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8 OPTI AGOSTO 2025\"/>
    </mc:Choice>
  </mc:AlternateContent>
  <xr:revisionPtr revIDLastSave="0" documentId="13_ncr:1_{72D0AEF9-1B89-4DCE-8A58-C3340253DE91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'!$A$1:$G$41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G35" i="2" l="1"/>
  <c r="G17" i="2" l="1"/>
  <c r="G36" i="2" s="1"/>
</calcChain>
</file>

<file path=xl/sharedStrings.xml><?xml version="1.0" encoding="utf-8"?>
<sst xmlns="http://schemas.openxmlformats.org/spreadsheetml/2006/main" count="108" uniqueCount="98">
  <si>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</si>
  <si>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</si>
  <si>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</si>
  <si>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</si>
  <si>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</si>
  <si>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</si>
  <si>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</si>
  <si>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</si>
  <si>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</si>
  <si>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</si>
  <si>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</si>
  <si>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</si>
  <si>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</si>
  <si>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</si>
  <si>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</si>
  <si>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</si>
  <si>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</si>
  <si>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</si>
  <si>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</si>
  <si>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Martinez Torres Traveling, SRL</t>
  </si>
  <si>
    <t>2.2.9.2.01</t>
  </si>
  <si>
    <t>2.3.1.1.01</t>
  </si>
  <si>
    <t>2.2.2.2.01</t>
  </si>
  <si>
    <t>Para registrar adquisición de botellones de 5 galones y fardos de botellitas de agua, solicitada por la División Administrativa de esta Institución. Según O/C No. 00006 D/F 3/2/2025.</t>
  </si>
  <si>
    <t>Agua Crystal, S.A.</t>
  </si>
  <si>
    <t>Prolimdes Comercial, SRL</t>
  </si>
  <si>
    <t>B1500000131</t>
  </si>
  <si>
    <t>Bushido, SRL</t>
  </si>
  <si>
    <t>Para registrar adquisición de carteritas o cangureras personalizadas y toallas de tela personalizadas, solicitadas por el Departamento de Comunicaciones de esta Institución. Según O/C N0.00085 D/F 25/04/2025.</t>
  </si>
  <si>
    <t>Columbus Networks Dominicana, SA</t>
  </si>
  <si>
    <t>2.2.1.5.01</t>
  </si>
  <si>
    <t>Inversiones Tejeda Valera FD, SRL</t>
  </si>
  <si>
    <t>Para registrar servicio de 6,700 almuerzos para colaboradores de esta institución, solicitados por la División Administrativa. Según O/C N0.00129 D/F 13/06/2025.</t>
  </si>
  <si>
    <t>Cecomsa, SRL.</t>
  </si>
  <si>
    <t>Para registrar adquisición de botellones de 5 galones de agua y fardos de botellitas para uso de la institución. Según O/C No.00145 D/F 09/07/2025.</t>
  </si>
  <si>
    <t>Al 31 de agosto 2025</t>
  </si>
  <si>
    <t>B1500060361</t>
  </si>
  <si>
    <t>B1500001666 B1500001667</t>
  </si>
  <si>
    <t>B1500060793 B1500060784 B1500060774 B1500060767 B1500060346</t>
  </si>
  <si>
    <t>E450000001576</t>
  </si>
  <si>
    <t>Para registrar pago factura (cuenta no.50037975) Internet correspondiente al mes de agosto 2025.</t>
  </si>
  <si>
    <t>B1500000450</t>
  </si>
  <si>
    <t>Para registrar suministros de 90 fardos de papel higiénico 12/1 y 20 fardos de papel toalla de mano 12/1 dirigido a MIPYMES, solicitados por la División Administrativa de esta Institución. Según O/C N0.00161 D/F 24/07/2025.</t>
  </si>
  <si>
    <t>2.3.3.2.01</t>
  </si>
  <si>
    <t>Sarape, SRL</t>
  </si>
  <si>
    <t>E450000005400</t>
  </si>
  <si>
    <t>Para registrar servicio de renovación de servidores DELL R740, solicitado por el Departamento de Tecnologias de la Información y Comunicación. Según O/C No. 00154 D/F 18/07/2025.</t>
  </si>
  <si>
    <t>2.2.5.9.01</t>
  </si>
  <si>
    <t>Administradora de Riesgos de Salud Humano</t>
  </si>
  <si>
    <t>E450000005083</t>
  </si>
  <si>
    <t>Para registrar diferencia asumida por la institución correspondiente a empleados con planes complementarios, mediante la poliza no. 30-95-201981 Seguro de Salud Local, correspondiente al período 01/08/2025 hasta 31/08/2025.</t>
  </si>
  <si>
    <t>2.2.6.3.01</t>
  </si>
  <si>
    <t>Seguro Nacional de Salud (SENASA)</t>
  </si>
  <si>
    <t>E450000003537</t>
  </si>
  <si>
    <t>Para registrar pago diferencia asumida por la institución de la póliza no. 06492 seguro complementario de empleados durante el período 01/08/2025 - 31/08/2025.</t>
  </si>
  <si>
    <t>Interdeco, SRL</t>
  </si>
  <si>
    <t>GTG Industrial, SRL</t>
  </si>
  <si>
    <t>Totalenergies Marketing Dominicana, S.A</t>
  </si>
  <si>
    <t>Lola 5 Multiservices,SRL</t>
  </si>
  <si>
    <t>B1500000137</t>
  </si>
  <si>
    <t>E450000000069</t>
  </si>
  <si>
    <t>B1500000141</t>
  </si>
  <si>
    <t>B1500001659</t>
  </si>
  <si>
    <t>B1500005164</t>
  </si>
  <si>
    <t>E450000029030</t>
  </si>
  <si>
    <t>B1500001064</t>
  </si>
  <si>
    <t>E450000000207</t>
  </si>
  <si>
    <t>Para registrar adquisición de sillas plegables personalizadas, por motivo del dia de los padres, solicitado por el Departamento de Recursos Humanos de esta Institución. Según O/C No.00153 D/F 18/07/2025.</t>
  </si>
  <si>
    <t>Para registrar adquisición de alfombras de interior y exterior para baños y ascensor, solicitado por la División Administrativa de esta Institución. Según O/C No.00123 D/F 29/05/2025.</t>
  </si>
  <si>
    <t>2.3.9.8.02</t>
  </si>
  <si>
    <t>Para registrar suministro e impresión de dos banneres tipo roll, 2.58 ancho y 6.67 de alto, en vinil, solicitados por la Dirección de Normas y Procedimientos de esta institución, dirigidos a MIPYMES, según O/C No. 00119, de fecha 19/05/2025.</t>
  </si>
  <si>
    <t>Para registrar adquisición materiales de limpieza e higiene, solicitados por la División Administrativa de esta Institución. Según O/C No. 00159 D/F 22/07/2025.</t>
  </si>
  <si>
    <t>2.3.2.1.01 2.3.3.2.01 2.3.7.2.03 2.3.9.1.01 2.3.9.3.01 2.3.9.5.01</t>
  </si>
  <si>
    <t>Para registrar suministros de materiales de limpieza e higiene, solicitados por la División Administrativa de esta institución, dirigidos a MIPYMES, según O/C No. 00181, de fecha 13/08/2025.</t>
  </si>
  <si>
    <t>2.3.3.2.01 2.3.9.1.01</t>
  </si>
  <si>
    <t>Para registrar adquisición de tickets de combustible para abastecer los vehiculos de esta Institución, solicitado por la División Administrativa (T3). Según O/C N0. 00126 D/F 12/08/2025.</t>
  </si>
  <si>
    <t>2.3.7.1.01</t>
  </si>
  <si>
    <t>Para registrar adquisición de 15 tóners LaserJet y 6 cartuchos 544 negro Epson, solicitados por la División Administrativa de esta Institución. Según O/C No. 00169 D/F 31/07/2025..</t>
  </si>
  <si>
    <t>2.3.9.2.01</t>
  </si>
  <si>
    <t>Para registrar suministro fundas de mentas de diferentes sabores, solicitado por la División Administrativa de esta Institución. Según O/C No. 00167 D/F 29/07/2025.</t>
  </si>
  <si>
    <t>Confecciones SamyS,  S.R.L.</t>
  </si>
  <si>
    <t>Cerebeluz EIRL</t>
  </si>
  <si>
    <t>Electrom, SAS</t>
  </si>
  <si>
    <t>B1500000297</t>
  </si>
  <si>
    <t>B1500000001</t>
  </si>
  <si>
    <t>Para registrar adquisición de uniformes para el personal  de esta institución.</t>
  </si>
  <si>
    <t>2.3.2.3.01</t>
  </si>
  <si>
    <t>Para registrar adquisición de porta-libretas con lapiceros serigrafiados, solicitados por el Departamento de Planificación y Desarrollo, destinados a la jornada de Formulación del POA, PACC y Presupuesto 2026 de esta institución, según O/C No. 00183 de fecha 15/08/2025.</t>
  </si>
  <si>
    <t>Para registrar contratación servicio de mantenimiento preventivo por tres (3) meses de las plantas eléctricas, solicitado por el División Administrativa de esta Institución. Según O/C N0.00143 D/F 7/07/2025.</t>
  </si>
  <si>
    <t>2.2.7.2.07</t>
  </si>
  <si>
    <t>E450000088945 E450000089671 E450000088516</t>
  </si>
  <si>
    <t>Compañía Dominicana de Teléfonos C Por A - Codetel</t>
  </si>
  <si>
    <t xml:space="preserve">Para registrar pago facturas (cuentas No.718024430, 701112578, 785819147) Teléfonos e Internet correspondientes al mes de Agosto 2025. </t>
  </si>
  <si>
    <t xml:space="preserve">2.2.1.3.01                                    2.2.1.5.01  </t>
  </si>
  <si>
    <t>2.2.2.2.01  2.3.2.2.01</t>
  </si>
  <si>
    <t>B1500001523</t>
  </si>
  <si>
    <t>Para registrar contratación servicio de reparación y mantenimiento preventivo por tres (3) meses de las plantas eléctricas, solicitado por el Departamento Administrativo de esta Institución. Según O/C N0.00063 D/F 19/03/2025.</t>
  </si>
  <si>
    <t>B1500001515   B1500001524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</si>
</sst>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164" fontId="5" fillId="4" borderId="0" xfId="4" applyFont="1" applyFill="1"/>
    <xf numFmtId="4" fontId="20" fillId="4" borderId="1" xfId="0" applyNumberFormat="1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center"/>
    </xf>
    <xf numFmtId="4" fontId="21" fillId="4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topLeftCell="A22" zoomScale="106" zoomScaleNormal="106" workbookViewId="0">
      <selection activeCell="G19" sqref="G19"/>
    </sheetView>
  </sheetViews>
  <sheetFormatPr baseColWidth="10" defaultRowHeight="14.25" x14ac:dyDescent="0.2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7.5703125" style="4" customWidth="1"/>
    <col min="10" max="10" width="13" style="4" bestFit="1" customWidth="1"/>
    <col min="11" max="16384" width="11.42578125" style="4"/>
  </cols>
  <sheetData>
    <row r="1" spans="1:9" ht="15" x14ac:dyDescent="0.2">
      <c r="A1" s="37"/>
      <c r="B1" s="37"/>
      <c r="C1" s="37"/>
      <c r="D1" s="37"/>
      <c r="E1" s="37"/>
      <c r="F1" s="37"/>
      <c r="G1" s="37"/>
    </row>
    <row r="2" spans="1:9" ht="7.5" customHeight="1" x14ac:dyDescent="0.2">
      <c r="A2" s="3"/>
      <c r="B2" s="1"/>
      <c r="C2" s="1"/>
      <c r="D2" s="1"/>
      <c r="E2" s="1"/>
      <c r="F2" s="1"/>
      <c r="G2" s="1"/>
    </row>
    <row r="3" spans="1:9" ht="15" x14ac:dyDescent="0.2">
      <c r="A3" s="3"/>
      <c r="B3" s="1"/>
      <c r="C3" s="1"/>
      <c r="D3" s="1"/>
      <c r="E3" s="1"/>
      <c r="F3" s="1"/>
      <c r="G3" s="1"/>
    </row>
    <row r="4" spans="1:9" ht="15.75" x14ac:dyDescent="0.2">
      <c r="A4" s="3"/>
      <c r="B4" s="1"/>
      <c r="C4" s="1"/>
      <c r="D4" s="2" t="s">
        <v>0</v>
      </c>
      <c r="E4" s="1"/>
      <c r="F4" s="2"/>
      <c r="G4" s="1"/>
    </row>
    <row r="5" spans="1:9" ht="15.75" x14ac:dyDescent="0.2">
      <c r="A5" s="3"/>
      <c r="B5" s="1"/>
      <c r="C5" s="1"/>
      <c r="D5" s="2"/>
      <c r="E5" s="1"/>
      <c r="F5" s="2"/>
      <c r="G5" s="1"/>
    </row>
    <row r="6" spans="1:9" ht="15.75" x14ac:dyDescent="0.2">
      <c r="A6" s="3"/>
      <c r="B6" s="1"/>
      <c r="C6" s="1"/>
      <c r="D6" s="2"/>
      <c r="E6" s="1"/>
      <c r="F6" s="2"/>
      <c r="G6" s="1"/>
    </row>
    <row r="7" spans="1:9" ht="11.25" customHeight="1" x14ac:dyDescent="0.2">
      <c r="A7" s="3"/>
      <c r="B7" s="1"/>
      <c r="C7" s="1"/>
      <c r="D7" s="2"/>
      <c r="E7" s="1"/>
      <c r="F7" s="2"/>
      <c r="G7" s="1"/>
    </row>
    <row r="8" spans="1:9" ht="15.75" customHeight="1" x14ac:dyDescent="0.2">
      <c r="A8" s="38"/>
      <c r="B8" s="38"/>
      <c r="C8" s="38"/>
      <c r="D8" s="38"/>
      <c r="E8" s="38"/>
      <c r="F8" s="38"/>
      <c r="G8" s="38"/>
    </row>
    <row r="9" spans="1:9" ht="18.75" customHeight="1" x14ac:dyDescent="0.2">
      <c r="A9" s="39" t="s">
        <v>1</v>
      </c>
      <c r="B9" s="39"/>
      <c r="C9" s="39"/>
      <c r="D9" s="39"/>
      <c r="E9" s="39"/>
      <c r="F9" s="39"/>
      <c r="G9" s="39"/>
    </row>
    <row r="10" spans="1:9" ht="18.75" customHeight="1" x14ac:dyDescent="0.2">
      <c r="A10" s="40" t="s">
        <v>2</v>
      </c>
      <c r="B10" s="40"/>
      <c r="C10" s="40"/>
      <c r="D10" s="40"/>
      <c r="E10" s="40"/>
      <c r="F10" s="40"/>
      <c r="G10" s="40"/>
    </row>
    <row r="11" spans="1:9" ht="18.75" customHeight="1" x14ac:dyDescent="0.2">
      <c r="A11" s="40" t="s">
        <v>35</v>
      </c>
      <c r="B11" s="40"/>
      <c r="C11" s="40"/>
      <c r="D11" s="40"/>
      <c r="E11" s="40"/>
      <c r="F11" s="40"/>
      <c r="G11" s="40"/>
    </row>
    <row r="12" spans="1:9" x14ac:dyDescent="0.2">
      <c r="A12" s="17"/>
      <c r="B12" s="18"/>
      <c r="C12" s="18"/>
      <c r="D12" s="18"/>
      <c r="E12" s="18"/>
      <c r="F12" s="18"/>
      <c r="G12" s="18"/>
    </row>
    <row r="13" spans="1:9" ht="42" customHeight="1" x14ac:dyDescent="0.25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9" s="25" customFormat="1" ht="39" customHeight="1" x14ac:dyDescent="0.2">
      <c r="A14" s="24">
        <v>1</v>
      </c>
      <c r="B14" s="26">
        <v>45727</v>
      </c>
      <c r="C14" s="23" t="s">
        <v>36</v>
      </c>
      <c r="D14" s="29" t="s">
        <v>24</v>
      </c>
      <c r="E14" s="27" t="s">
        <v>23</v>
      </c>
      <c r="F14" s="23" t="s">
        <v>21</v>
      </c>
      <c r="G14" s="32">
        <v>2565</v>
      </c>
      <c r="I14" s="30"/>
    </row>
    <row r="15" spans="1:9" s="25" customFormat="1" ht="48.75" customHeight="1" x14ac:dyDescent="0.2">
      <c r="A15" s="24">
        <v>2</v>
      </c>
      <c r="B15" s="26">
        <v>45797</v>
      </c>
      <c r="C15" s="23" t="s">
        <v>95</v>
      </c>
      <c r="D15" s="29" t="s">
        <v>82</v>
      </c>
      <c r="E15" s="27" t="s">
        <v>96</v>
      </c>
      <c r="F15" s="23" t="s">
        <v>89</v>
      </c>
      <c r="G15" s="32">
        <v>9916.7900000000009</v>
      </c>
      <c r="I15" s="30"/>
    </row>
    <row r="16" spans="1:9" s="25" customFormat="1" ht="48" customHeight="1" x14ac:dyDescent="0.2">
      <c r="A16" s="24">
        <v>3</v>
      </c>
      <c r="B16" s="26">
        <v>45824</v>
      </c>
      <c r="C16" s="23" t="s">
        <v>26</v>
      </c>
      <c r="D16" s="29" t="s">
        <v>27</v>
      </c>
      <c r="E16" s="27" t="s">
        <v>28</v>
      </c>
      <c r="F16" s="33" t="s">
        <v>94</v>
      </c>
      <c r="G16" s="32">
        <v>41595</v>
      </c>
      <c r="I16" s="30"/>
    </row>
    <row r="17" spans="1:9" s="25" customFormat="1" ht="36" customHeight="1" x14ac:dyDescent="0.2">
      <c r="A17" s="24">
        <v>4</v>
      </c>
      <c r="B17" s="26">
        <v>45854</v>
      </c>
      <c r="C17" s="23" t="s">
        <v>37</v>
      </c>
      <c r="D17" s="29" t="s">
        <v>19</v>
      </c>
      <c r="E17" s="27" t="s">
        <v>32</v>
      </c>
      <c r="F17" s="23" t="s">
        <v>20</v>
      </c>
      <c r="G17" s="32">
        <f>505005.78+894031.86</f>
        <v>1399037.6400000001</v>
      </c>
      <c r="I17" s="30"/>
    </row>
    <row r="18" spans="1:9" s="25" customFormat="1" ht="37.5" customHeight="1" x14ac:dyDescent="0.2">
      <c r="A18" s="24">
        <v>5</v>
      </c>
      <c r="B18" s="26">
        <v>45860</v>
      </c>
      <c r="C18" s="23" t="s">
        <v>38</v>
      </c>
      <c r="D18" s="29" t="s">
        <v>24</v>
      </c>
      <c r="E18" s="27" t="s">
        <v>34</v>
      </c>
      <c r="F18" s="23" t="s">
        <v>21</v>
      </c>
      <c r="G18" s="32">
        <v>28135</v>
      </c>
      <c r="I18" s="30"/>
    </row>
    <row r="19" spans="1:9" s="25" customFormat="1" ht="26.25" customHeight="1" x14ac:dyDescent="0.2">
      <c r="A19" s="24">
        <v>6</v>
      </c>
      <c r="B19" s="26">
        <v>45873</v>
      </c>
      <c r="C19" s="23" t="s">
        <v>39</v>
      </c>
      <c r="D19" s="29" t="s">
        <v>29</v>
      </c>
      <c r="E19" s="27" t="s">
        <v>40</v>
      </c>
      <c r="F19" s="23" t="s">
        <v>30</v>
      </c>
      <c r="G19" s="32">
        <v>115867.39</v>
      </c>
      <c r="I19" s="30"/>
    </row>
    <row r="20" spans="1:9" s="25" customFormat="1" ht="48" customHeight="1" x14ac:dyDescent="0.2">
      <c r="A20" s="24">
        <v>7</v>
      </c>
      <c r="B20" s="26">
        <v>45882</v>
      </c>
      <c r="C20" s="23" t="s">
        <v>41</v>
      </c>
      <c r="D20" s="29" t="s">
        <v>44</v>
      </c>
      <c r="E20" s="27" t="s">
        <v>42</v>
      </c>
      <c r="F20" s="23" t="s">
        <v>43</v>
      </c>
      <c r="G20" s="32">
        <v>80999.8</v>
      </c>
      <c r="I20" s="30"/>
    </row>
    <row r="21" spans="1:9" s="25" customFormat="1" ht="37.5" customHeight="1" x14ac:dyDescent="0.2">
      <c r="A21" s="24">
        <v>8</v>
      </c>
      <c r="B21" s="26">
        <v>45884</v>
      </c>
      <c r="C21" s="23" t="s">
        <v>45</v>
      </c>
      <c r="D21" s="29" t="s">
        <v>33</v>
      </c>
      <c r="E21" s="27" t="s">
        <v>46</v>
      </c>
      <c r="F21" s="23" t="s">
        <v>47</v>
      </c>
      <c r="G21" s="32">
        <v>118209.62</v>
      </c>
      <c r="I21" s="30"/>
    </row>
    <row r="22" spans="1:9" s="25" customFormat="1" ht="47.25" customHeight="1" x14ac:dyDescent="0.2">
      <c r="A22" s="24">
        <v>9</v>
      </c>
      <c r="B22" s="26">
        <v>45887</v>
      </c>
      <c r="C22" s="23" t="s">
        <v>49</v>
      </c>
      <c r="D22" s="29" t="s">
        <v>48</v>
      </c>
      <c r="E22" s="27" t="s">
        <v>50</v>
      </c>
      <c r="F22" s="23" t="s">
        <v>51</v>
      </c>
      <c r="G22" s="32">
        <v>61702.080000000002</v>
      </c>
      <c r="I22" s="30"/>
    </row>
    <row r="23" spans="1:9" s="25" customFormat="1" ht="37.5" customHeight="1" x14ac:dyDescent="0.2">
      <c r="A23" s="24">
        <v>10</v>
      </c>
      <c r="B23" s="26">
        <v>45887</v>
      </c>
      <c r="C23" s="23" t="s">
        <v>53</v>
      </c>
      <c r="D23" s="29" t="s">
        <v>52</v>
      </c>
      <c r="E23" s="27" t="s">
        <v>54</v>
      </c>
      <c r="F23" s="23" t="s">
        <v>51</v>
      </c>
      <c r="G23" s="32">
        <v>18538</v>
      </c>
      <c r="I23" s="30"/>
    </row>
    <row r="24" spans="1:9" s="25" customFormat="1" ht="37.5" customHeight="1" x14ac:dyDescent="0.2">
      <c r="A24" s="24">
        <v>11</v>
      </c>
      <c r="B24" s="26">
        <v>45887</v>
      </c>
      <c r="C24" s="23" t="s">
        <v>59</v>
      </c>
      <c r="D24" s="29" t="s">
        <v>27</v>
      </c>
      <c r="E24" s="27" t="s">
        <v>67</v>
      </c>
      <c r="F24" s="23" t="s">
        <v>22</v>
      </c>
      <c r="G24" s="32">
        <v>131334</v>
      </c>
      <c r="I24" s="30"/>
    </row>
    <row r="25" spans="1:9" s="25" customFormat="1" ht="37.5" customHeight="1" x14ac:dyDescent="0.2">
      <c r="A25" s="24">
        <v>12</v>
      </c>
      <c r="B25" s="26">
        <v>45890</v>
      </c>
      <c r="C25" s="23" t="s">
        <v>60</v>
      </c>
      <c r="D25" s="29" t="s">
        <v>55</v>
      </c>
      <c r="E25" s="27" t="s">
        <v>68</v>
      </c>
      <c r="F25" s="23" t="s">
        <v>69</v>
      </c>
      <c r="G25" s="32">
        <v>36731.64</v>
      </c>
      <c r="I25" s="30"/>
    </row>
    <row r="26" spans="1:9" s="25" customFormat="1" ht="51" customHeight="1" x14ac:dyDescent="0.2">
      <c r="A26" s="24">
        <v>13</v>
      </c>
      <c r="B26" s="26">
        <v>45891</v>
      </c>
      <c r="C26" s="23" t="s">
        <v>61</v>
      </c>
      <c r="D26" s="29" t="s">
        <v>27</v>
      </c>
      <c r="E26" s="27" t="s">
        <v>70</v>
      </c>
      <c r="F26" s="23" t="s">
        <v>22</v>
      </c>
      <c r="G26" s="32">
        <v>11682</v>
      </c>
      <c r="I26" s="30"/>
    </row>
    <row r="27" spans="1:9" s="25" customFormat="1" ht="37.5" customHeight="1" x14ac:dyDescent="0.2">
      <c r="A27" s="24">
        <v>14</v>
      </c>
      <c r="B27" s="26">
        <v>45891</v>
      </c>
      <c r="C27" s="23" t="s">
        <v>62</v>
      </c>
      <c r="D27" s="29" t="s">
        <v>25</v>
      </c>
      <c r="E27" s="27" t="s">
        <v>71</v>
      </c>
      <c r="F27" s="23" t="s">
        <v>72</v>
      </c>
      <c r="G27" s="32">
        <v>41820.379999999997</v>
      </c>
      <c r="I27" s="30"/>
    </row>
    <row r="28" spans="1:9" s="25" customFormat="1" ht="37.5" customHeight="1" x14ac:dyDescent="0.2">
      <c r="A28" s="24">
        <v>15</v>
      </c>
      <c r="B28" s="26">
        <v>45891</v>
      </c>
      <c r="C28" s="23" t="s">
        <v>63</v>
      </c>
      <c r="D28" s="29" t="s">
        <v>56</v>
      </c>
      <c r="E28" s="27" t="s">
        <v>73</v>
      </c>
      <c r="F28" s="23" t="s">
        <v>74</v>
      </c>
      <c r="G28" s="32">
        <v>15399</v>
      </c>
      <c r="I28" s="30"/>
    </row>
    <row r="29" spans="1:9" s="25" customFormat="1" ht="37.5" customHeight="1" x14ac:dyDescent="0.2">
      <c r="A29" s="24">
        <v>16</v>
      </c>
      <c r="B29" s="26">
        <v>45891</v>
      </c>
      <c r="C29" s="23" t="s">
        <v>64</v>
      </c>
      <c r="D29" s="29" t="s">
        <v>57</v>
      </c>
      <c r="E29" s="27" t="s">
        <v>75</v>
      </c>
      <c r="F29" s="23" t="s">
        <v>76</v>
      </c>
      <c r="G29" s="32">
        <v>1500000</v>
      </c>
      <c r="I29" s="30"/>
    </row>
    <row r="30" spans="1:9" s="25" customFormat="1" ht="37.5" customHeight="1" x14ac:dyDescent="0.2">
      <c r="A30" s="24">
        <v>17</v>
      </c>
      <c r="B30" s="26">
        <v>45894</v>
      </c>
      <c r="C30" s="23" t="s">
        <v>65</v>
      </c>
      <c r="D30" s="29" t="s">
        <v>31</v>
      </c>
      <c r="E30" s="27" t="s">
        <v>77</v>
      </c>
      <c r="F30" s="23" t="s">
        <v>78</v>
      </c>
      <c r="G30" s="32">
        <v>178665.16</v>
      </c>
      <c r="I30" s="30"/>
    </row>
    <row r="31" spans="1:9" s="25" customFormat="1" ht="37.5" customHeight="1" x14ac:dyDescent="0.2">
      <c r="A31" s="24">
        <v>18</v>
      </c>
      <c r="B31" s="26">
        <v>45894</v>
      </c>
      <c r="C31" s="23" t="s">
        <v>66</v>
      </c>
      <c r="D31" s="29" t="s">
        <v>58</v>
      </c>
      <c r="E31" s="27" t="s">
        <v>79</v>
      </c>
      <c r="F31" s="23" t="s">
        <v>21</v>
      </c>
      <c r="G31" s="32">
        <v>10804.08</v>
      </c>
      <c r="I31" s="30"/>
    </row>
    <row r="32" spans="1:9" s="25" customFormat="1" ht="37.5" customHeight="1" x14ac:dyDescent="0.2">
      <c r="A32" s="24">
        <v>19</v>
      </c>
      <c r="B32" s="26">
        <v>45895</v>
      </c>
      <c r="C32" s="23" t="s">
        <v>83</v>
      </c>
      <c r="D32" s="29" t="s">
        <v>80</v>
      </c>
      <c r="E32" s="27" t="s">
        <v>85</v>
      </c>
      <c r="F32" s="23" t="s">
        <v>86</v>
      </c>
      <c r="G32" s="32">
        <v>470501.4</v>
      </c>
      <c r="I32" s="30"/>
    </row>
    <row r="33" spans="1:9" s="25" customFormat="1" ht="49.5" customHeight="1" x14ac:dyDescent="0.2">
      <c r="A33" s="24">
        <v>20</v>
      </c>
      <c r="B33" s="26">
        <v>45896</v>
      </c>
      <c r="C33" s="23" t="s">
        <v>84</v>
      </c>
      <c r="D33" s="29" t="s">
        <v>81</v>
      </c>
      <c r="E33" s="27" t="s">
        <v>87</v>
      </c>
      <c r="F33" s="23" t="s">
        <v>22</v>
      </c>
      <c r="G33" s="32">
        <v>59295</v>
      </c>
      <c r="I33" s="30"/>
    </row>
    <row r="34" spans="1:9" s="25" customFormat="1" ht="37.5" customHeight="1" x14ac:dyDescent="0.2">
      <c r="A34" s="24">
        <v>21</v>
      </c>
      <c r="B34" s="26">
        <v>45896</v>
      </c>
      <c r="C34" s="23" t="s">
        <v>97</v>
      </c>
      <c r="D34" s="29" t="s">
        <v>82</v>
      </c>
      <c r="E34" s="27" t="s">
        <v>88</v>
      </c>
      <c r="F34" s="23" t="s">
        <v>89</v>
      </c>
      <c r="G34" s="32">
        <f>10478.13+4585.39</f>
        <v>15063.52</v>
      </c>
      <c r="I34" s="30"/>
    </row>
    <row r="35" spans="1:9" s="25" customFormat="1" ht="37.5" customHeight="1" x14ac:dyDescent="0.2">
      <c r="A35" s="24">
        <v>22</v>
      </c>
      <c r="B35" s="26">
        <v>45898</v>
      </c>
      <c r="C35" s="23" t="s">
        <v>90</v>
      </c>
      <c r="D35" s="29" t="s">
        <v>91</v>
      </c>
      <c r="E35" s="27" t="s">
        <v>92</v>
      </c>
      <c r="F35" s="23" t="s">
        <v>93</v>
      </c>
      <c r="G35" s="32">
        <f>230454.46+26685.8+3961.3</f>
        <v>261101.55999999997</v>
      </c>
      <c r="I35" s="30"/>
    </row>
    <row r="36" spans="1:9" s="25" customFormat="1" ht="13.5" customHeight="1" x14ac:dyDescent="0.2">
      <c r="A36" s="24"/>
      <c r="B36" s="26"/>
      <c r="C36" s="23"/>
      <c r="D36" s="29"/>
      <c r="E36" s="27"/>
      <c r="F36" s="23"/>
      <c r="G36" s="34">
        <f>SUM(G14:G35)</f>
        <v>4608964.0599999996</v>
      </c>
      <c r="I36" s="30"/>
    </row>
    <row r="37" spans="1:9" ht="129.75" customHeight="1" x14ac:dyDescent="0.3">
      <c r="A37" s="14"/>
      <c r="B37" s="15" t="s">
        <v>15</v>
      </c>
      <c r="C37" s="16"/>
      <c r="D37" s="35" t="s">
        <v>13</v>
      </c>
      <c r="E37" s="35"/>
      <c r="F37" s="41" t="s">
        <v>14</v>
      </c>
      <c r="G37" s="41"/>
      <c r="I37" s="31"/>
    </row>
    <row r="38" spans="1:9" ht="26.25" customHeight="1" x14ac:dyDescent="0.2">
      <c r="A38" s="14"/>
      <c r="B38" s="19" t="s">
        <v>16</v>
      </c>
      <c r="C38" s="28"/>
      <c r="D38" s="36" t="s">
        <v>11</v>
      </c>
      <c r="E38" s="36"/>
      <c r="F38" s="36" t="s">
        <v>10</v>
      </c>
      <c r="G38" s="36"/>
    </row>
    <row r="39" spans="1:9" ht="15.75" customHeight="1" x14ac:dyDescent="0.2">
      <c r="A39" s="14"/>
      <c r="B39" s="20" t="s">
        <v>17</v>
      </c>
      <c r="C39" s="19"/>
      <c r="D39" s="36" t="s">
        <v>12</v>
      </c>
      <c r="E39" s="36"/>
      <c r="F39" s="36" t="s">
        <v>18</v>
      </c>
      <c r="G39" s="36"/>
    </row>
    <row r="40" spans="1:9" ht="23.25" x14ac:dyDescent="0.35">
      <c r="A40" s="14"/>
      <c r="B40" s="10"/>
      <c r="C40" s="10"/>
      <c r="D40" s="11"/>
      <c r="E40" s="12"/>
      <c r="F40" s="12"/>
      <c r="G40" s="12"/>
    </row>
    <row r="41" spans="1:9" ht="0.75" customHeight="1" x14ac:dyDescent="0.35">
      <c r="A41" s="9"/>
      <c r="B41" s="13"/>
      <c r="C41" s="13"/>
      <c r="D41" s="12"/>
      <c r="E41" s="12"/>
      <c r="F41" s="8"/>
      <c r="G41" s="8"/>
    </row>
    <row r="42" spans="1:9" ht="18" x14ac:dyDescent="0.25">
      <c r="A42" s="9"/>
      <c r="B42" s="8"/>
      <c r="C42" s="8"/>
      <c r="F42" s="8"/>
      <c r="G42" s="8"/>
    </row>
    <row r="43" spans="1:9" ht="18" x14ac:dyDescent="0.25">
      <c r="A43" s="9"/>
      <c r="B43" s="8"/>
      <c r="C43" s="8"/>
    </row>
    <row r="44" spans="1:9" x14ac:dyDescent="0.2">
      <c r="A44" s="7"/>
    </row>
    <row r="45" spans="1:9" x14ac:dyDescent="0.2">
      <c r="A45" s="7"/>
    </row>
    <row r="46" spans="1:9" x14ac:dyDescent="0.2">
      <c r="A46" s="7"/>
    </row>
    <row r="47" spans="1:9" x14ac:dyDescent="0.2">
      <c r="A47" s="7"/>
    </row>
    <row r="48" spans="1:9" x14ac:dyDescent="0.2">
      <c r="A48" s="7"/>
    </row>
    <row r="49" spans="1:5" ht="30" x14ac:dyDescent="0.2">
      <c r="A49" s="7"/>
      <c r="E49" s="5"/>
    </row>
    <row r="50" spans="1:5" ht="30" x14ac:dyDescent="0.2">
      <c r="A50" s="7"/>
      <c r="E50" s="6"/>
    </row>
    <row r="51" spans="1:5" ht="30" x14ac:dyDescent="0.2">
      <c r="A51" s="7"/>
      <c r="E51" s="6"/>
    </row>
    <row r="52" spans="1:5" x14ac:dyDescent="0.2">
      <c r="A52" s="7"/>
    </row>
    <row r="53" spans="1:5" x14ac:dyDescent="0.2">
      <c r="A53" s="7"/>
    </row>
    <row r="54" spans="1:5" x14ac:dyDescent="0.2">
      <c r="A54" s="7"/>
    </row>
    <row r="55" spans="1:5" x14ac:dyDescent="0.2">
      <c r="A55" s="7"/>
    </row>
    <row r="56" spans="1:5" x14ac:dyDescent="0.2">
      <c r="A56" s="7"/>
    </row>
    <row r="57" spans="1:5" x14ac:dyDescent="0.2">
      <c r="A57" s="7"/>
    </row>
    <row r="58" spans="1:5" x14ac:dyDescent="0.2">
      <c r="A58" s="7"/>
    </row>
    <row r="59" spans="1:5" x14ac:dyDescent="0.2">
      <c r="A59" s="7"/>
    </row>
    <row r="60" spans="1:5" x14ac:dyDescent="0.2">
      <c r="A60" s="7"/>
    </row>
    <row r="61" spans="1:5" x14ac:dyDescent="0.2">
      <c r="A61" s="7"/>
    </row>
  </sheetData>
  <protectedRanges>
    <protectedRange sqref="F37" name="Rango1_3_6"/>
    <protectedRange sqref="B37:C37" name="Rango1_4_6"/>
  </protectedRanges>
  <mergeCells count="11">
    <mergeCell ref="D37:E37"/>
    <mergeCell ref="D38:E38"/>
    <mergeCell ref="D39:E39"/>
    <mergeCell ref="A1:G1"/>
    <mergeCell ref="A8:G8"/>
    <mergeCell ref="A9:G9"/>
    <mergeCell ref="A10:G10"/>
    <mergeCell ref="A11:G11"/>
    <mergeCell ref="F37:G37"/>
    <mergeCell ref="F38:G38"/>
    <mergeCell ref="F39:G39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2025-09-03T13:17:12Z</cp:lastPrinted>
  <dcterms:created xsi:type="dcterms:W3CDTF">2022-08-05T19:55:13Z</dcterms:created>
  <dcterms:modified xsi:type="dcterms:W3CDTF">2025-09-03T14:35:52Z</dcterms:modified>
</cp:coreProperties>
</file>