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9 OPTI SEPTIEMBRE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L11" i="2" l="1"/>
  <c r="L85" i="2" s="1"/>
  <c r="K11" i="2"/>
  <c r="K85" i="2" s="1"/>
  <c r="J11" i="2"/>
  <c r="J85" i="2" s="1"/>
  <c r="I11" i="2"/>
  <c r="I85" i="2" s="1"/>
  <c r="H11" i="2"/>
  <c r="H85" i="2" s="1"/>
  <c r="G11" i="2"/>
  <c r="G85" i="2" s="1"/>
  <c r="P38" i="2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N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<sst xmlns="http://schemas.openxmlformats.org/spreadsheetml/2006/main" count="108" uniqueCount="108">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</sst>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zoomScaleNormal="100" workbookViewId="0">
      <selection activeCell="A3" sqref="A3:P3"/>
    </sheetView>
  </sheetViews>
  <sheetFormatPr baseColWidth="10" defaultColWidth="11.42578125" defaultRowHeight="15" x14ac:dyDescent="0.25"/>
  <cols>
    <col min="1" max="1" width="93.7109375" bestFit="1" customWidth="1"/>
    <col min="2" max="2" width="17.140625" customWidth="1"/>
    <col min="3" max="3" width="16.7109375" customWidth="1"/>
    <col min="4" max="4" width="14.140625" customWidth="1"/>
    <col min="5" max="5" width="13.7109375" customWidth="1"/>
    <col min="6" max="6" width="14.28515625" customWidth="1"/>
    <col min="7" max="7" width="13.8554687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2568782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32290048.07</v>
      </c>
      <c r="J11" s="4">
        <f t="shared" si="0"/>
        <v>35314210.599999994</v>
      </c>
      <c r="K11" s="4">
        <f t="shared" si="0"/>
        <v>35196341.529999994</v>
      </c>
      <c r="L11" s="4">
        <f t="shared" si="0"/>
        <v>40555153.939999998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336502509.82999998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29010619.439999998</v>
      </c>
      <c r="J12" s="7">
        <f t="shared" si="1"/>
        <v>28981283.129999999</v>
      </c>
      <c r="K12" s="7">
        <f t="shared" si="1"/>
        <v>29050994.529999997</v>
      </c>
      <c r="L12" s="7">
        <f t="shared" si="1"/>
        <v>34110521.719999999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291337712.06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24568495.809999999</v>
      </c>
      <c r="J13" s="10">
        <v>24530750</v>
      </c>
      <c r="K13" s="10">
        <v>24626015.489999998</v>
      </c>
      <c r="L13" s="10">
        <v>24511750</v>
      </c>
      <c r="M13" s="12">
        <v>0</v>
      </c>
      <c r="N13" s="12">
        <v>0</v>
      </c>
      <c r="O13" s="12">
        <v>0</v>
      </c>
      <c r="P13" s="14">
        <f>+D13+E13+F13+G13+H13+I13+J13+K13+L13+M13+N13+O13</f>
        <v>222059151.51000002</v>
      </c>
    </row>
    <row r="14" spans="1:16" x14ac:dyDescent="0.25">
      <c r="A14" s="8" t="s">
        <v>24</v>
      </c>
      <c r="B14" s="11">
        <v>126101147</v>
      </c>
      <c r="C14" s="9">
        <v>-5991939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731000</v>
      </c>
      <c r="J14" s="14">
        <v>731000</v>
      </c>
      <c r="K14" s="14">
        <v>731000</v>
      </c>
      <c r="L14" s="14">
        <v>731000</v>
      </c>
      <c r="M14" s="12">
        <v>0</v>
      </c>
      <c r="N14" s="12">
        <v>0</v>
      </c>
      <c r="O14" s="12">
        <v>0</v>
      </c>
      <c r="P14" s="10">
        <f>+D14+E14+F14+G14+H14+I14+J14+K14+L14+M14+N14+O14</f>
        <v>30767694.439999998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5152500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5152500</v>
      </c>
      <c r="M16" s="12">
        <v>0</v>
      </c>
      <c r="N16" s="12">
        <v>0</v>
      </c>
      <c r="O16" s="12">
        <v>0</v>
      </c>
      <c r="P16" s="10">
        <f>+D16+E16+F16+G16+H16+I16+J16+K16+L16+M16+N16+O16</f>
        <v>12548416.58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3711123.63</v>
      </c>
      <c r="J17" s="14">
        <v>3719533.13</v>
      </c>
      <c r="K17" s="14">
        <v>3693979.04</v>
      </c>
      <c r="L17" s="14">
        <v>3715271.7199999997</v>
      </c>
      <c r="M17" s="12">
        <v>0</v>
      </c>
      <c r="N17" s="12">
        <v>0</v>
      </c>
      <c r="O17" s="12">
        <v>0</v>
      </c>
      <c r="P17" s="14">
        <f>+D17+E17+F17+G17+H17+I17+J17+K17+L17+M17+N17+O17</f>
        <v>25962449.529999997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2807348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1498294.0999999999</v>
      </c>
      <c r="J18" s="7">
        <f t="shared" si="2"/>
        <v>3641051.29</v>
      </c>
      <c r="K18" s="7">
        <f t="shared" si="2"/>
        <v>2417700.91</v>
      </c>
      <c r="L18" s="7">
        <f t="shared" si="2"/>
        <v>6273359.5299999993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29476265.300000001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215313.46</v>
      </c>
      <c r="J19" s="10">
        <v>812347.53</v>
      </c>
      <c r="K19" s="10">
        <v>713012.03</v>
      </c>
      <c r="L19" s="10">
        <v>1739611.8199999998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7200089.1600000001</v>
      </c>
    </row>
    <row r="20" spans="1:16" x14ac:dyDescent="0.25">
      <c r="A20" s="8" t="s">
        <v>30</v>
      </c>
      <c r="B20" s="11">
        <v>3124007</v>
      </c>
      <c r="C20" s="9">
        <v>-1295655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4543</v>
      </c>
      <c r="J20" s="14">
        <v>173996.3</v>
      </c>
      <c r="K20" s="14">
        <v>242285.86</v>
      </c>
      <c r="L20" s="14">
        <v>15600.07</v>
      </c>
      <c r="M20" s="12">
        <v>0</v>
      </c>
      <c r="N20" s="12">
        <v>0</v>
      </c>
      <c r="O20" s="12">
        <v>0</v>
      </c>
      <c r="P20" s="10">
        <f t="shared" si="3"/>
        <v>534046.62999999989</v>
      </c>
    </row>
    <row r="21" spans="1:16" x14ac:dyDescent="0.25">
      <c r="A21" s="8" t="s">
        <v>31</v>
      </c>
      <c r="B21" s="11">
        <v>523695</v>
      </c>
      <c r="C21" s="9">
        <v>274808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160797</v>
      </c>
      <c r="M21" s="12">
        <v>0</v>
      </c>
      <c r="N21" s="12">
        <v>0</v>
      </c>
      <c r="O21" s="12">
        <v>0</v>
      </c>
      <c r="P21" s="14">
        <f t="shared" si="3"/>
        <v>790647</v>
      </c>
    </row>
    <row r="22" spans="1:16" x14ac:dyDescent="0.25">
      <c r="A22" s="8" t="s">
        <v>32</v>
      </c>
      <c r="B22" s="11">
        <v>0</v>
      </c>
      <c r="C22" s="9">
        <v>46650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34400</v>
      </c>
      <c r="J22" s="14">
        <v>0</v>
      </c>
      <c r="K22" s="14">
        <v>12150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46550</v>
      </c>
    </row>
    <row r="23" spans="1:16" x14ac:dyDescent="0.25">
      <c r="A23" s="8" t="s">
        <v>33</v>
      </c>
      <c r="B23" s="11">
        <v>3873507</v>
      </c>
      <c r="C23" s="9">
        <v>-486000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44150</v>
      </c>
      <c r="J23" s="10">
        <v>178300.24</v>
      </c>
      <c r="K23" s="10">
        <v>493000.18</v>
      </c>
      <c r="L23" s="10">
        <v>258085</v>
      </c>
      <c r="M23" s="12">
        <v>0</v>
      </c>
      <c r="N23" s="12">
        <v>0</v>
      </c>
      <c r="O23" s="12">
        <v>0</v>
      </c>
      <c r="P23" s="14">
        <f t="shared" si="3"/>
        <v>2348334.62</v>
      </c>
    </row>
    <row r="24" spans="1:16" x14ac:dyDescent="0.25">
      <c r="A24" s="8" t="s">
        <v>34</v>
      </c>
      <c r="B24" s="11">
        <v>5284516</v>
      </c>
      <c r="C24" s="9">
        <v>100749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79159.02</v>
      </c>
      <c r="J24" s="14">
        <v>78101.08</v>
      </c>
      <c r="K24" s="14">
        <v>80240.08</v>
      </c>
      <c r="L24" s="14">
        <v>80995.149999999994</v>
      </c>
      <c r="M24" s="12">
        <v>0</v>
      </c>
      <c r="N24" s="12">
        <v>0</v>
      </c>
      <c r="O24" s="12">
        <v>0</v>
      </c>
      <c r="P24" s="10">
        <f t="shared" si="3"/>
        <v>4766008.2299999995</v>
      </c>
    </row>
    <row r="25" spans="1:16" x14ac:dyDescent="0.25">
      <c r="A25" s="8" t="s">
        <v>35</v>
      </c>
      <c r="B25" s="11">
        <v>4477137</v>
      </c>
      <c r="C25" s="9">
        <v>-108079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120988.32</v>
      </c>
      <c r="J25" s="14">
        <v>771042.46</v>
      </c>
      <c r="K25" s="14">
        <v>208269.62</v>
      </c>
      <c r="L25" s="14">
        <v>314308.25</v>
      </c>
      <c r="M25" s="12">
        <v>0</v>
      </c>
      <c r="N25" s="12">
        <v>0</v>
      </c>
      <c r="O25" s="12">
        <v>0</v>
      </c>
      <c r="P25" s="14">
        <f t="shared" si="3"/>
        <v>2454049.2599999998</v>
      </c>
    </row>
    <row r="26" spans="1:16" x14ac:dyDescent="0.25">
      <c r="A26" s="8" t="s">
        <v>36</v>
      </c>
      <c r="B26" s="11">
        <v>9661689</v>
      </c>
      <c r="C26" s="9">
        <v>-1025479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789166.62</v>
      </c>
      <c r="J26" s="14">
        <v>383040</v>
      </c>
      <c r="K26" s="14">
        <v>33815.69</v>
      </c>
      <c r="L26" s="14">
        <v>830628.04</v>
      </c>
      <c r="M26" s="12">
        <v>0</v>
      </c>
      <c r="N26" s="12">
        <v>0</v>
      </c>
      <c r="O26" s="12">
        <v>0</v>
      </c>
      <c r="P26" s="14">
        <f t="shared" si="3"/>
        <v>2372083.69</v>
      </c>
    </row>
    <row r="27" spans="1:16" x14ac:dyDescent="0.25">
      <c r="A27" s="8" t="s">
        <v>37</v>
      </c>
      <c r="B27" s="11">
        <v>9846187</v>
      </c>
      <c r="C27" s="9">
        <v>5300354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210573.68</v>
      </c>
      <c r="J27" s="14">
        <v>1244223.68</v>
      </c>
      <c r="K27" s="14">
        <v>634927.45000000007</v>
      </c>
      <c r="L27" s="14">
        <v>2873334.2</v>
      </c>
      <c r="M27" s="12">
        <v>0</v>
      </c>
      <c r="N27" s="12">
        <v>0</v>
      </c>
      <c r="O27" s="12">
        <v>0</v>
      </c>
      <c r="P27" s="14">
        <f t="shared" si="3"/>
        <v>8964456.7100000009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-1581013.5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142397.06</v>
      </c>
      <c r="J28" s="7">
        <f t="shared" si="4"/>
        <v>2563285.6799999997</v>
      </c>
      <c r="K28" s="7">
        <f t="shared" si="4"/>
        <v>2894502.94</v>
      </c>
      <c r="L28" s="7">
        <f t="shared" si="4"/>
        <v>171272.69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12158250.529999999</v>
      </c>
    </row>
    <row r="29" spans="1:16" x14ac:dyDescent="0.25">
      <c r="A29" s="8" t="s">
        <v>39</v>
      </c>
      <c r="B29" s="11">
        <v>919614</v>
      </c>
      <c r="C29" s="16">
        <v>131879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20504.5</v>
      </c>
      <c r="J29" s="10">
        <v>51385</v>
      </c>
      <c r="K29" s="10">
        <v>267641.56</v>
      </c>
      <c r="L29" s="10">
        <v>17080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976047.74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500</v>
      </c>
      <c r="J30" s="14">
        <v>0</v>
      </c>
      <c r="K30" s="14">
        <v>485657.32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718699.92</v>
      </c>
    </row>
    <row r="31" spans="1:16" x14ac:dyDescent="0.25">
      <c r="A31" s="8" t="s">
        <v>41</v>
      </c>
      <c r="B31" s="11">
        <v>1158645</v>
      </c>
      <c r="C31" s="16">
        <v>-13212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21095.42</v>
      </c>
      <c r="J31" s="14">
        <v>139167.12</v>
      </c>
      <c r="K31" s="14">
        <v>238308.78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770605.26</v>
      </c>
    </row>
    <row r="32" spans="1:16" x14ac:dyDescent="0.25">
      <c r="A32" s="8" t="s">
        <v>42</v>
      </c>
      <c r="B32" s="11">
        <v>269101</v>
      </c>
      <c r="C32" s="16">
        <v>-12800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9726.99</v>
      </c>
      <c r="J33" s="10">
        <v>117500.09</v>
      </c>
      <c r="K33" s="10">
        <v>3480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130707.08</v>
      </c>
    </row>
    <row r="34" spans="1:16" x14ac:dyDescent="0.25">
      <c r="A34" s="8" t="s">
        <v>44</v>
      </c>
      <c r="B34" s="11">
        <v>42509</v>
      </c>
      <c r="C34" s="16">
        <v>8982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5597.06</v>
      </c>
      <c r="J34" s="14">
        <v>962.88</v>
      </c>
      <c r="K34" s="14">
        <v>12617.5</v>
      </c>
      <c r="L34" s="14">
        <v>9615.82</v>
      </c>
      <c r="M34" s="12">
        <v>0</v>
      </c>
      <c r="N34" s="12">
        <v>0</v>
      </c>
      <c r="O34" s="12">
        <v>0</v>
      </c>
      <c r="P34" s="10">
        <f t="shared" si="5"/>
        <v>36409.06</v>
      </c>
    </row>
    <row r="35" spans="1:16" x14ac:dyDescent="0.25">
      <c r="A35" s="8" t="s">
        <v>45</v>
      </c>
      <c r="B35" s="11">
        <v>10692984</v>
      </c>
      <c r="C35" s="16">
        <v>-34506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8100.55</v>
      </c>
      <c r="J35" s="14">
        <v>1549528.14</v>
      </c>
      <c r="K35" s="14">
        <v>1509772</v>
      </c>
      <c r="L35" s="14">
        <v>72759.63</v>
      </c>
      <c r="M35" s="12">
        <v>0</v>
      </c>
      <c r="N35" s="12">
        <v>0</v>
      </c>
      <c r="O35" s="12">
        <v>0</v>
      </c>
      <c r="P35" s="14">
        <f t="shared" si="5"/>
        <v>6830344.2999999998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-2486303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76872.539999999994</v>
      </c>
      <c r="J37" s="14">
        <v>704742.45</v>
      </c>
      <c r="K37" s="14">
        <v>377025.77999999997</v>
      </c>
      <c r="L37" s="14">
        <v>71817.240000000005</v>
      </c>
      <c r="M37" s="12">
        <v>0</v>
      </c>
      <c r="N37" s="12">
        <v>0</v>
      </c>
      <c r="O37" s="12">
        <v>0</v>
      </c>
      <c r="P37" s="14">
        <f t="shared" si="5"/>
        <v>2625672.1699999995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2537200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1505743.44</v>
      </c>
      <c r="J38" s="7">
        <f t="shared" si="6"/>
        <v>0</v>
      </c>
      <c r="K38" s="7">
        <f t="shared" si="6"/>
        <v>785943.15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2503938.4300000002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2537200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1505743.44</v>
      </c>
      <c r="J45" s="14">
        <v>0</v>
      </c>
      <c r="K45" s="14">
        <v>785943.15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2503938.4300000002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132994.03</v>
      </c>
      <c r="J54" s="7">
        <f t="shared" si="10"/>
        <v>128590.5</v>
      </c>
      <c r="K54" s="7">
        <f t="shared" si="10"/>
        <v>47200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1026343.51</v>
      </c>
    </row>
    <row r="55" spans="1:16" x14ac:dyDescent="0.25">
      <c r="A55" s="8" t="s">
        <v>65</v>
      </c>
      <c r="B55" s="11">
        <v>2748485</v>
      </c>
      <c r="C55" s="17">
        <v>-439252.5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132994.03</v>
      </c>
      <c r="J55" s="10">
        <v>68410.5</v>
      </c>
      <c r="K55" s="10">
        <v>47200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966163.51</v>
      </c>
    </row>
    <row r="56" spans="1:16" x14ac:dyDescent="0.25">
      <c r="A56" s="8" t="s">
        <v>66</v>
      </c>
      <c r="B56" s="11">
        <v>62556</v>
      </c>
      <c r="C56" s="17">
        <v>137062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60180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60180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-92562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2568782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32290048.07</v>
      </c>
      <c r="J85" s="20">
        <f t="shared" si="18"/>
        <v>35314210.599999994</v>
      </c>
      <c r="K85" s="20">
        <f t="shared" si="18"/>
        <v>35196341.529999994</v>
      </c>
      <c r="L85" s="20">
        <f t="shared" si="18"/>
        <v>40555153.939999998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336502509.82999998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2025-10-02T13:53:11Z</dcterms:modified>
</cp:coreProperties>
</file>