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3 OPTI MARZO 2025\"/>
    </mc:Choice>
  </mc:AlternateContent>
  <bookViews>
    <workbookView xWindow="0" yWindow="0" windowWidth="21600" windowHeight="9480"/>
  </bookViews>
  <sheets>
    <sheet name="P2 Presupuesto Aprobado-Eje " sheetId="2" r:id="rId1"/>
  </sheet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G11" i="2" s="1"/>
  <c r="G85" i="2" s="1"/>
  <c r="H12" i="2"/>
  <c r="H11" i="2" s="1"/>
  <c r="I12" i="2"/>
  <c r="J12" i="2"/>
  <c r="K12" i="2"/>
  <c r="L12" i="2"/>
  <c r="L11" i="2" s="1"/>
  <c r="M12" i="2"/>
  <c r="M11" i="2" s="1"/>
  <c r="M85" i="2" s="1"/>
  <c r="N12" i="2"/>
  <c r="N11" i="2" s="1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J11" i="2" s="1"/>
  <c r="J85" i="2" s="1"/>
  <c r="K18" i="2"/>
  <c r="K11" i="2" s="1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7" i="2" s="1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I11" i="2" s="1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G76" i="2"/>
  <c r="M76" i="2"/>
  <c r="B77" i="2"/>
  <c r="B76" i="2" s="1"/>
  <c r="C77" i="2"/>
  <c r="C76" i="2" s="1"/>
  <c r="D77" i="2"/>
  <c r="D76" i="2" s="1"/>
  <c r="E77" i="2"/>
  <c r="F77" i="2"/>
  <c r="G77" i="2"/>
  <c r="H77" i="2"/>
  <c r="H76" i="2" s="1"/>
  <c r="I77" i="2"/>
  <c r="I76" i="2" s="1"/>
  <c r="P77" i="2"/>
  <c r="P76" i="2" s="1"/>
  <c r="P78" i="2"/>
  <c r="P79" i="2"/>
  <c r="B80" i="2"/>
  <c r="C80" i="2"/>
  <c r="D80" i="2"/>
  <c r="E80" i="2"/>
  <c r="E76" i="2" s="1"/>
  <c r="F80" i="2"/>
  <c r="G80" i="2"/>
  <c r="H80" i="2"/>
  <c r="I80" i="2"/>
  <c r="J80" i="2"/>
  <c r="J76" i="2" s="1"/>
  <c r="K80" i="2"/>
  <c r="K76" i="2" s="1"/>
  <c r="L80" i="2"/>
  <c r="M80" i="2"/>
  <c r="N80" i="2"/>
  <c r="N76" i="2" s="1"/>
  <c r="O80" i="2"/>
  <c r="O76" i="2" s="1"/>
  <c r="P81" i="2"/>
  <c r="P80" i="2" s="1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L76" i="2" s="1"/>
  <c r="M83" i="2"/>
  <c r="N83" i="2"/>
  <c r="O83" i="2"/>
  <c r="P84" i="2"/>
  <c r="P83" i="2" s="1"/>
  <c r="P38" i="2" l="1"/>
  <c r="D11" i="2"/>
  <c r="D85" i="2" s="1"/>
  <c r="C11" i="2"/>
  <c r="C85" i="2" s="1"/>
  <c r="P54" i="2"/>
  <c r="B11" i="2"/>
  <c r="B85" i="2" s="1"/>
  <c r="F11" i="2"/>
  <c r="F85" i="2" s="1"/>
  <c r="P28" i="2"/>
  <c r="E11" i="2"/>
  <c r="E85" i="2" s="1"/>
  <c r="P18" i="2"/>
  <c r="P12" i="2"/>
  <c r="O85" i="2"/>
  <c r="I85" i="2"/>
  <c r="N85" i="2"/>
  <c r="H85" i="2"/>
  <c r="K85" i="2"/>
  <c r="L85" i="2"/>
  <c r="P11" i="2" l="1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<sst xmlns="http://schemas.openxmlformats.org/spreadsheetml/2006/main" count="108" uniqueCount="108">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</sst>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topLeftCell="A52" zoomScaleNormal="100" workbookViewId="0">
      <selection activeCell="F56" sqref="F56"/>
    </sheetView>
  </sheetViews>
  <sheetFormatPr baseColWidth="10" defaultColWidth="11.42578125" defaultRowHeight="15" x14ac:dyDescent="0.25"/>
  <cols>
    <col min="1" max="1" width="93.7109375" bestFit="1" customWidth="1"/>
    <col min="2" max="2" width="19.7109375" customWidth="1"/>
    <col min="3" max="3" width="16.7109375" customWidth="1"/>
    <col min="4" max="4" width="18" customWidth="1"/>
    <col min="5" max="5" width="12.8554687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21" customHeight="1" x14ac:dyDescent="0.25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5.75" x14ac:dyDescent="0.25">
      <c r="A5" s="52">
        <v>2025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.75" customHeight="1" x14ac:dyDescent="0.25">
      <c r="A6" s="54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customHeight="1" x14ac:dyDescent="0.25">
      <c r="A7" s="55" t="s">
        <v>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1:16" ht="25.5" customHeight="1" x14ac:dyDescent="0.25">
      <c r="A9" s="43" t="s">
        <v>4</v>
      </c>
      <c r="B9" s="44" t="s">
        <v>5</v>
      </c>
      <c r="C9" s="44" t="s">
        <v>6</v>
      </c>
      <c r="D9" s="46" t="s">
        <v>7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6" x14ac:dyDescent="0.25">
      <c r="A10" s="43"/>
      <c r="B10" s="45"/>
      <c r="C10" s="45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-3500000</v>
      </c>
      <c r="D11" s="4">
        <f>+D12+D18+D28+D38+D47+D54+D64+D69+D72</f>
        <v>30832739.32</v>
      </c>
      <c r="E11" s="4">
        <f t="shared" si="0"/>
        <v>36510423.140000008</v>
      </c>
      <c r="F11" s="4">
        <f t="shared" si="0"/>
        <v>33264578.780000001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100607741.24000001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30663864.300000001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88458992.120000005</v>
      </c>
    </row>
    <row r="13" spans="1:16" x14ac:dyDescent="0.25">
      <c r="A13" s="8" t="s">
        <v>23</v>
      </c>
      <c r="B13" s="11">
        <v>320389600</v>
      </c>
      <c r="C13" s="9">
        <v>624819</v>
      </c>
      <c r="D13" s="10">
        <v>24496416.670000002</v>
      </c>
      <c r="E13" s="10">
        <v>24432750</v>
      </c>
      <c r="F13" s="10">
        <v>26214283.440000001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2">
        <v>0</v>
      </c>
      <c r="N13" s="12">
        <v>0</v>
      </c>
      <c r="O13" s="12">
        <v>0</v>
      </c>
      <c r="P13" s="14">
        <f>+D13+E13+F13+G13+H13+I13+J13+K13+L13+M13+N13+O13</f>
        <v>75143450.109999999</v>
      </c>
    </row>
    <row r="14" spans="1:16" x14ac:dyDescent="0.25">
      <c r="A14" s="8" t="s">
        <v>24</v>
      </c>
      <c r="B14" s="11">
        <v>126101147</v>
      </c>
      <c r="C14" s="9">
        <v>-839439</v>
      </c>
      <c r="D14" s="10">
        <v>731000</v>
      </c>
      <c r="E14" s="10">
        <v>731000</v>
      </c>
      <c r="F14" s="10">
        <v>731000</v>
      </c>
      <c r="G14" s="10">
        <v>0</v>
      </c>
      <c r="H14" s="10">
        <v>0</v>
      </c>
      <c r="I14" s="10">
        <v>0</v>
      </c>
      <c r="J14" s="14">
        <v>0</v>
      </c>
      <c r="K14" s="14">
        <v>0</v>
      </c>
      <c r="L14" s="14">
        <v>0</v>
      </c>
      <c r="M14" s="12">
        <v>0</v>
      </c>
      <c r="N14" s="12">
        <v>0</v>
      </c>
      <c r="O14" s="12">
        <v>0</v>
      </c>
      <c r="P14" s="10">
        <f>+D14+E14+F14+G14+H14+I14+J14+K14+L14+M14+N14+O14</f>
        <v>2193000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4">
        <v>0</v>
      </c>
      <c r="K16" s="14">
        <v>0</v>
      </c>
      <c r="L16" s="14">
        <v>0</v>
      </c>
      <c r="M16" s="12">
        <v>0</v>
      </c>
      <c r="N16" s="12">
        <v>0</v>
      </c>
      <c r="O16" s="12">
        <v>0</v>
      </c>
      <c r="P16" s="10">
        <f>+D16+E16+F16+G16+H16+I16+J16+K16+L16+M16+N16+O16</f>
        <v>0</v>
      </c>
    </row>
    <row r="17" spans="1:16" x14ac:dyDescent="0.25">
      <c r="A17" s="8" t="s">
        <v>27</v>
      </c>
      <c r="B17" s="11">
        <v>44474496</v>
      </c>
      <c r="C17" s="9">
        <v>214620</v>
      </c>
      <c r="D17" s="10">
        <v>3706847.89</v>
      </c>
      <c r="E17" s="10">
        <v>3697113.26</v>
      </c>
      <c r="F17" s="10">
        <v>3718580.86</v>
      </c>
      <c r="G17" s="10">
        <v>0</v>
      </c>
      <c r="H17" s="10">
        <v>0</v>
      </c>
      <c r="I17" s="10">
        <v>0</v>
      </c>
      <c r="J17" s="14">
        <v>0</v>
      </c>
      <c r="K17" s="14">
        <v>0</v>
      </c>
      <c r="L17" s="14">
        <v>0</v>
      </c>
      <c r="M17" s="12">
        <v>0</v>
      </c>
      <c r="N17" s="12">
        <v>0</v>
      </c>
      <c r="O17" s="12">
        <v>0</v>
      </c>
      <c r="P17" s="14">
        <f>+D17+E17+F17+G17+H17+I17+J17+K17+L17+M17+N17+O17</f>
        <v>11122542.01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-5598450</v>
      </c>
      <c r="D18" s="7">
        <f>+D19+D20+D21+D22+D23+D24+D25+D26+D27</f>
        <v>1869754.7599999998</v>
      </c>
      <c r="E18" s="7">
        <f t="shared" si="2"/>
        <v>4829501.24</v>
      </c>
      <c r="F18" s="7">
        <f t="shared" si="2"/>
        <v>1546697.19</v>
      </c>
      <c r="G18" s="7">
        <f t="shared" si="2"/>
        <v>0</v>
      </c>
      <c r="H18" s="7">
        <f t="shared" si="2"/>
        <v>0</v>
      </c>
      <c r="I18" s="7">
        <f t="shared" si="2"/>
        <v>0</v>
      </c>
      <c r="J18" s="7">
        <f t="shared" si="2"/>
        <v>0</v>
      </c>
      <c r="K18" s="7">
        <f t="shared" si="2"/>
        <v>0</v>
      </c>
      <c r="L18" s="7">
        <f t="shared" si="2"/>
        <v>0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 t="shared" si="2"/>
        <v>8245953.1900000004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820559.68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2">
        <v>0</v>
      </c>
      <c r="N19" s="12">
        <v>0</v>
      </c>
      <c r="O19" s="12">
        <v>0</v>
      </c>
      <c r="P19" s="14">
        <f t="shared" ref="P19:P27" si="3">+D19+E19+F19+G19+H19+I19+J19+K19+L19+M19+N19+O19</f>
        <v>1655084.55</v>
      </c>
    </row>
    <row r="20" spans="1:16" x14ac:dyDescent="0.25">
      <c r="A20" s="8" t="s">
        <v>30</v>
      </c>
      <c r="B20" s="11">
        <v>3124007</v>
      </c>
      <c r="C20" s="9">
        <v>-773200</v>
      </c>
      <c r="D20" s="10">
        <v>15576</v>
      </c>
      <c r="E20" s="10">
        <v>0</v>
      </c>
      <c r="F20" s="10">
        <v>7469.4</v>
      </c>
      <c r="G20" s="10">
        <v>0</v>
      </c>
      <c r="H20" s="10">
        <v>0</v>
      </c>
      <c r="I20" s="10">
        <v>0</v>
      </c>
      <c r="J20" s="14">
        <v>0</v>
      </c>
      <c r="K20" s="14">
        <v>0</v>
      </c>
      <c r="L20" s="14">
        <v>0</v>
      </c>
      <c r="M20" s="12">
        <v>0</v>
      </c>
      <c r="N20" s="12">
        <v>0</v>
      </c>
      <c r="O20" s="12">
        <v>0</v>
      </c>
      <c r="P20" s="10">
        <f t="shared" si="3"/>
        <v>23045.4</v>
      </c>
    </row>
    <row r="21" spans="1:16" x14ac:dyDescent="0.25">
      <c r="A21" s="8" t="s">
        <v>31</v>
      </c>
      <c r="B21" s="11">
        <v>523695</v>
      </c>
      <c r="C21" s="9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4">
        <v>0</v>
      </c>
      <c r="K21" s="14">
        <v>0</v>
      </c>
      <c r="L21" s="14">
        <v>0</v>
      </c>
      <c r="M21" s="12">
        <v>0</v>
      </c>
      <c r="N21" s="12">
        <v>0</v>
      </c>
      <c r="O21" s="12">
        <v>0</v>
      </c>
      <c r="P21" s="14">
        <f t="shared" si="3"/>
        <v>0</v>
      </c>
    </row>
    <row r="22" spans="1:16" x14ac:dyDescent="0.25">
      <c r="A22" s="8" t="s">
        <v>32</v>
      </c>
      <c r="B22" s="11">
        <v>0</v>
      </c>
      <c r="C22" s="9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4">
        <v>0</v>
      </c>
      <c r="K22" s="14">
        <v>0</v>
      </c>
      <c r="L22" s="14">
        <v>0</v>
      </c>
      <c r="M22" s="12">
        <v>0</v>
      </c>
      <c r="N22" s="12">
        <v>0</v>
      </c>
      <c r="O22" s="12">
        <v>0</v>
      </c>
      <c r="P22" s="14">
        <f t="shared" si="3"/>
        <v>0</v>
      </c>
    </row>
    <row r="23" spans="1:16" x14ac:dyDescent="0.25">
      <c r="A23" s="8" t="s">
        <v>33</v>
      </c>
      <c r="B23" s="11">
        <v>3873507</v>
      </c>
      <c r="C23" s="9">
        <v>0</v>
      </c>
      <c r="D23" s="10">
        <v>908776</v>
      </c>
      <c r="E23" s="10">
        <v>98000</v>
      </c>
      <c r="F23" s="10">
        <v>280023.2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2">
        <v>0</v>
      </c>
      <c r="N23" s="12">
        <v>0</v>
      </c>
      <c r="O23" s="12">
        <v>0</v>
      </c>
      <c r="P23" s="14">
        <f t="shared" si="3"/>
        <v>1286799.2</v>
      </c>
    </row>
    <row r="24" spans="1:16" x14ac:dyDescent="0.25">
      <c r="A24" s="8" t="s">
        <v>34</v>
      </c>
      <c r="B24" s="11">
        <v>5284516</v>
      </c>
      <c r="C24" s="9">
        <v>0</v>
      </c>
      <c r="D24" s="10">
        <v>0</v>
      </c>
      <c r="E24" s="10">
        <v>2574155.84</v>
      </c>
      <c r="F24" s="10">
        <v>427293.92</v>
      </c>
      <c r="G24" s="10">
        <v>0</v>
      </c>
      <c r="H24" s="10">
        <v>0</v>
      </c>
      <c r="I24" s="10">
        <v>0</v>
      </c>
      <c r="J24" s="14">
        <v>0</v>
      </c>
      <c r="K24" s="14">
        <v>0</v>
      </c>
      <c r="L24" s="14">
        <v>0</v>
      </c>
      <c r="M24" s="12">
        <v>0</v>
      </c>
      <c r="N24" s="12">
        <v>0</v>
      </c>
      <c r="O24" s="12">
        <v>0</v>
      </c>
      <c r="P24" s="10">
        <f t="shared" si="3"/>
        <v>3001449.76</v>
      </c>
    </row>
    <row r="25" spans="1:16" x14ac:dyDescent="0.25">
      <c r="A25" s="8" t="s">
        <v>35</v>
      </c>
      <c r="B25" s="11">
        <v>4477137</v>
      </c>
      <c r="C25" s="9">
        <v>-248000</v>
      </c>
      <c r="D25" s="10">
        <v>210543</v>
      </c>
      <c r="E25" s="10">
        <v>550781.62</v>
      </c>
      <c r="F25" s="10">
        <v>11350.99</v>
      </c>
      <c r="G25" s="10">
        <v>0</v>
      </c>
      <c r="H25" s="10">
        <v>0</v>
      </c>
      <c r="I25" s="10">
        <v>0</v>
      </c>
      <c r="J25" s="14">
        <v>0</v>
      </c>
      <c r="K25" s="14">
        <v>0</v>
      </c>
      <c r="L25" s="14">
        <v>0</v>
      </c>
      <c r="M25" s="12">
        <v>0</v>
      </c>
      <c r="N25" s="12">
        <v>0</v>
      </c>
      <c r="O25" s="12">
        <v>0</v>
      </c>
      <c r="P25" s="14">
        <f t="shared" si="3"/>
        <v>772675.61</v>
      </c>
    </row>
    <row r="26" spans="1:16" x14ac:dyDescent="0.25">
      <c r="A26" s="8" t="s">
        <v>36</v>
      </c>
      <c r="B26" s="11">
        <v>9661689</v>
      </c>
      <c r="C26" s="9">
        <v>-4577250</v>
      </c>
      <c r="D26" s="10">
        <v>13136.67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4">
        <v>0</v>
      </c>
      <c r="K26" s="14">
        <v>0</v>
      </c>
      <c r="L26" s="14">
        <v>0</v>
      </c>
      <c r="M26" s="12">
        <v>0</v>
      </c>
      <c r="N26" s="12">
        <v>0</v>
      </c>
      <c r="O26" s="12">
        <v>0</v>
      </c>
      <c r="P26" s="14">
        <f t="shared" si="3"/>
        <v>13136.67</v>
      </c>
    </row>
    <row r="27" spans="1:16" x14ac:dyDescent="0.25">
      <c r="A27" s="8" t="s">
        <v>37</v>
      </c>
      <c r="B27" s="11">
        <v>9846187</v>
      </c>
      <c r="C27" s="9">
        <v>0</v>
      </c>
      <c r="D27" s="10">
        <v>0</v>
      </c>
      <c r="E27" s="10">
        <v>1493762</v>
      </c>
      <c r="F27" s="10">
        <v>0</v>
      </c>
      <c r="G27" s="10">
        <v>0</v>
      </c>
      <c r="H27" s="10">
        <v>0</v>
      </c>
      <c r="I27" s="10">
        <v>0</v>
      </c>
      <c r="J27" s="14">
        <v>0</v>
      </c>
      <c r="K27" s="14">
        <v>0</v>
      </c>
      <c r="L27" s="14">
        <v>0</v>
      </c>
      <c r="M27" s="12">
        <v>0</v>
      </c>
      <c r="N27" s="12">
        <v>0</v>
      </c>
      <c r="O27" s="12">
        <v>0</v>
      </c>
      <c r="P27" s="14">
        <f t="shared" si="3"/>
        <v>1493762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2275202.5</v>
      </c>
      <c r="D28" s="7">
        <f t="shared" si="4"/>
        <v>28720</v>
      </c>
      <c r="E28" s="7">
        <f t="shared" si="4"/>
        <v>2486219.5999999996</v>
      </c>
      <c r="F28" s="7">
        <f t="shared" si="4"/>
        <v>865774.82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3380714.42</v>
      </c>
    </row>
    <row r="29" spans="1:16" x14ac:dyDescent="0.25">
      <c r="A29" s="8" t="s">
        <v>39</v>
      </c>
      <c r="B29" s="11">
        <v>919614</v>
      </c>
      <c r="C29" s="16">
        <v>0</v>
      </c>
      <c r="D29" s="10">
        <v>28720</v>
      </c>
      <c r="E29" s="10">
        <v>295393.3</v>
      </c>
      <c r="F29" s="10">
        <v>44229.38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2">
        <v>0</v>
      </c>
      <c r="N29" s="12">
        <v>0</v>
      </c>
      <c r="O29" s="12">
        <v>0</v>
      </c>
      <c r="P29" s="14">
        <f t="shared" ref="P29:P37" si="5">+D29+E29+F29+G29+H29+I29+J29+K29+L29+M29+N29+O29</f>
        <v>368342.68</v>
      </c>
    </row>
    <row r="30" spans="1:16" x14ac:dyDescent="0.25">
      <c r="A30" s="8" t="s">
        <v>40</v>
      </c>
      <c r="B30" s="11">
        <v>2316451</v>
      </c>
      <c r="C30" s="16">
        <v>2314946.5</v>
      </c>
      <c r="D30" s="10">
        <v>0</v>
      </c>
      <c r="E30" s="10">
        <v>18408</v>
      </c>
      <c r="F30" s="10">
        <v>1734.6</v>
      </c>
      <c r="G30" s="10">
        <v>0</v>
      </c>
      <c r="H30" s="10">
        <v>0</v>
      </c>
      <c r="I30" s="10">
        <v>0</v>
      </c>
      <c r="J30" s="14">
        <v>0</v>
      </c>
      <c r="K30" s="14">
        <v>0</v>
      </c>
      <c r="L30" s="14">
        <v>0</v>
      </c>
      <c r="M30" s="12">
        <v>0</v>
      </c>
      <c r="N30" s="12">
        <v>0</v>
      </c>
      <c r="O30" s="12">
        <v>0</v>
      </c>
      <c r="P30" s="10">
        <f t="shared" si="5"/>
        <v>20142.599999999999</v>
      </c>
    </row>
    <row r="31" spans="1:16" x14ac:dyDescent="0.25">
      <c r="A31" s="8" t="s">
        <v>41</v>
      </c>
      <c r="B31" s="11">
        <v>1158645</v>
      </c>
      <c r="C31" s="16">
        <v>0</v>
      </c>
      <c r="D31" s="10">
        <v>0</v>
      </c>
      <c r="E31" s="10">
        <v>214966.5</v>
      </c>
      <c r="F31" s="10">
        <v>36235.440000000002</v>
      </c>
      <c r="G31" s="10">
        <v>0</v>
      </c>
      <c r="H31" s="10">
        <v>0</v>
      </c>
      <c r="I31" s="10">
        <v>0</v>
      </c>
      <c r="J31" s="14">
        <v>0</v>
      </c>
      <c r="K31" s="14">
        <v>0</v>
      </c>
      <c r="L31" s="14">
        <v>0</v>
      </c>
      <c r="M31" s="12">
        <v>0</v>
      </c>
      <c r="N31" s="12">
        <v>0</v>
      </c>
      <c r="O31" s="12">
        <v>0</v>
      </c>
      <c r="P31" s="14">
        <f t="shared" si="5"/>
        <v>251201.94</v>
      </c>
    </row>
    <row r="32" spans="1:16" x14ac:dyDescent="0.25">
      <c r="A32" s="8" t="s">
        <v>42</v>
      </c>
      <c r="B32" s="11">
        <v>269101</v>
      </c>
      <c r="C32" s="16">
        <v>0</v>
      </c>
      <c r="D32" s="10">
        <v>0</v>
      </c>
      <c r="E32" s="10">
        <v>0</v>
      </c>
      <c r="F32" s="10">
        <v>69765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v>0</v>
      </c>
      <c r="N32" s="12">
        <v>0</v>
      </c>
      <c r="O32" s="12">
        <v>0</v>
      </c>
      <c r="P32" s="14">
        <f t="shared" si="5"/>
        <v>69765</v>
      </c>
    </row>
    <row r="33" spans="1:16" x14ac:dyDescent="0.25">
      <c r="A33" s="8" t="s">
        <v>43</v>
      </c>
      <c r="B33" s="11">
        <v>580000</v>
      </c>
      <c r="C33" s="16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0</v>
      </c>
    </row>
    <row r="34" spans="1:16" x14ac:dyDescent="0.25">
      <c r="A34" s="8" t="s">
        <v>44</v>
      </c>
      <c r="B34" s="11">
        <v>42509</v>
      </c>
      <c r="C34" s="16">
        <v>0</v>
      </c>
      <c r="D34" s="10">
        <v>0</v>
      </c>
      <c r="E34" s="10">
        <v>0</v>
      </c>
      <c r="F34" s="10">
        <v>5714.82</v>
      </c>
      <c r="G34" s="10">
        <v>0</v>
      </c>
      <c r="H34" s="10">
        <v>0</v>
      </c>
      <c r="I34" s="10">
        <v>0</v>
      </c>
      <c r="J34" s="14">
        <v>0</v>
      </c>
      <c r="K34" s="14">
        <v>0</v>
      </c>
      <c r="L34" s="14">
        <v>0</v>
      </c>
      <c r="M34" s="12">
        <v>0</v>
      </c>
      <c r="N34" s="12">
        <v>0</v>
      </c>
      <c r="O34" s="12">
        <v>0</v>
      </c>
      <c r="P34" s="10">
        <f t="shared" si="5"/>
        <v>5714.82</v>
      </c>
    </row>
    <row r="35" spans="1:16" x14ac:dyDescent="0.25">
      <c r="A35" s="8" t="s">
        <v>45</v>
      </c>
      <c r="B35" s="11">
        <v>10692984</v>
      </c>
      <c r="C35" s="16">
        <v>-39744</v>
      </c>
      <c r="D35" s="10">
        <v>0</v>
      </c>
      <c r="E35" s="10">
        <v>1800000</v>
      </c>
      <c r="F35" s="10">
        <v>55667.98</v>
      </c>
      <c r="G35" s="10">
        <v>0</v>
      </c>
      <c r="H35" s="10">
        <v>0</v>
      </c>
      <c r="I35" s="10">
        <v>0</v>
      </c>
      <c r="J35" s="14">
        <v>0</v>
      </c>
      <c r="K35" s="14">
        <v>0</v>
      </c>
      <c r="L35" s="14">
        <v>0</v>
      </c>
      <c r="M35" s="12">
        <v>0</v>
      </c>
      <c r="N35" s="12">
        <v>0</v>
      </c>
      <c r="O35" s="12">
        <v>0</v>
      </c>
      <c r="P35" s="14">
        <f t="shared" si="5"/>
        <v>1855667.98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0</v>
      </c>
      <c r="D37" s="10">
        <v>0</v>
      </c>
      <c r="E37" s="10">
        <v>157451.79999999999</v>
      </c>
      <c r="F37" s="10">
        <v>652427.6</v>
      </c>
      <c r="G37" s="10">
        <v>0</v>
      </c>
      <c r="H37" s="10">
        <v>0</v>
      </c>
      <c r="I37" s="10">
        <v>0</v>
      </c>
      <c r="J37" s="14">
        <v>0</v>
      </c>
      <c r="K37" s="14">
        <v>0</v>
      </c>
      <c r="L37" s="14">
        <v>0</v>
      </c>
      <c r="M37" s="12">
        <v>0</v>
      </c>
      <c r="N37" s="12">
        <v>0</v>
      </c>
      <c r="O37" s="12">
        <v>0</v>
      </c>
      <c r="P37" s="14">
        <f t="shared" si="5"/>
        <v>809879.39999999991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218000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0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212251.84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218000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0</v>
      </c>
      <c r="J45" s="14">
        <v>0</v>
      </c>
      <c r="K45" s="14">
        <v>0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212251.84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-394752.5</v>
      </c>
      <c r="D54" s="7">
        <f t="shared" si="10"/>
        <v>0</v>
      </c>
      <c r="E54" s="7">
        <f t="shared" si="10"/>
        <v>121587.2</v>
      </c>
      <c r="F54" s="7">
        <f t="shared" si="10"/>
        <v>188242.47</v>
      </c>
      <c r="G54" s="7">
        <f t="shared" si="10"/>
        <v>0</v>
      </c>
      <c r="H54" s="7">
        <f t="shared" si="10"/>
        <v>0</v>
      </c>
      <c r="I54" s="7">
        <f t="shared" si="10"/>
        <v>0</v>
      </c>
      <c r="J54" s="7">
        <f t="shared" si="10"/>
        <v>0</v>
      </c>
      <c r="K54" s="7">
        <f t="shared" si="10"/>
        <v>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9"/>
        <v>309829.67</v>
      </c>
    </row>
    <row r="55" spans="1:16" x14ac:dyDescent="0.25">
      <c r="A55" s="8" t="s">
        <v>65</v>
      </c>
      <c r="B55" s="11">
        <v>2748485</v>
      </c>
      <c r="C55" s="17">
        <v>-359752.5</v>
      </c>
      <c r="D55" s="10">
        <v>0</v>
      </c>
      <c r="E55" s="10">
        <v>121587.2</v>
      </c>
      <c r="F55" s="10">
        <v>188242.47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9"/>
        <v>309829.67</v>
      </c>
    </row>
    <row r="56" spans="1:16" x14ac:dyDescent="0.25">
      <c r="A56" s="8" t="s">
        <v>66</v>
      </c>
      <c r="B56" s="11">
        <v>62556</v>
      </c>
      <c r="C56" s="17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9"/>
        <v>0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-35000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9"/>
        <v>0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-3500000</v>
      </c>
      <c r="D85" s="20">
        <f t="shared" si="18"/>
        <v>30832739.32</v>
      </c>
      <c r="E85" s="20">
        <f t="shared" si="18"/>
        <v>36510423.140000008</v>
      </c>
      <c r="F85" s="20">
        <f t="shared" si="18"/>
        <v>33264578.780000001</v>
      </c>
      <c r="G85" s="20">
        <f t="shared" si="18"/>
        <v>0</v>
      </c>
      <c r="H85" s="20">
        <f t="shared" si="18"/>
        <v>0</v>
      </c>
      <c r="I85" s="20">
        <f t="shared" si="18"/>
        <v>0</v>
      </c>
      <c r="J85" s="20">
        <f t="shared" si="18"/>
        <v>0</v>
      </c>
      <c r="K85" s="20">
        <f t="shared" si="18"/>
        <v>0</v>
      </c>
      <c r="L85" s="20">
        <f t="shared" si="18"/>
        <v>0</v>
      </c>
      <c r="M85" s="20">
        <f t="shared" si="18"/>
        <v>0</v>
      </c>
      <c r="N85" s="21">
        <f t="shared" si="18"/>
        <v>0</v>
      </c>
      <c r="O85" s="22">
        <f t="shared" si="18"/>
        <v>0</v>
      </c>
      <c r="P85" s="23">
        <f t="shared" si="18"/>
        <v>100607741.24000001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38" t="s">
        <v>97</v>
      </c>
      <c r="B92" s="38"/>
      <c r="D92" s="27" t="s">
        <v>99</v>
      </c>
      <c r="N92" s="39" t="s">
        <v>102</v>
      </c>
      <c r="O92" s="39"/>
      <c r="P92" s="39"/>
    </row>
    <row r="93" spans="1:18" ht="15.75" x14ac:dyDescent="0.25">
      <c r="A93" s="40" t="s">
        <v>103</v>
      </c>
      <c r="B93" s="40"/>
      <c r="D93" s="28" t="s">
        <v>100</v>
      </c>
      <c r="N93" s="41" t="s">
        <v>98</v>
      </c>
      <c r="O93" s="41"/>
      <c r="P93" s="41"/>
    </row>
    <row r="94" spans="1:18" ht="21" customHeight="1" x14ac:dyDescent="0.25">
      <c r="A94" s="40" t="s">
        <v>104</v>
      </c>
      <c r="B94" s="40"/>
      <c r="D94" s="29"/>
      <c r="E94" s="26" t="s">
        <v>96</v>
      </c>
      <c r="N94" s="42" t="s">
        <v>101</v>
      </c>
      <c r="O94" s="42"/>
      <c r="P94" s="42"/>
    </row>
    <row r="95" spans="1:18" ht="15.75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35" t="s">
        <v>105</v>
      </c>
      <c r="B97" s="36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33" t="s">
        <v>106</v>
      </c>
      <c r="B98" s="34"/>
    </row>
    <row r="99" spans="1:16" ht="45.75" customHeight="1" thickBot="1" x14ac:dyDescent="0.3">
      <c r="A99" s="31" t="s">
        <v>107</v>
      </c>
      <c r="B99" s="32"/>
    </row>
    <row r="101" spans="1:16" ht="32.25" customHeight="1" x14ac:dyDescent="0.25"/>
  </sheetData>
  <protectedRanges>
    <protectedRange sqref="A95 D95" name="Rango1_1_1_1_2_1"/>
  </protectedRanges>
  <mergeCells count="19">
    <mergeCell ref="A9:A10"/>
    <mergeCell ref="B9:B10"/>
    <mergeCell ref="C9:C10"/>
    <mergeCell ref="D9:P9"/>
    <mergeCell ref="A3:P3"/>
    <mergeCell ref="A4:P4"/>
    <mergeCell ref="A5:P5"/>
    <mergeCell ref="A6:P6"/>
    <mergeCell ref="A7:P7"/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Mildred Eve Reyes</cp:lastModifiedBy>
  <cp:lastPrinted>2024-02-01T16:16:26Z</cp:lastPrinted>
  <dcterms:created xsi:type="dcterms:W3CDTF">2021-12-08T16:11:17Z</dcterms:created>
  <dcterms:modified xsi:type="dcterms:W3CDTF">2025-04-01T15:34:29Z</dcterms:modified>
</cp:coreProperties>
</file>