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3 OPTI MARZO 2025\"/>
    </mc:Choice>
  </mc:AlternateContent>
  <xr:revisionPtr revIDLastSave="0" documentId="13_ncr:1_{10FB7F81-D0FC-4B76-853D-86AADF742443}" xr6:coauthVersionLast="36" xr6:coauthVersionMax="36" xr10:uidLastSave="{00000000-0000-0000-0000-000000000000}"/>
  <bookViews>
    <workbookView xWindow="0" yWindow="0" windowWidth="20460" windowHeight="6390" xr2:uid="{00000000-000D-0000-FFFF-FFFF00000000}"/>
  </bookViews>
  <sheets>
    <sheet name="DEUDA " sheetId="2" r:id="rId1"/>
  </sheets>
  <definedNames>
    <definedName name="_xlnm._FilterDatabase" localSheetId="0" hidden="1">'DEUDA '!$A$13:$K$13</definedName>
    <definedName name="_xlnm.Print_Area" localSheetId="0">'DEUDA '!$A$1:$G$40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  <c r="G25" i="2" l="1"/>
  <c r="G19" i="2"/>
  <c r="G35" i="2" s="1"/>
</calcChain>
</file>

<file path=xl/sharedStrings.xml><?xml version="1.0" encoding="utf-8"?>
<sst xmlns="http://schemas.openxmlformats.org/spreadsheetml/2006/main" count="104" uniqueCount="97">
  <si>
    <t xml:space="preserve">                             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</si>
  <si>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</si>
  <si>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</si>
  <si>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</si>
  <si>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</si>
  <si>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</si>
  <si>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</si>
  <si>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</si>
  <si>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</si>
  <si>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</si>
  <si>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Autorizado por</t>
  </si>
  <si>
    <t>Revisado Por</t>
  </si>
  <si>
    <t>Enc. División Financiera</t>
  </si>
  <si>
    <t>Jesús Adalberto Tiburcio</t>
  </si>
  <si>
    <t>Caonabo Antonio Gonzalez</t>
  </si>
  <si>
    <t>Luz María Del Carmen Aquino</t>
  </si>
  <si>
    <t xml:space="preserve">                          Preparado por</t>
  </si>
  <si>
    <t xml:space="preserve">                                                     Contadora</t>
  </si>
  <si>
    <t>Enc. Depto. Adm.  Financiero</t>
  </si>
  <si>
    <t>Administradora de Riesgos de Salud Humano</t>
  </si>
  <si>
    <t>2.2.6.3.01</t>
  </si>
  <si>
    <t>2.3.9.2.01</t>
  </si>
  <si>
    <t>Comercial Daniel Luciano Paredes, SRL</t>
  </si>
  <si>
    <t>Para registrar contratación por tres (3) meses para los servicios de mantenimiento y/o reparación de vehiculos, solicitado por el encargado de la División Financiera de esta Institución. Según O/C N0.00247 D/F 27/11/2024.</t>
  </si>
  <si>
    <t>Para registrar contratación de lavado sencillo para los vehiculos de esta institución. Según O/C No. 00242 D/F 22/11/2024.</t>
  </si>
  <si>
    <t>2.2.7.2.06</t>
  </si>
  <si>
    <t>2.2.8.7.06</t>
  </si>
  <si>
    <t xml:space="preserve">2.2.6.2.01 </t>
  </si>
  <si>
    <t>Para registrar Aportacion a FUNDIBEQ por acceso a la primera fase del Premio Iberamericano de la calidad 2025, categoria Administración Publica Grande. Importe de inscripción por 3,200 euros a una tasa de 67.50.</t>
  </si>
  <si>
    <t>PR 2025/3</t>
  </si>
  <si>
    <t>FUNDIBEQ</t>
  </si>
  <si>
    <t>Seguros Reservas</t>
  </si>
  <si>
    <t>GTG Industrial, SRL</t>
  </si>
  <si>
    <t>Martinez Torres Traveling, SRL</t>
  </si>
  <si>
    <t>Para registrar servicio de 6,700 almuerzos para colaboradores de esta Institución, solicitado por el Departamento Administrativo Financiero (Compras Verdes). Según O/C No. 00018 D/F 5/2/2025.</t>
  </si>
  <si>
    <t>2.2.9.2.01</t>
  </si>
  <si>
    <t>Electrom, SAS</t>
  </si>
  <si>
    <t>Contratación por cuatro (4) meses para el servicio de mantenimiento preventivo a las plantas eléctricas de la Institución.</t>
  </si>
  <si>
    <t>2.2.7.2.07</t>
  </si>
  <si>
    <t>Al 31 de marzo 2025</t>
  </si>
  <si>
    <t>B1500000044</t>
  </si>
  <si>
    <t>Galf Control De Plagas, S.R.L.</t>
  </si>
  <si>
    <t xml:space="preserve">Para registrar contratación servicio de fumigación y exterminación de plagas por 3 meses para los vehículos, las oficinas y áreas comunes, solicitado por la División Administrativa de esta Institución. Según O/C No. 00225 D/F 01/11/2024. </t>
  </si>
  <si>
    <t>2.2.8.5.01</t>
  </si>
  <si>
    <t>B1500001410</t>
  </si>
  <si>
    <t>B1500003392</t>
  </si>
  <si>
    <t>B1500003393</t>
  </si>
  <si>
    <t>B1500000359</t>
  </si>
  <si>
    <t>Dseta Group, SRL</t>
  </si>
  <si>
    <t>Para registrar servicio de mantenimiento ascensor del edificio por seis (6) meses, solicitado por la División Administrativa de esta Institución. Según O/C N0. 00007 D/F 03/02/2025.</t>
  </si>
  <si>
    <t>2.6.1.1.01</t>
  </si>
  <si>
    <t>E450000003527</t>
  </si>
  <si>
    <t>Para registrar diferencia asumida por la institución correspondiente a empleados con planes complementarios, mediante la póliza No. 30-95-201981, Seguro de Salud Local, correspondiente al período 01/03/ 2025 hasta 31/03/2025.</t>
  </si>
  <si>
    <t>Bender Trading Co, SRL</t>
  </si>
  <si>
    <t>B1500000019</t>
  </si>
  <si>
    <t>Para registrar adquisición de anaquel angular ranurado para colocar los microondas, solicitado por la División Administrativa de esta Institución. Según O/C N0.00033 D/F 13/02/2025.</t>
  </si>
  <si>
    <t>B1500000946</t>
  </si>
  <si>
    <t>E450000000614</t>
  </si>
  <si>
    <t>B1500004762</t>
  </si>
  <si>
    <t>B1500000344</t>
  </si>
  <si>
    <t>MRO Mantenimiento Operación &amp; Reparación, SRL</t>
  </si>
  <si>
    <t>Compu-Office Dominicana,SRL</t>
  </si>
  <si>
    <t>Roslyn, SRL</t>
  </si>
  <si>
    <t>Para registrar adquisición de artículos y materiales ferreteros solicitados por el Departamento Administrativo de esta Institución. Según O/C N0.00048 D/F 21/02/2025.</t>
  </si>
  <si>
    <t>Para registrar adquisición de 116 tóneres, solicitados por la División Administrativa de esta Institución. Según O/C No. 00040 D/F 20/02/2025.</t>
  </si>
  <si>
    <t>Para registrar Renovación y aumentos de póliza, Incendio y Líneas Aliadas (Básica) N0.2-2-201-0008849, Responsabilidad civil Extracontractual N0.2-2-801-0010666, Responsabilidad Civil Exceso N0.2-2-802-0010669, Avería de Maquinarias N0.2-2-812-0002612 y Nota de Crédito E340000035743 al NCF E450000004015 con un periodo de vigencia desde 28/02/2025 hasta 28/02/2026.</t>
  </si>
  <si>
    <t>Para registrar suministro materiales de limpieza e higiene, solicitados por la División Administrativa de esta Institución, dirigido a MiPYMES. Según O/C No. 00056 D/F 04/03/2025.</t>
  </si>
  <si>
    <t>Para registrar suministro materiales de limpieza e higiene, solicitados por la División Administrativa de esta Institución, dirigido a MiPYMES. Según O/C No. 00055 D/F 4/3/2025.</t>
  </si>
  <si>
    <t>2.3.6.3.04                                   2.3.7.2.99                                   2.3.9.6.01</t>
  </si>
  <si>
    <t>2.3.2.2.01                                          2.3.3.2.01                               2.3.9.1.01                          2.3.9.5.01</t>
  </si>
  <si>
    <t>2.3.7.2.03                                                    2.3.7.2.05                            2.3.7.2.99                            2.3.9.1.01                            2.3.9.3.01</t>
  </si>
  <si>
    <t>Delta Comercial, SA</t>
  </si>
  <si>
    <t>E450000002424</t>
  </si>
  <si>
    <t>Para registrar mantenimiento preventivo para vehiculo, solicitado por la División Administrativa de esta Institución. Según O/C No. 00017 D/F 05/02/2025.</t>
  </si>
  <si>
    <t>B1500000074</t>
  </si>
  <si>
    <t>B1500000075</t>
  </si>
  <si>
    <t>Compañía Dominicana de Teléfonos C Por A - Codetel</t>
  </si>
  <si>
    <t>Elvira Polanco Díaz</t>
  </si>
  <si>
    <t>Para registrar pago facturas (cuentas No.718024430, 701112578, 785819147) Teléfonos e Internet correspondientes al mes de marzo 2025 .</t>
  </si>
  <si>
    <t>Para registrar servicios de 60 Coffe Break para la nivelación del SIGEF (nivel 6), solicitado por la Dirección de Normas y Procedimientos de esta Institución. Según O/C N0.00061 D/F 17/03/2025.</t>
  </si>
  <si>
    <t>Para registrar servicios de Coffe Break, para el acto de bienvenida a 120 participantes en el programa de implementación normativas por 3 dias, solicitado por la Dirección de Normas y Procedimientos. Según O/C N0.00032 D/F 12/02/2025.</t>
  </si>
  <si>
    <t xml:space="preserve">2.2.1.3.01                                      2.2.1.5.01  </t>
  </si>
  <si>
    <t>Vida FM</t>
  </si>
  <si>
    <t>Centroxpert STE, SRL</t>
  </si>
  <si>
    <t>N/A</t>
  </si>
  <si>
    <t>B1500004444</t>
  </si>
  <si>
    <t>Para registrar aporte por participación a XIX desayuno conferencia, con el tema, el arte de la empatía: lecciones desde la neurociencia, a celebrarce el jueves 10 de abril 2025, en el Gran Salón Hotel Sheraton. Santo Domingo, de 8:00 a 10:00 a.m. Contribuirá directamente al sostenimiento de radio ABC y Vida FM.</t>
  </si>
  <si>
    <t>Para registrar adquisición de 9 Headset, solicitado por la Dirección de Normas y Procedimientos y Recursos Humanos de esta Institución. Según O/C N0.00053 D/F 28/02/2025.</t>
  </si>
  <si>
    <t>2.2.8.7.04</t>
  </si>
  <si>
    <t>2.3.9.8.01</t>
  </si>
  <si>
    <t>E450000004011                               E450000004013                              E450000004014                                E450000004015                              E340000035743</t>
  </si>
  <si>
    <t>B1500001483                                       B1500001512</t>
  </si>
  <si>
    <t>E450000071236                               E450000072012                            E450000070760</t>
  </si>
  <si>
    <t>E450000016818</t>
  </si>
  <si>
    <t>Empresa Distribuidora de Electricidad del Este, S.A.</t>
  </si>
  <si>
    <t>Para registrar servicio de energía eléctrica correspondiente al período del 15/02/2025 al 18/03/2025.</t>
  </si>
  <si>
    <t>2.2.1.6.01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</si>
</sst>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4" fontId="2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/>
    <xf numFmtId="0" fontId="13" fillId="0" borderId="0" xfId="0" applyFont="1"/>
    <xf numFmtId="0" fontId="14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43" fontId="18" fillId="3" borderId="1" xfId="0" applyNumberFormat="1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 vertical="center" wrapText="1"/>
    </xf>
    <xf numFmtId="0" fontId="5" fillId="4" borderId="0" xfId="0" applyFont="1" applyFill="1"/>
    <xf numFmtId="165" fontId="19" fillId="4" borderId="1" xfId="0" applyNumberFormat="1" applyFont="1" applyFill="1" applyBorder="1" applyAlignment="1">
      <alignment horizontal="left"/>
    </xf>
    <xf numFmtId="0" fontId="20" fillId="4" borderId="1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left" wrapText="1"/>
    </xf>
    <xf numFmtId="164" fontId="5" fillId="4" borderId="0" xfId="0" applyNumberFormat="1" applyFont="1" applyFill="1"/>
    <xf numFmtId="4" fontId="20" fillId="4" borderId="1" xfId="0" applyNumberFormat="1" applyFont="1" applyFill="1" applyBorder="1" applyAlignment="1">
      <alignment horizontal="right" wrapText="1"/>
    </xf>
    <xf numFmtId="164" fontId="5" fillId="4" borderId="0" xfId="4" applyFont="1" applyFill="1"/>
    <xf numFmtId="4" fontId="21" fillId="4" borderId="1" xfId="0" applyNumberFormat="1" applyFont="1" applyFill="1" applyBorder="1" applyAlignment="1">
      <alignment horizontal="right" wrapText="1"/>
    </xf>
    <xf numFmtId="0" fontId="1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</cellXfs>
  <cellStyles count="5">
    <cellStyle name="Millares" xfId="4" builtinId="3"/>
    <cellStyle name="Millares 2" xfId="3" xr:uid="{00000000-0005-0000-0000-000001000000}"/>
    <cellStyle name="Millares 2 2" xfId="1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2014269</xdr:colOff>
      <xdr:row>1</xdr:row>
      <xdr:rowOff>57690</xdr:rowOff>
    </xdr:from>
    <xdr:to>
      <xdr:col>4</xdr:col>
      <xdr:colOff>1232882</xdr:colOff>
      <xdr:row>7</xdr:row>
      <xdr:rowOff>149627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821" y="246393"/>
          <a:ext cx="2705122" cy="1116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topLeftCell="A4" zoomScale="106" zoomScaleNormal="106" workbookViewId="0">
      <selection activeCell="D48" sqref="D48"/>
    </sheetView>
  </sheetViews>
  <sheetFormatPr baseColWidth="10" defaultRowHeight="14.25" x14ac:dyDescent="0.2"/>
  <cols>
    <col min="1" max="1" width="4.28515625" style="4" customWidth="1"/>
    <col min="2" max="2" width="12.28515625" style="4" customWidth="1"/>
    <col min="3" max="3" width="33.5703125" style="4" customWidth="1"/>
    <col min="4" max="4" width="52.28515625" style="4" customWidth="1"/>
    <col min="5" max="5" width="58.28515625" style="4" customWidth="1"/>
    <col min="6" max="6" width="24.140625" style="4" customWidth="1"/>
    <col min="7" max="7" width="18.42578125" style="4" customWidth="1"/>
    <col min="8" max="8" width="17.42578125" style="4" customWidth="1"/>
    <col min="9" max="9" width="17.5703125" style="4" customWidth="1"/>
    <col min="10" max="10" width="13" style="4" bestFit="1" customWidth="1"/>
    <col min="11" max="16384" width="11.42578125" style="4"/>
  </cols>
  <sheetData>
    <row r="1" spans="1:9" ht="15" x14ac:dyDescent="0.2">
      <c r="A1" s="36"/>
      <c r="B1" s="36"/>
      <c r="C1" s="36"/>
      <c r="D1" s="36"/>
      <c r="E1" s="36"/>
      <c r="F1" s="36"/>
      <c r="G1" s="36"/>
    </row>
    <row r="2" spans="1:9" ht="7.5" customHeight="1" x14ac:dyDescent="0.2">
      <c r="A2" s="3"/>
      <c r="B2" s="1"/>
      <c r="C2" s="1"/>
      <c r="D2" s="1"/>
      <c r="E2" s="1"/>
      <c r="F2" s="1"/>
      <c r="G2" s="1"/>
    </row>
    <row r="3" spans="1:9" ht="15" x14ac:dyDescent="0.2">
      <c r="A3" s="3"/>
      <c r="B3" s="1"/>
      <c r="C3" s="1"/>
      <c r="D3" s="1"/>
      <c r="E3" s="1"/>
      <c r="F3" s="1"/>
      <c r="G3" s="1"/>
    </row>
    <row r="4" spans="1:9" ht="15.75" x14ac:dyDescent="0.2">
      <c r="A4" s="3"/>
      <c r="B4" s="1"/>
      <c r="C4" s="1"/>
      <c r="D4" s="2" t="s">
        <v>0</v>
      </c>
      <c r="E4" s="1"/>
      <c r="F4" s="2"/>
      <c r="G4" s="1"/>
    </row>
    <row r="5" spans="1:9" ht="15.75" x14ac:dyDescent="0.2">
      <c r="A5" s="3"/>
      <c r="B5" s="1"/>
      <c r="C5" s="1"/>
      <c r="D5" s="2"/>
      <c r="E5" s="1"/>
      <c r="F5" s="2"/>
      <c r="G5" s="1"/>
    </row>
    <row r="6" spans="1:9" ht="15.75" x14ac:dyDescent="0.2">
      <c r="A6" s="3"/>
      <c r="B6" s="1"/>
      <c r="C6" s="1"/>
      <c r="D6" s="2"/>
      <c r="E6" s="1"/>
      <c r="F6" s="2"/>
      <c r="G6" s="1"/>
    </row>
    <row r="7" spans="1:9" ht="11.25" customHeight="1" x14ac:dyDescent="0.2">
      <c r="A7" s="3"/>
      <c r="B7" s="1"/>
      <c r="C7" s="1"/>
      <c r="D7" s="2"/>
      <c r="E7" s="1"/>
      <c r="F7" s="2"/>
      <c r="G7" s="1"/>
    </row>
    <row r="8" spans="1:9" ht="15.75" customHeight="1" x14ac:dyDescent="0.2">
      <c r="A8" s="37"/>
      <c r="B8" s="37"/>
      <c r="C8" s="37"/>
      <c r="D8" s="37"/>
      <c r="E8" s="37"/>
      <c r="F8" s="37"/>
      <c r="G8" s="37"/>
    </row>
    <row r="9" spans="1:9" ht="18.75" customHeight="1" x14ac:dyDescent="0.2">
      <c r="A9" s="38" t="s">
        <v>1</v>
      </c>
      <c r="B9" s="38"/>
      <c r="C9" s="38"/>
      <c r="D9" s="38"/>
      <c r="E9" s="38"/>
      <c r="F9" s="38"/>
      <c r="G9" s="38"/>
    </row>
    <row r="10" spans="1:9" ht="18.75" customHeight="1" x14ac:dyDescent="0.2">
      <c r="A10" s="39" t="s">
        <v>2</v>
      </c>
      <c r="B10" s="39"/>
      <c r="C10" s="39"/>
      <c r="D10" s="39"/>
      <c r="E10" s="39"/>
      <c r="F10" s="39"/>
      <c r="G10" s="39"/>
    </row>
    <row r="11" spans="1:9" ht="18.75" customHeight="1" x14ac:dyDescent="0.2">
      <c r="A11" s="39" t="s">
        <v>39</v>
      </c>
      <c r="B11" s="39"/>
      <c r="C11" s="39"/>
      <c r="D11" s="39"/>
      <c r="E11" s="39"/>
      <c r="F11" s="39"/>
      <c r="G11" s="39"/>
    </row>
    <row r="12" spans="1:9" x14ac:dyDescent="0.2">
      <c r="A12" s="17"/>
      <c r="B12" s="18"/>
      <c r="C12" s="18"/>
      <c r="D12" s="18"/>
      <c r="E12" s="18"/>
      <c r="F12" s="18"/>
      <c r="G12" s="18"/>
    </row>
    <row r="13" spans="1:9" ht="69.75" customHeight="1" x14ac:dyDescent="0.25">
      <c r="A13" s="22" t="s">
        <v>3</v>
      </c>
      <c r="B13" s="21" t="s">
        <v>4</v>
      </c>
      <c r="C13" s="21" t="s">
        <v>5</v>
      </c>
      <c r="D13" s="21" t="s">
        <v>6</v>
      </c>
      <c r="E13" s="21" t="s">
        <v>7</v>
      </c>
      <c r="F13" s="21" t="s">
        <v>8</v>
      </c>
      <c r="G13" s="21" t="s">
        <v>9</v>
      </c>
    </row>
    <row r="14" spans="1:9" s="25" customFormat="1" ht="50.25" customHeight="1" x14ac:dyDescent="0.2">
      <c r="A14" s="24">
        <v>1</v>
      </c>
      <c r="B14" s="26">
        <v>45646</v>
      </c>
      <c r="C14" s="23" t="s">
        <v>40</v>
      </c>
      <c r="D14" s="29" t="s">
        <v>41</v>
      </c>
      <c r="E14" s="27" t="s">
        <v>42</v>
      </c>
      <c r="F14" s="23" t="s">
        <v>43</v>
      </c>
      <c r="G14" s="31">
        <v>13136.67</v>
      </c>
      <c r="I14" s="30"/>
    </row>
    <row r="15" spans="1:9" s="25" customFormat="1" ht="25.5" customHeight="1" x14ac:dyDescent="0.2">
      <c r="A15" s="24">
        <v>2</v>
      </c>
      <c r="B15" s="26">
        <v>45652</v>
      </c>
      <c r="C15" s="23" t="s">
        <v>44</v>
      </c>
      <c r="D15" s="29" t="s">
        <v>36</v>
      </c>
      <c r="E15" s="27" t="s">
        <v>37</v>
      </c>
      <c r="F15" s="23" t="s">
        <v>38</v>
      </c>
      <c r="G15" s="31">
        <v>7184.22</v>
      </c>
      <c r="I15" s="30"/>
    </row>
    <row r="16" spans="1:9" s="25" customFormat="1" ht="48.75" customHeight="1" x14ac:dyDescent="0.2">
      <c r="A16" s="24">
        <v>3</v>
      </c>
      <c r="B16" s="26">
        <v>45705</v>
      </c>
      <c r="C16" s="23" t="s">
        <v>45</v>
      </c>
      <c r="D16" s="29" t="s">
        <v>22</v>
      </c>
      <c r="E16" s="27" t="s">
        <v>23</v>
      </c>
      <c r="F16" s="23" t="s">
        <v>25</v>
      </c>
      <c r="G16" s="31">
        <v>72732.84</v>
      </c>
      <c r="I16" s="30"/>
    </row>
    <row r="17" spans="1:9" s="25" customFormat="1" ht="26.25" customHeight="1" x14ac:dyDescent="0.2">
      <c r="A17" s="24">
        <v>4</v>
      </c>
      <c r="B17" s="26">
        <v>45705</v>
      </c>
      <c r="C17" s="23" t="s">
        <v>46</v>
      </c>
      <c r="D17" s="29" t="s">
        <v>22</v>
      </c>
      <c r="E17" s="27" t="s">
        <v>24</v>
      </c>
      <c r="F17" s="23" t="s">
        <v>25</v>
      </c>
      <c r="G17" s="31">
        <v>21133.8</v>
      </c>
      <c r="I17" s="30"/>
    </row>
    <row r="18" spans="1:9" s="25" customFormat="1" ht="49.5" customHeight="1" x14ac:dyDescent="0.2">
      <c r="A18" s="24">
        <v>5</v>
      </c>
      <c r="B18" s="26">
        <v>45708</v>
      </c>
      <c r="C18" s="23" t="s">
        <v>29</v>
      </c>
      <c r="D18" s="29" t="s">
        <v>30</v>
      </c>
      <c r="E18" s="27" t="s">
        <v>28</v>
      </c>
      <c r="F18" s="23" t="s">
        <v>26</v>
      </c>
      <c r="G18" s="31">
        <v>216000</v>
      </c>
      <c r="I18" s="30"/>
    </row>
    <row r="19" spans="1:9" s="25" customFormat="1" ht="36.75" customHeight="1" x14ac:dyDescent="0.2">
      <c r="A19" s="24">
        <v>6</v>
      </c>
      <c r="B19" s="26">
        <v>45714</v>
      </c>
      <c r="C19" s="23" t="s">
        <v>91</v>
      </c>
      <c r="D19" s="29" t="s">
        <v>33</v>
      </c>
      <c r="E19" s="27" t="s">
        <v>34</v>
      </c>
      <c r="F19" s="23" t="s">
        <v>35</v>
      </c>
      <c r="G19" s="31">
        <f>679585.6+1080462.28</f>
        <v>1760047.88</v>
      </c>
      <c r="I19" s="30"/>
    </row>
    <row r="20" spans="1:9" s="25" customFormat="1" ht="36.75" customHeight="1" x14ac:dyDescent="0.2">
      <c r="A20" s="24">
        <v>7</v>
      </c>
      <c r="B20" s="26">
        <v>45722</v>
      </c>
      <c r="C20" s="23" t="s">
        <v>47</v>
      </c>
      <c r="D20" s="29" t="s">
        <v>48</v>
      </c>
      <c r="E20" s="27" t="s">
        <v>49</v>
      </c>
      <c r="F20" s="23" t="s">
        <v>25</v>
      </c>
      <c r="G20" s="31">
        <v>4166.7700000000004</v>
      </c>
      <c r="I20" s="30"/>
    </row>
    <row r="21" spans="1:9" s="25" customFormat="1" ht="49.5" customHeight="1" x14ac:dyDescent="0.2">
      <c r="A21" s="24">
        <v>8</v>
      </c>
      <c r="B21" s="26">
        <v>45729</v>
      </c>
      <c r="C21" s="23" t="s">
        <v>51</v>
      </c>
      <c r="D21" s="29" t="s">
        <v>19</v>
      </c>
      <c r="E21" s="27" t="s">
        <v>52</v>
      </c>
      <c r="F21" s="23" t="s">
        <v>20</v>
      </c>
      <c r="G21" s="31">
        <v>55173.95</v>
      </c>
      <c r="I21" s="30"/>
    </row>
    <row r="22" spans="1:9" s="25" customFormat="1" ht="36.75" customHeight="1" x14ac:dyDescent="0.2">
      <c r="A22" s="24">
        <v>9</v>
      </c>
      <c r="B22" s="26">
        <v>45730</v>
      </c>
      <c r="C22" s="23" t="s">
        <v>54</v>
      </c>
      <c r="D22" s="29" t="s">
        <v>53</v>
      </c>
      <c r="E22" s="27" t="s">
        <v>55</v>
      </c>
      <c r="F22" s="23" t="s">
        <v>50</v>
      </c>
      <c r="G22" s="31">
        <v>7297.12</v>
      </c>
      <c r="I22" s="30"/>
    </row>
    <row r="23" spans="1:9" s="25" customFormat="1" ht="36.75" customHeight="1" x14ac:dyDescent="0.2">
      <c r="A23" s="24">
        <v>10</v>
      </c>
      <c r="B23" s="26">
        <v>45735</v>
      </c>
      <c r="C23" s="23" t="s">
        <v>56</v>
      </c>
      <c r="D23" s="29" t="s">
        <v>60</v>
      </c>
      <c r="E23" s="27" t="s">
        <v>63</v>
      </c>
      <c r="F23" s="23" t="s">
        <v>68</v>
      </c>
      <c r="G23" s="31">
        <v>15379.44</v>
      </c>
      <c r="I23" s="30"/>
    </row>
    <row r="24" spans="1:9" s="25" customFormat="1" ht="25.5" customHeight="1" x14ac:dyDescent="0.2">
      <c r="A24" s="24">
        <v>11</v>
      </c>
      <c r="B24" s="26">
        <v>45736</v>
      </c>
      <c r="C24" s="23" t="s">
        <v>57</v>
      </c>
      <c r="D24" s="29" t="s">
        <v>61</v>
      </c>
      <c r="E24" s="27" t="s">
        <v>64</v>
      </c>
      <c r="F24" s="23" t="s">
        <v>21</v>
      </c>
      <c r="G24" s="31">
        <v>542767.82999999996</v>
      </c>
      <c r="I24" s="30"/>
    </row>
    <row r="25" spans="1:9" s="25" customFormat="1" ht="70.5" customHeight="1" x14ac:dyDescent="0.2">
      <c r="A25" s="24">
        <v>12</v>
      </c>
      <c r="B25" s="26">
        <v>45737</v>
      </c>
      <c r="C25" s="23" t="s">
        <v>90</v>
      </c>
      <c r="D25" s="29" t="s">
        <v>31</v>
      </c>
      <c r="E25" s="27" t="s">
        <v>65</v>
      </c>
      <c r="F25" s="23" t="s">
        <v>27</v>
      </c>
      <c r="G25" s="31">
        <f>1027509.3+63800+46400+91545.19-54646.36</f>
        <v>1174608.1299999999</v>
      </c>
      <c r="I25" s="30"/>
    </row>
    <row r="26" spans="1:9" s="25" customFormat="1" ht="36.75" customHeight="1" x14ac:dyDescent="0.2">
      <c r="A26" s="24">
        <v>13</v>
      </c>
      <c r="B26" s="26">
        <v>45740</v>
      </c>
      <c r="C26" s="23" t="s">
        <v>58</v>
      </c>
      <c r="D26" s="29" t="s">
        <v>32</v>
      </c>
      <c r="E26" s="27" t="s">
        <v>66</v>
      </c>
      <c r="F26" s="23" t="s">
        <v>69</v>
      </c>
      <c r="G26" s="31">
        <v>65717.740000000005</v>
      </c>
      <c r="I26" s="30"/>
    </row>
    <row r="27" spans="1:9" s="25" customFormat="1" ht="36.75" customHeight="1" x14ac:dyDescent="0.2">
      <c r="A27" s="24">
        <v>14</v>
      </c>
      <c r="B27" s="26">
        <v>45740</v>
      </c>
      <c r="C27" s="23" t="s">
        <v>59</v>
      </c>
      <c r="D27" s="29" t="s">
        <v>62</v>
      </c>
      <c r="E27" s="27" t="s">
        <v>67</v>
      </c>
      <c r="F27" s="23" t="s">
        <v>70</v>
      </c>
      <c r="G27" s="31">
        <v>36741.71</v>
      </c>
      <c r="I27" s="30"/>
    </row>
    <row r="28" spans="1:9" s="25" customFormat="1" ht="36.75" customHeight="1" x14ac:dyDescent="0.2">
      <c r="A28" s="24">
        <v>15</v>
      </c>
      <c r="B28" s="26">
        <v>45742</v>
      </c>
      <c r="C28" s="23" t="s">
        <v>72</v>
      </c>
      <c r="D28" s="29" t="s">
        <v>71</v>
      </c>
      <c r="E28" s="27" t="s">
        <v>73</v>
      </c>
      <c r="F28" s="23" t="s">
        <v>25</v>
      </c>
      <c r="G28" s="31">
        <v>31909.599999999999</v>
      </c>
      <c r="I28" s="30"/>
    </row>
    <row r="29" spans="1:9" s="25" customFormat="1" ht="36.75" customHeight="1" x14ac:dyDescent="0.2">
      <c r="A29" s="24">
        <v>16</v>
      </c>
      <c r="B29" s="26">
        <v>45743</v>
      </c>
      <c r="C29" s="23" t="s">
        <v>92</v>
      </c>
      <c r="D29" s="29" t="s">
        <v>76</v>
      </c>
      <c r="E29" s="27" t="s">
        <v>78</v>
      </c>
      <c r="F29" s="23" t="s">
        <v>81</v>
      </c>
      <c r="G29" s="31">
        <f>223431.77+3961.8+25348.16</f>
        <v>252741.72999999998</v>
      </c>
      <c r="I29" s="30"/>
    </row>
    <row r="30" spans="1:9" s="25" customFormat="1" ht="36.75" customHeight="1" x14ac:dyDescent="0.2">
      <c r="A30" s="24">
        <v>17</v>
      </c>
      <c r="B30" s="26">
        <v>45743</v>
      </c>
      <c r="C30" s="23" t="s">
        <v>74</v>
      </c>
      <c r="D30" s="29" t="s">
        <v>77</v>
      </c>
      <c r="E30" s="27" t="s">
        <v>79</v>
      </c>
      <c r="F30" s="23" t="s">
        <v>35</v>
      </c>
      <c r="G30" s="31">
        <v>12390</v>
      </c>
      <c r="I30" s="30"/>
    </row>
    <row r="31" spans="1:9" s="25" customFormat="1" ht="36.75" customHeight="1" x14ac:dyDescent="0.2">
      <c r="A31" s="24">
        <v>18</v>
      </c>
      <c r="B31" s="26">
        <v>45743</v>
      </c>
      <c r="C31" s="23" t="s">
        <v>75</v>
      </c>
      <c r="D31" s="29" t="s">
        <v>77</v>
      </c>
      <c r="E31" s="27" t="s">
        <v>80</v>
      </c>
      <c r="F31" s="23" t="s">
        <v>35</v>
      </c>
      <c r="G31" s="31">
        <v>55755</v>
      </c>
      <c r="I31" s="30"/>
    </row>
    <row r="32" spans="1:9" s="25" customFormat="1" ht="46.5" customHeight="1" x14ac:dyDescent="0.2">
      <c r="A32" s="24">
        <v>19</v>
      </c>
      <c r="B32" s="26">
        <v>45744</v>
      </c>
      <c r="C32" s="23" t="s">
        <v>84</v>
      </c>
      <c r="D32" s="29" t="s">
        <v>82</v>
      </c>
      <c r="E32" s="27" t="s">
        <v>86</v>
      </c>
      <c r="F32" s="23" t="s">
        <v>88</v>
      </c>
      <c r="G32" s="31">
        <v>8000</v>
      </c>
      <c r="I32" s="30"/>
    </row>
    <row r="33" spans="1:9" s="25" customFormat="1" ht="36.75" customHeight="1" x14ac:dyDescent="0.2">
      <c r="A33" s="24">
        <v>20</v>
      </c>
      <c r="B33" s="26">
        <v>45744</v>
      </c>
      <c r="C33" s="23" t="s">
        <v>85</v>
      </c>
      <c r="D33" s="29" t="s">
        <v>83</v>
      </c>
      <c r="E33" s="27" t="s">
        <v>87</v>
      </c>
      <c r="F33" s="23" t="s">
        <v>89</v>
      </c>
      <c r="G33" s="31">
        <v>14526.04</v>
      </c>
      <c r="I33" s="30"/>
    </row>
    <row r="34" spans="1:9" s="25" customFormat="1" ht="36.75" customHeight="1" x14ac:dyDescent="0.2">
      <c r="A34" s="24">
        <v>21</v>
      </c>
      <c r="B34" s="26">
        <v>45749</v>
      </c>
      <c r="C34" s="23" t="s">
        <v>93</v>
      </c>
      <c r="D34" s="29" t="s">
        <v>94</v>
      </c>
      <c r="E34" s="27" t="s">
        <v>95</v>
      </c>
      <c r="F34" s="23" t="s">
        <v>96</v>
      </c>
      <c r="G34" s="31">
        <v>399555.21</v>
      </c>
      <c r="I34" s="30"/>
    </row>
    <row r="35" spans="1:9" s="25" customFormat="1" ht="17.25" customHeight="1" x14ac:dyDescent="0.2">
      <c r="A35" s="24"/>
      <c r="B35" s="26"/>
      <c r="C35" s="23"/>
      <c r="D35" s="29"/>
      <c r="E35" s="27"/>
      <c r="F35" s="23"/>
      <c r="G35" s="33">
        <f>SUM(G14:G34)</f>
        <v>4766965.68</v>
      </c>
      <c r="I35" s="30"/>
    </row>
    <row r="36" spans="1:9" ht="129.75" customHeight="1" x14ac:dyDescent="0.3">
      <c r="A36" s="14"/>
      <c r="B36" s="15" t="s">
        <v>15</v>
      </c>
      <c r="C36" s="16"/>
      <c r="D36" s="34" t="s">
        <v>13</v>
      </c>
      <c r="E36" s="34"/>
      <c r="F36" s="40" t="s">
        <v>14</v>
      </c>
      <c r="G36" s="40"/>
      <c r="I36" s="32"/>
    </row>
    <row r="37" spans="1:9" ht="26.25" customHeight="1" x14ac:dyDescent="0.2">
      <c r="A37" s="14"/>
      <c r="B37" s="19" t="s">
        <v>16</v>
      </c>
      <c r="C37" s="28"/>
      <c r="D37" s="35" t="s">
        <v>11</v>
      </c>
      <c r="E37" s="35"/>
      <c r="F37" s="35" t="s">
        <v>10</v>
      </c>
      <c r="G37" s="35"/>
    </row>
    <row r="38" spans="1:9" ht="15.75" customHeight="1" x14ac:dyDescent="0.2">
      <c r="A38" s="14"/>
      <c r="B38" s="20" t="s">
        <v>17</v>
      </c>
      <c r="C38" s="19"/>
      <c r="D38" s="35" t="s">
        <v>12</v>
      </c>
      <c r="E38" s="35"/>
      <c r="F38" s="35" t="s">
        <v>18</v>
      </c>
      <c r="G38" s="35"/>
    </row>
    <row r="39" spans="1:9" ht="23.25" x14ac:dyDescent="0.35">
      <c r="A39" s="14"/>
      <c r="B39" s="10"/>
      <c r="C39" s="10"/>
      <c r="D39" s="11"/>
      <c r="E39" s="12"/>
      <c r="F39" s="12"/>
      <c r="G39" s="12"/>
    </row>
    <row r="40" spans="1:9" ht="0.75" customHeight="1" x14ac:dyDescent="0.35">
      <c r="A40" s="9"/>
      <c r="B40" s="13"/>
      <c r="C40" s="13"/>
      <c r="D40" s="12"/>
      <c r="E40" s="12"/>
      <c r="F40" s="8"/>
      <c r="G40" s="8"/>
    </row>
    <row r="41" spans="1:9" ht="18" x14ac:dyDescent="0.25">
      <c r="A41" s="9"/>
      <c r="B41" s="8"/>
      <c r="C41" s="8"/>
      <c r="F41" s="8"/>
      <c r="G41" s="8"/>
    </row>
    <row r="42" spans="1:9" ht="18" x14ac:dyDescent="0.25">
      <c r="A42" s="9"/>
      <c r="B42" s="8"/>
      <c r="C42" s="8"/>
    </row>
    <row r="43" spans="1:9" x14ac:dyDescent="0.2">
      <c r="A43" s="7"/>
    </row>
    <row r="44" spans="1:9" x14ac:dyDescent="0.2">
      <c r="A44" s="7"/>
    </row>
    <row r="45" spans="1:9" x14ac:dyDescent="0.2">
      <c r="A45" s="7"/>
    </row>
    <row r="46" spans="1:9" x14ac:dyDescent="0.2">
      <c r="A46" s="7"/>
    </row>
    <row r="47" spans="1:9" x14ac:dyDescent="0.2">
      <c r="A47" s="7"/>
    </row>
    <row r="48" spans="1:9" ht="30" x14ac:dyDescent="0.2">
      <c r="A48" s="7"/>
      <c r="E48" s="5"/>
    </row>
    <row r="49" spans="1:5" ht="30" x14ac:dyDescent="0.2">
      <c r="A49" s="7"/>
      <c r="E49" s="6"/>
    </row>
    <row r="50" spans="1:5" ht="30" x14ac:dyDescent="0.2">
      <c r="A50" s="7"/>
      <c r="E50" s="6"/>
    </row>
    <row r="51" spans="1:5" x14ac:dyDescent="0.2">
      <c r="A51" s="7"/>
    </row>
    <row r="52" spans="1:5" x14ac:dyDescent="0.2">
      <c r="A52" s="7"/>
    </row>
    <row r="53" spans="1:5" x14ac:dyDescent="0.2">
      <c r="A53" s="7"/>
    </row>
    <row r="54" spans="1:5" x14ac:dyDescent="0.2">
      <c r="A54" s="7"/>
    </row>
    <row r="55" spans="1:5" x14ac:dyDescent="0.2">
      <c r="A55" s="7"/>
    </row>
    <row r="56" spans="1:5" x14ac:dyDescent="0.2">
      <c r="A56" s="7"/>
    </row>
    <row r="57" spans="1:5" x14ac:dyDescent="0.2">
      <c r="A57" s="7"/>
    </row>
    <row r="58" spans="1:5" x14ac:dyDescent="0.2">
      <c r="A58" s="7"/>
    </row>
    <row r="59" spans="1:5" x14ac:dyDescent="0.2">
      <c r="A59" s="7"/>
    </row>
    <row r="60" spans="1:5" x14ac:dyDescent="0.2">
      <c r="A60" s="7"/>
    </row>
  </sheetData>
  <protectedRanges>
    <protectedRange sqref="F36" name="Rango1_3_6"/>
    <protectedRange sqref="B36:C36" name="Rango1_4_6"/>
  </protectedRanges>
  <mergeCells count="11">
    <mergeCell ref="D36:E36"/>
    <mergeCell ref="D37:E37"/>
    <mergeCell ref="D38:E38"/>
    <mergeCell ref="A1:G1"/>
    <mergeCell ref="A8:G8"/>
    <mergeCell ref="A9:G9"/>
    <mergeCell ref="A10:G10"/>
    <mergeCell ref="A11:G11"/>
    <mergeCell ref="F36:G36"/>
    <mergeCell ref="F37:G37"/>
    <mergeCell ref="F38:G38"/>
  </mergeCells>
  <printOptions horizontalCentered="1"/>
  <pageMargins left="0.19685039370078741" right="0.17" top="0.12" bottom="0.13" header="0.12" footer="0.12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</vt:lpstr>
      <vt:lpstr>'DEUDA '!Área_de_impresión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2025-04-03T16:25:42Z</cp:lastPrinted>
  <dcterms:created xsi:type="dcterms:W3CDTF">2022-08-05T19:55:13Z</dcterms:created>
  <dcterms:modified xsi:type="dcterms:W3CDTF">2025-04-03T16:25:58Z</dcterms:modified>
</cp:coreProperties>
</file>