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U:\CONTABILIDAD\General\Referencias 2025\ARCHIVO PAGINA WEB OPTI 2025\01  OPTI ENERO 2025\"/>
    </mc:Choice>
  </mc:AlternateContent>
  <xr:revisionPtr revIDLastSave="0" documentId="13_ncr:1_{49E50CB0-0595-48C6-9E14-DC94DD8720CE}" xr6:coauthVersionLast="36" xr6:coauthVersionMax="36" xr10:uidLastSave="{00000000-0000-0000-0000-000000000000}"/>
  <bookViews>
    <workbookView xWindow="0" yWindow="0" windowWidth="20460" windowHeight="6390" xr2:uid="{00000000-000D-0000-FFFF-FFFF00000000}"/>
  </bookViews>
  <sheets>
    <sheet name="DEUDA " sheetId="2" r:id="rId1"/>
  </sheets>
  <definedNames>
    <definedName name="_xlnm._FilterDatabase" localSheetId="0" hidden="1">'DEUDA '!$A$13:$K$13</definedName>
    <definedName name="_xlnm.Print_Area" localSheetId="0">'DEUDA '!$A$1:$G$32</definedName>
    <definedName name="_xlnm.Print_Titles" localSheetId="0">'DEUDA '!$1:$13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 l="1"/>
  <c r="G17" i="2" l="1"/>
  <c r="G27" i="2" s="1"/>
</calcChain>
</file>

<file path=xl/sharedStrings.xml><?xml version="1.0" encoding="utf-8"?>
<sst xmlns="http://schemas.openxmlformats.org/spreadsheetml/2006/main" count="72" uniqueCount="71">
  <si>
    <t xml:space="preserve">                             </t>
  </si>
  <si>
    <t>DIRECCIÓN GENERAL DE CONTABILIDAD GUBERNAMENTAL</t>
  </si>
  <si>
    <t>Estado de cuenta suplidores</t>
  </si>
  <si>
    <t>No.</t>
  </si>
  <si>
    <t>Fecha de Registro</t>
  </si>
  <si>
    <t>No. de Factura/ Comprobante</t>
  </si>
  <si>
    <t>Nombre del Acreedor</t>
  </si>
  <si>
    <t>Concepto</t>
  </si>
  <si>
    <t>Codificación Objetal</t>
  </si>
  <si>
    <t>Monto Deuda en RD$</t>
  </si>
  <si>
    <t>Autorizado por</t>
  </si>
  <si>
    <t>Revisado Por</t>
  </si>
  <si>
    <t>Enc. División Financiera</t>
  </si>
  <si>
    <t>Jesús Adalberto Tiburcio</t>
  </si>
  <si>
    <t>Caonabo Antonio Gonzalez</t>
  </si>
  <si>
    <t>Luz María Del Carmen Aquino</t>
  </si>
  <si>
    <t xml:space="preserve">                          Preparado por</t>
  </si>
  <si>
    <t xml:space="preserve">                                                     Contadora</t>
  </si>
  <si>
    <t>Enc. Depto. Adm.  Financiero</t>
  </si>
  <si>
    <t>Agua Crystal, S.A.</t>
  </si>
  <si>
    <t>2.3.1.1.01</t>
  </si>
  <si>
    <t>Para registrar Adquisición de botellones de agua de 5 galones y fardos de botellitas para uso de la institución. Según O/C No. 00184 D/F 15/08/2024.</t>
  </si>
  <si>
    <t>Banco Central de la República Dominicana</t>
  </si>
  <si>
    <t>Para registrar alquiler de estacionamiento de vehículos para empleados de la institución correspondiente al período desde 01/08/2024, al 01/08/2025.</t>
  </si>
  <si>
    <t>2.2.5.1.01</t>
  </si>
  <si>
    <t>2.2.2.2.01</t>
  </si>
  <si>
    <t>2.2.7.2.02</t>
  </si>
  <si>
    <t>Julio colon y asociados, SRL</t>
  </si>
  <si>
    <t>Para registrar servicio de mantenimiento por 4 meses a los equipos de aire acondicionado, solicitado por el Departamento Administrativo de esta Institución. Según O/C N0.00236 D/F 19/11/2024.</t>
  </si>
  <si>
    <t>2.2.7.2.08</t>
  </si>
  <si>
    <t>Galf Control De Plagas, S.R.L.</t>
  </si>
  <si>
    <t xml:space="preserve">Para registrar contratación servicio de fumigación y exterminación de plagas por 3 meses para los vehículos, las oficinas y áreas comunes, solicitado por la División Administrativa de esta Institución. Según O/C No. 00225 D/F 01/11/2024. </t>
  </si>
  <si>
    <t>2.2.8.5.01</t>
  </si>
  <si>
    <t xml:space="preserve"> B1500000287</t>
  </si>
  <si>
    <t>Global Promo Jo Le, SRL</t>
  </si>
  <si>
    <t>Para registrar servicio de impresiones de 300 carnets, tiro y retiro a color, para carnetización en normativas contables, solicitado por el Departamento de Normas y Procedimientos de esta Institución. Según O/C No.00065 D/F 18/03/2024.</t>
  </si>
  <si>
    <t>E450000000041</t>
  </si>
  <si>
    <t xml:space="preserve"> B1500000041</t>
  </si>
  <si>
    <t>Columbus Networks Dominicana, SA</t>
  </si>
  <si>
    <t>Technet, Soluciones De Redes, SRL</t>
  </si>
  <si>
    <t>All Office Solutions TS, SRL.</t>
  </si>
  <si>
    <t>Samuel Sanchez Severino</t>
  </si>
  <si>
    <t>Seguro Nacional de Salud (SENASA)</t>
  </si>
  <si>
    <t>Administradora de Riesgos de Salud Humano</t>
  </si>
  <si>
    <t>E450000000836</t>
  </si>
  <si>
    <t>B1500000111</t>
  </si>
  <si>
    <t>B1500002674</t>
  </si>
  <si>
    <t>N/A</t>
  </si>
  <si>
    <t>E450000000788</t>
  </si>
  <si>
    <t>E450000002881</t>
  </si>
  <si>
    <t>Para registrar pago factura (cuenta no.50037975) Internet correspondientes al mes de enero 2025.</t>
  </si>
  <si>
    <t>Para registrar servicio renovación TM Enterprise Security for EndPoints and Mail Server y TM Iterscan Massaging Security Virtual Appliance, solicitada por la Encargada de Tecnología de esta Institución. Según O/C No. 00244 D/F 25/11/2024.</t>
  </si>
  <si>
    <t>Para registrar servicio de mantenimiento y/o reparación de impresoras, solicitado por el departamento de tecnología de la información y comunicación de esta institución. Según O/C N0. 00243 D/F 22/11/2024.</t>
  </si>
  <si>
    <t>Para registrar Pago contratación  banda de música del Cuerpo de Bomberos del Distrito Nacional, para participar en el acto  de entrega ofrenda floral que se efectuará en el Altar de la Patria, por motivo al mes de la patria, en fecha 12/02/2025.</t>
  </si>
  <si>
    <t>Para registrar pago diferencia asumida por la institución de la poliza no. 06492 seguro complementario de empleados durante el período 01/01/2025 - 31/01/2025.</t>
  </si>
  <si>
    <t>Para registrar diferencia asumida por la institución correspondiente a empleados con planes complementarios, mediante la póliza No. 30-95-201981, Seguro de Salud Local, correspondiente al período 01/01/ 2025 hasta 31/01/2025.</t>
  </si>
  <si>
    <t>2.2.1.5.01</t>
  </si>
  <si>
    <t>2.2.5.9.01</t>
  </si>
  <si>
    <t>2.2.8.6.01</t>
  </si>
  <si>
    <t>2.2.6.3.01</t>
  </si>
  <si>
    <t>Al 31 de Enero 2025</t>
  </si>
  <si>
    <t>B1500058246                                           B1500058263                                           B1500058969                                   B1500058281                                        B1500058294</t>
  </si>
  <si>
    <t>B1500000491                                       B1500000492</t>
  </si>
  <si>
    <t>Compañía Dominicana de Teléfonos C Por A - Codetel</t>
  </si>
  <si>
    <t>E450000066112                            E450000066892                                  E450000065573</t>
  </si>
  <si>
    <t>Para registrar pago facturas (cuentas No.718024430, 701112578, 785819147) Teléfonos e Internet correspondientes al mes de enero 2025 .</t>
  </si>
  <si>
    <t xml:space="preserve">2.2.1.3.01                                    2.2.1.5.01  </t>
  </si>
  <si>
    <t>Empresa Distribuidora de Electricidad del Este, S.A.</t>
  </si>
  <si>
    <t>E450000006129</t>
  </si>
  <si>
    <t>Para registrar servicio de energía eléctrica correspondiente al período del 19/12/2024 al 18/01/2025.</t>
  </si>
  <si>
    <t>2.2.1.6.01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</si>
</sst>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yyyy;@"/>
    <numFmt numFmtId="166" formatCode="d/mm/yyyy;@"/>
  </numFmts>
  <fonts count="25">
    <font>
      <sz val="11"/>
      <color theme="1"/>
      <name val="Calibri"/>
      <family val="2"/>
      <scheme val="minor"/>
    </font>
    <font>
      <sz val="11"/>
      <color indexed="8"/>
      <name val="Calibri"/>
      <family val="2"/>
    </font>
    <font>
      <sz val="10"/>
      <name val="Arial"/>
      <family val="2"/>
    </font>
    <font>
      <sz val="12"/>
      <name val="Arial"/>
      <family val="2"/>
    </font>
    <font>
      <b/>
      <sz val="12"/>
      <name val="Arial"/>
      <family val="2"/>
    </font>
    <font>
      <sz val="11"/>
      <color theme="1"/>
      <name val="Arial"/>
      <family val="2"/>
    </font>
    <font>
      <b/>
      <sz val="14"/>
      <name val="Arial"/>
      <family val="2"/>
    </font>
    <font>
      <sz val="14"/>
      <name val="Arial"/>
      <family val="2"/>
    </font>
    <font>
      <b/>
      <sz val="24"/>
      <name val="Arial"/>
      <family val="2"/>
    </font>
    <font>
      <sz val="24"/>
      <name val="Arial"/>
      <family val="2"/>
    </font>
    <font>
      <b/>
      <sz val="18"/>
      <name val="Arial"/>
      <family val="2"/>
    </font>
    <font>
      <b/>
      <sz val="11"/>
      <color indexed="8"/>
      <name val="Arial"/>
      <family val="2"/>
    </font>
    <font>
      <sz val="14"/>
      <color theme="1"/>
      <name val="Arial"/>
      <family val="2"/>
    </font>
    <font>
      <sz val="16"/>
      <color theme="1"/>
      <name val="Arial"/>
      <family val="2"/>
    </font>
    <font>
      <sz val="18"/>
      <color theme="1"/>
      <name val="Arial"/>
      <family val="2"/>
    </font>
    <font>
      <sz val="20"/>
      <color theme="1"/>
      <name val="Arial"/>
      <family val="2"/>
    </font>
    <font>
      <b/>
      <u/>
      <sz val="16"/>
      <name val="Arial"/>
      <family val="2"/>
    </font>
    <font>
      <b/>
      <sz val="16"/>
      <name val="Arial"/>
      <family val="2"/>
    </font>
    <font>
      <sz val="11"/>
      <name val="Arial  "/>
    </font>
    <font>
      <sz val="11"/>
      <color theme="1"/>
      <name val="Arial  "/>
    </font>
    <font>
      <sz val="12"/>
      <color theme="1"/>
      <name val="Arial  "/>
    </font>
    <font>
      <b/>
      <sz val="10"/>
      <name val="Arial"/>
      <family val="2"/>
    </font>
    <font>
      <b/>
      <sz val="11"/>
      <name val="Arial"/>
      <family val="2"/>
    </font>
    <font>
      <sz val="9"/>
      <color theme="1"/>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48">
    <xf numFmtId="0" fontId="0" fillId="0" borderId="0" xfId="0"/>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5"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Fill="1" applyBorder="1" applyAlignment="1">
      <alignment horizontal="center" vertical="center" wrapText="1"/>
    </xf>
    <xf numFmtId="0" fontId="12" fillId="0" borderId="0" xfId="0" applyFont="1"/>
    <xf numFmtId="0" fontId="12" fillId="0" borderId="0" xfId="0" applyFont="1" applyFill="1" applyBorder="1" applyAlignment="1">
      <alignment horizontal="center" vertical="center" wrapText="1"/>
    </xf>
    <xf numFmtId="0" fontId="13" fillId="0" borderId="0" xfId="0" applyFont="1"/>
    <xf numFmtId="0" fontId="14" fillId="0" borderId="0" xfId="0" applyFont="1" applyAlignment="1"/>
    <xf numFmtId="0" fontId="14" fillId="0" borderId="0" xfId="0" applyFont="1"/>
    <xf numFmtId="0" fontId="15" fillId="0" borderId="0" xfId="0" applyFont="1"/>
    <xf numFmtId="0" fontId="13" fillId="0" borderId="0" xfId="0" applyFont="1" applyFill="1" applyBorder="1" applyAlignment="1">
      <alignment horizontal="center" vertical="center" wrapText="1"/>
    </xf>
    <xf numFmtId="0" fontId="16" fillId="2" borderId="0" xfId="0" applyFont="1" applyFill="1" applyBorder="1" applyAlignment="1">
      <alignment horizontal="left"/>
    </xf>
    <xf numFmtId="0" fontId="17" fillId="2" borderId="0" xfId="0" applyFont="1" applyFill="1" applyBorder="1" applyAlignment="1">
      <alignment horizontal="left" vertical="center"/>
    </xf>
    <xf numFmtId="166" fontId="18" fillId="4" borderId="1" xfId="0" applyNumberFormat="1" applyFont="1" applyFill="1" applyBorder="1" applyAlignment="1">
      <alignment horizontal="left"/>
    </xf>
    <xf numFmtId="0" fontId="19" fillId="4" borderId="1" xfId="0" applyFont="1" applyFill="1" applyBorder="1" applyAlignment="1">
      <alignment horizontal="center"/>
    </xf>
    <xf numFmtId="0" fontId="20" fillId="4" borderId="1" xfId="0" applyFont="1" applyFill="1" applyBorder="1" applyAlignment="1">
      <alignment wrapText="1"/>
    </xf>
    <xf numFmtId="0" fontId="20" fillId="4" borderId="1" xfId="0" applyFont="1" applyFill="1" applyBorder="1" applyAlignment="1">
      <alignment horizontal="center" wrapText="1"/>
    </xf>
    <xf numFmtId="0" fontId="2" fillId="2"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2" borderId="0" xfId="0" applyFont="1" applyFill="1" applyBorder="1" applyAlignment="1"/>
    <xf numFmtId="0" fontId="3" fillId="2" borderId="0" xfId="0" applyFont="1" applyFill="1" applyBorder="1" applyAlignment="1">
      <alignment horizontal="center"/>
    </xf>
    <xf numFmtId="43" fontId="22" fillId="3" borderId="1" xfId="0" applyNumberFormat="1" applyFont="1" applyFill="1" applyBorder="1" applyAlignment="1">
      <alignment horizontal="center" wrapText="1"/>
    </xf>
    <xf numFmtId="0" fontId="22" fillId="3" borderId="1" xfId="0" applyFont="1" applyFill="1" applyBorder="1" applyAlignment="1">
      <alignment horizontal="center"/>
    </xf>
    <xf numFmtId="0" fontId="23" fillId="4" borderId="1" xfId="0" applyFont="1" applyFill="1" applyBorder="1" applyAlignment="1">
      <alignment horizontal="center" wrapText="1"/>
    </xf>
    <xf numFmtId="0" fontId="23" fillId="4" borderId="1" xfId="0" applyFont="1" applyFill="1" applyBorder="1" applyAlignment="1">
      <alignment horizontal="center" vertical="center" wrapText="1"/>
    </xf>
    <xf numFmtId="0" fontId="5" fillId="4" borderId="0" xfId="0" applyFont="1" applyFill="1"/>
    <xf numFmtId="4" fontId="5" fillId="4" borderId="0" xfId="0" applyNumberFormat="1" applyFont="1" applyFill="1"/>
    <xf numFmtId="165" fontId="23" fillId="4" borderId="1" xfId="0" applyNumberFormat="1" applyFont="1" applyFill="1" applyBorder="1" applyAlignment="1">
      <alignment horizontal="left"/>
    </xf>
    <xf numFmtId="0" fontId="24" fillId="4" borderId="1" xfId="0" applyFont="1" applyFill="1" applyBorder="1" applyAlignment="1">
      <alignment wrapText="1"/>
    </xf>
    <xf numFmtId="0" fontId="20" fillId="0" borderId="1" xfId="0" applyFont="1" applyFill="1" applyBorder="1"/>
    <xf numFmtId="164" fontId="5" fillId="0" borderId="0" xfId="0" applyNumberFormat="1" applyFont="1"/>
    <xf numFmtId="0" fontId="3" fillId="2" borderId="0" xfId="0" applyFont="1" applyFill="1" applyBorder="1" applyAlignment="1">
      <alignment horizontal="left"/>
    </xf>
    <xf numFmtId="0" fontId="23" fillId="4" borderId="1" xfId="0" applyFont="1" applyFill="1" applyBorder="1" applyAlignment="1">
      <alignment horizontal="left" wrapText="1"/>
    </xf>
    <xf numFmtId="4" fontId="5" fillId="0" borderId="0" xfId="0" applyNumberFormat="1" applyFont="1"/>
    <xf numFmtId="4" fontId="24" fillId="4" borderId="1" xfId="0" applyNumberFormat="1" applyFont="1" applyFill="1" applyBorder="1" applyAlignment="1">
      <alignment horizontal="right" wrapText="1"/>
    </xf>
    <xf numFmtId="164" fontId="5" fillId="4" borderId="0" xfId="0" applyNumberFormat="1" applyFont="1" applyFill="1"/>
    <xf numFmtId="43" fontId="11" fillId="4" borderId="1" xfId="3" applyFont="1" applyFill="1" applyBorder="1" applyAlignment="1">
      <alignment vertical="center" wrapText="1"/>
    </xf>
    <xf numFmtId="0" fontId="16" fillId="0" borderId="0" xfId="0" applyFont="1" applyFill="1" applyBorder="1" applyAlignment="1">
      <alignment horizontal="center"/>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0" xfId="0" applyFont="1" applyFill="1" applyBorder="1" applyAlignment="1">
      <alignment horizontal="center" wrapText="1"/>
    </xf>
  </cellXfs>
  <cellStyles count="4">
    <cellStyle name="Millares 2" xfId="3" xr:uid="{00000000-0005-0000-0000-000000000000}"/>
    <cellStyle name="Millares 2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2014269</xdr:colOff>
      <xdr:row>1</xdr:row>
      <xdr:rowOff>57690</xdr:rowOff>
    </xdr:from>
    <xdr:to>
      <xdr:col>4</xdr:col>
      <xdr:colOff>1232882</xdr:colOff>
      <xdr:row>7</xdr:row>
      <xdr:rowOff>149627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3821" y="246393"/>
          <a:ext cx="2705122" cy="111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tabSelected="1" topLeftCell="A19" zoomScale="106" zoomScaleNormal="106" workbookViewId="0">
      <selection activeCell="E27" sqref="E27"/>
    </sheetView>
  </sheetViews>
  <sheetFormatPr baseColWidth="10" defaultRowHeight="14.25"/>
  <cols>
    <col min="1" max="1" width="4.28515625" style="4" customWidth="1"/>
    <col min="2" max="2" width="12.28515625" style="4" customWidth="1"/>
    <col min="3" max="3" width="33.5703125" style="4" customWidth="1"/>
    <col min="4" max="4" width="52.28515625" style="4" customWidth="1"/>
    <col min="5" max="5" width="58.28515625" style="4" customWidth="1"/>
    <col min="6" max="6" width="24.140625" style="4" customWidth="1"/>
    <col min="7" max="7" width="18.42578125" style="4" customWidth="1"/>
    <col min="8" max="8" width="17.42578125" style="4" customWidth="1"/>
    <col min="9" max="9" width="14.5703125" style="4" bestFit="1" customWidth="1"/>
    <col min="10" max="10" width="13" style="4" bestFit="1" customWidth="1"/>
    <col min="11" max="16384" width="11.42578125" style="4"/>
  </cols>
  <sheetData>
    <row r="1" spans="1:10" ht="15">
      <c r="A1" s="43"/>
      <c r="B1" s="43"/>
      <c r="C1" s="43"/>
      <c r="D1" s="43"/>
      <c r="E1" s="43"/>
      <c r="F1" s="43"/>
      <c r="G1" s="43"/>
    </row>
    <row r="2" spans="1:10" ht="7.5" customHeight="1">
      <c r="A2" s="3"/>
      <c r="B2" s="1"/>
      <c r="C2" s="1"/>
      <c r="D2" s="1"/>
      <c r="E2" s="1"/>
      <c r="F2" s="1"/>
      <c r="G2" s="1"/>
    </row>
    <row r="3" spans="1:10" ht="15">
      <c r="A3" s="3"/>
      <c r="B3" s="1"/>
      <c r="C3" s="1"/>
      <c r="D3" s="1"/>
      <c r="E3" s="1"/>
      <c r="F3" s="1"/>
      <c r="G3" s="1"/>
    </row>
    <row r="4" spans="1:10" ht="15.75">
      <c r="A4" s="3"/>
      <c r="B4" s="1"/>
      <c r="C4" s="1"/>
      <c r="D4" s="2" t="s">
        <v>0</v>
      </c>
      <c r="E4" s="1"/>
      <c r="F4" s="2"/>
      <c r="G4" s="1"/>
    </row>
    <row r="5" spans="1:10" ht="15.75">
      <c r="A5" s="3"/>
      <c r="B5" s="1"/>
      <c r="C5" s="1"/>
      <c r="D5" s="2"/>
      <c r="E5" s="1"/>
      <c r="F5" s="2"/>
      <c r="G5" s="1"/>
    </row>
    <row r="6" spans="1:10" ht="15.75">
      <c r="A6" s="3"/>
      <c r="B6" s="1"/>
      <c r="C6" s="1"/>
      <c r="D6" s="2"/>
      <c r="E6" s="1"/>
      <c r="F6" s="2"/>
      <c r="G6" s="1"/>
    </row>
    <row r="7" spans="1:10" ht="11.25" customHeight="1">
      <c r="A7" s="3"/>
      <c r="B7" s="1"/>
      <c r="C7" s="1"/>
      <c r="D7" s="2"/>
      <c r="E7" s="1"/>
      <c r="F7" s="2"/>
      <c r="G7" s="1"/>
    </row>
    <row r="8" spans="1:10" ht="15.75" customHeight="1">
      <c r="A8" s="44"/>
      <c r="B8" s="44"/>
      <c r="C8" s="44"/>
      <c r="D8" s="44"/>
      <c r="E8" s="44"/>
      <c r="F8" s="44"/>
      <c r="G8" s="44"/>
    </row>
    <row r="9" spans="1:10" ht="18.75" customHeight="1">
      <c r="A9" s="45" t="s">
        <v>1</v>
      </c>
      <c r="B9" s="45"/>
      <c r="C9" s="45"/>
      <c r="D9" s="45"/>
      <c r="E9" s="45"/>
      <c r="F9" s="45"/>
      <c r="G9" s="45"/>
    </row>
    <row r="10" spans="1:10" ht="18.75" customHeight="1">
      <c r="A10" s="46" t="s">
        <v>2</v>
      </c>
      <c r="B10" s="46"/>
      <c r="C10" s="46"/>
      <c r="D10" s="46"/>
      <c r="E10" s="46"/>
      <c r="F10" s="46"/>
      <c r="G10" s="46"/>
    </row>
    <row r="11" spans="1:10" ht="18.75" customHeight="1">
      <c r="A11" s="46" t="s">
        <v>60</v>
      </c>
      <c r="B11" s="46"/>
      <c r="C11" s="46"/>
      <c r="D11" s="46"/>
      <c r="E11" s="46"/>
      <c r="F11" s="46"/>
      <c r="G11" s="46"/>
    </row>
    <row r="12" spans="1:10">
      <c r="A12" s="21"/>
      <c r="B12" s="22"/>
      <c r="C12" s="22"/>
      <c r="D12" s="22"/>
      <c r="E12" s="22"/>
      <c r="F12" s="22"/>
      <c r="G12" s="22"/>
    </row>
    <row r="13" spans="1:10" ht="69.75" customHeight="1">
      <c r="A13" s="26" t="s">
        <v>3</v>
      </c>
      <c r="B13" s="25" t="s">
        <v>4</v>
      </c>
      <c r="C13" s="25" t="s">
        <v>5</v>
      </c>
      <c r="D13" s="25" t="s">
        <v>6</v>
      </c>
      <c r="E13" s="25" t="s">
        <v>7</v>
      </c>
      <c r="F13" s="25" t="s">
        <v>8</v>
      </c>
      <c r="G13" s="25" t="s">
        <v>9</v>
      </c>
    </row>
    <row r="14" spans="1:10" s="29" customFormat="1" ht="50.25" customHeight="1">
      <c r="A14" s="28">
        <v>1</v>
      </c>
      <c r="B14" s="31">
        <v>45427</v>
      </c>
      <c r="C14" s="27" t="s">
        <v>33</v>
      </c>
      <c r="D14" s="36" t="s">
        <v>34</v>
      </c>
      <c r="E14" s="32" t="s">
        <v>35</v>
      </c>
      <c r="F14" s="27" t="s">
        <v>25</v>
      </c>
      <c r="G14" s="38">
        <v>15576</v>
      </c>
      <c r="I14" s="30"/>
      <c r="J14" s="30"/>
    </row>
    <row r="15" spans="1:10" s="29" customFormat="1" ht="38.25" customHeight="1">
      <c r="A15" s="28">
        <v>2</v>
      </c>
      <c r="B15" s="31">
        <v>45547</v>
      </c>
      <c r="C15" s="27" t="s">
        <v>36</v>
      </c>
      <c r="D15" s="36" t="s">
        <v>22</v>
      </c>
      <c r="E15" s="32" t="s">
        <v>23</v>
      </c>
      <c r="F15" s="27" t="s">
        <v>24</v>
      </c>
      <c r="G15" s="38">
        <v>44000</v>
      </c>
      <c r="I15" s="30"/>
      <c r="J15" s="30"/>
    </row>
    <row r="16" spans="1:10" s="29" customFormat="1" ht="37.5" customHeight="1">
      <c r="A16" s="28">
        <v>3</v>
      </c>
      <c r="B16" s="31">
        <v>45552</v>
      </c>
      <c r="C16" s="27" t="s">
        <v>61</v>
      </c>
      <c r="D16" s="36" t="s">
        <v>19</v>
      </c>
      <c r="E16" s="32" t="s">
        <v>21</v>
      </c>
      <c r="F16" s="27" t="s">
        <v>20</v>
      </c>
      <c r="G16" s="38">
        <v>28720</v>
      </c>
      <c r="I16" s="30"/>
      <c r="J16" s="30"/>
    </row>
    <row r="17" spans="1:10" s="29" customFormat="1" ht="37.5" customHeight="1">
      <c r="A17" s="28">
        <v>4</v>
      </c>
      <c r="B17" s="31">
        <v>45646</v>
      </c>
      <c r="C17" s="27" t="s">
        <v>62</v>
      </c>
      <c r="D17" s="36" t="s">
        <v>27</v>
      </c>
      <c r="E17" s="32" t="s">
        <v>28</v>
      </c>
      <c r="F17" s="27" t="s">
        <v>29</v>
      </c>
      <c r="G17" s="38">
        <f>23500+35000</f>
        <v>58500</v>
      </c>
      <c r="I17" s="30"/>
      <c r="J17" s="30"/>
    </row>
    <row r="18" spans="1:10" s="29" customFormat="1" ht="49.5" customHeight="1">
      <c r="A18" s="28">
        <v>5</v>
      </c>
      <c r="B18" s="31">
        <v>45646</v>
      </c>
      <c r="C18" s="27" t="s">
        <v>37</v>
      </c>
      <c r="D18" s="36" t="s">
        <v>30</v>
      </c>
      <c r="E18" s="32" t="s">
        <v>31</v>
      </c>
      <c r="F18" s="27" t="s">
        <v>32</v>
      </c>
      <c r="G18" s="38">
        <v>13136.67</v>
      </c>
      <c r="I18" s="30"/>
      <c r="J18" s="30"/>
    </row>
    <row r="19" spans="1:10" s="29" customFormat="1" ht="27" customHeight="1">
      <c r="A19" s="28">
        <v>6</v>
      </c>
      <c r="B19" s="31">
        <v>45664</v>
      </c>
      <c r="C19" s="27" t="s">
        <v>44</v>
      </c>
      <c r="D19" s="36" t="s">
        <v>38</v>
      </c>
      <c r="E19" s="32" t="s">
        <v>50</v>
      </c>
      <c r="F19" s="27" t="s">
        <v>56</v>
      </c>
      <c r="G19" s="38">
        <v>111606.04</v>
      </c>
      <c r="I19" s="30"/>
      <c r="J19" s="30"/>
    </row>
    <row r="20" spans="1:10" s="29" customFormat="1" ht="51.75" customHeight="1">
      <c r="A20" s="28">
        <v>7</v>
      </c>
      <c r="B20" s="31">
        <v>45671</v>
      </c>
      <c r="C20" s="27" t="s">
        <v>45</v>
      </c>
      <c r="D20" s="36" t="s">
        <v>39</v>
      </c>
      <c r="E20" s="32" t="s">
        <v>51</v>
      </c>
      <c r="F20" s="27" t="s">
        <v>57</v>
      </c>
      <c r="G20" s="38">
        <v>864776</v>
      </c>
      <c r="I20" s="30"/>
      <c r="J20" s="30"/>
    </row>
    <row r="21" spans="1:10" s="29" customFormat="1" ht="40.5" customHeight="1">
      <c r="A21" s="28">
        <v>8</v>
      </c>
      <c r="B21" s="31">
        <v>45672</v>
      </c>
      <c r="C21" s="27" t="s">
        <v>46</v>
      </c>
      <c r="D21" s="36" t="s">
        <v>40</v>
      </c>
      <c r="E21" s="32" t="s">
        <v>52</v>
      </c>
      <c r="F21" s="27" t="s">
        <v>26</v>
      </c>
      <c r="G21" s="38">
        <v>152043</v>
      </c>
      <c r="I21" s="30"/>
      <c r="J21" s="30"/>
    </row>
    <row r="22" spans="1:10" s="29" customFormat="1" ht="50.25" customHeight="1">
      <c r="A22" s="28">
        <v>9</v>
      </c>
      <c r="B22" s="31">
        <v>45679</v>
      </c>
      <c r="C22" s="27" t="s">
        <v>47</v>
      </c>
      <c r="D22" s="36" t="s">
        <v>41</v>
      </c>
      <c r="E22" s="32" t="s">
        <v>53</v>
      </c>
      <c r="F22" s="27" t="s">
        <v>58</v>
      </c>
      <c r="G22" s="38">
        <v>10000</v>
      </c>
      <c r="I22" s="30"/>
      <c r="J22" s="30"/>
    </row>
    <row r="23" spans="1:10" s="29" customFormat="1" ht="38.25" customHeight="1">
      <c r="A23" s="28">
        <v>10</v>
      </c>
      <c r="B23" s="31">
        <v>45681</v>
      </c>
      <c r="C23" s="27" t="s">
        <v>48</v>
      </c>
      <c r="D23" s="36" t="s">
        <v>42</v>
      </c>
      <c r="E23" s="32" t="s">
        <v>54</v>
      </c>
      <c r="F23" s="27" t="s">
        <v>59</v>
      </c>
      <c r="G23" s="38">
        <v>16399</v>
      </c>
      <c r="I23" s="30"/>
      <c r="J23" s="30"/>
    </row>
    <row r="24" spans="1:10" s="29" customFormat="1" ht="48">
      <c r="A24" s="28">
        <v>11</v>
      </c>
      <c r="B24" s="31">
        <v>45681</v>
      </c>
      <c r="C24" s="27" t="s">
        <v>49</v>
      </c>
      <c r="D24" s="36" t="s">
        <v>43</v>
      </c>
      <c r="E24" s="32" t="s">
        <v>55</v>
      </c>
      <c r="F24" s="27" t="s">
        <v>59</v>
      </c>
      <c r="G24" s="38">
        <v>46969.02</v>
      </c>
      <c r="I24" s="39"/>
    </row>
    <row r="25" spans="1:10" s="29" customFormat="1" ht="25.5" customHeight="1">
      <c r="A25" s="28">
        <v>12</v>
      </c>
      <c r="B25" s="31">
        <v>45687</v>
      </c>
      <c r="C25" s="27" t="s">
        <v>64</v>
      </c>
      <c r="D25" s="36" t="s">
        <v>63</v>
      </c>
      <c r="E25" s="32" t="s">
        <v>65</v>
      </c>
      <c r="F25" s="27" t="s">
        <v>66</v>
      </c>
      <c r="G25" s="38">
        <f>228032.64+3961.8+25348.18</f>
        <v>257342.62</v>
      </c>
      <c r="I25" s="39"/>
    </row>
    <row r="26" spans="1:10" s="29" customFormat="1" ht="24">
      <c r="A26" s="28">
        <v>13</v>
      </c>
      <c r="B26" s="31">
        <v>45687</v>
      </c>
      <c r="C26" s="27" t="s">
        <v>68</v>
      </c>
      <c r="D26" s="36" t="s">
        <v>67</v>
      </c>
      <c r="E26" s="32" t="s">
        <v>69</v>
      </c>
      <c r="F26" s="27" t="s">
        <v>70</v>
      </c>
      <c r="G26" s="38">
        <v>352774.43</v>
      </c>
      <c r="I26" s="39"/>
    </row>
    <row r="27" spans="1:10" ht="15">
      <c r="A27" s="28"/>
      <c r="B27" s="17"/>
      <c r="C27" s="18"/>
      <c r="D27" s="33"/>
      <c r="E27" s="19"/>
      <c r="F27" s="20"/>
      <c r="G27" s="40">
        <f>SUM(G14:G26)</f>
        <v>1971842.78</v>
      </c>
      <c r="H27" s="37"/>
      <c r="I27" s="34"/>
    </row>
    <row r="28" spans="1:10" ht="81.75" customHeight="1">
      <c r="A28" s="14"/>
      <c r="B28" s="15" t="s">
        <v>15</v>
      </c>
      <c r="C28" s="16"/>
      <c r="D28" s="41" t="s">
        <v>13</v>
      </c>
      <c r="E28" s="41"/>
      <c r="F28" s="47" t="s">
        <v>14</v>
      </c>
      <c r="G28" s="47"/>
    </row>
    <row r="29" spans="1:10" ht="26.25" customHeight="1">
      <c r="A29" s="14"/>
      <c r="B29" s="23" t="s">
        <v>16</v>
      </c>
      <c r="C29" s="35"/>
      <c r="D29" s="42" t="s">
        <v>11</v>
      </c>
      <c r="E29" s="42"/>
      <c r="F29" s="42" t="s">
        <v>10</v>
      </c>
      <c r="G29" s="42"/>
    </row>
    <row r="30" spans="1:10" ht="15.75" customHeight="1">
      <c r="A30" s="14"/>
      <c r="B30" s="24" t="s">
        <v>17</v>
      </c>
      <c r="C30" s="23"/>
      <c r="D30" s="42" t="s">
        <v>12</v>
      </c>
      <c r="E30" s="42"/>
      <c r="F30" s="42" t="s">
        <v>18</v>
      </c>
      <c r="G30" s="42"/>
    </row>
    <row r="31" spans="1:10" ht="23.25">
      <c r="A31" s="14"/>
      <c r="B31" s="10"/>
      <c r="C31" s="10"/>
      <c r="D31" s="11"/>
      <c r="E31" s="12"/>
      <c r="F31" s="12"/>
      <c r="G31" s="12"/>
    </row>
    <row r="32" spans="1:10" ht="0.75" customHeight="1">
      <c r="A32" s="9"/>
      <c r="B32" s="13"/>
      <c r="C32" s="13"/>
      <c r="D32" s="12"/>
      <c r="E32" s="12"/>
      <c r="F32" s="8"/>
      <c r="G32" s="8"/>
    </row>
    <row r="33" spans="1:7" ht="18">
      <c r="A33" s="9"/>
      <c r="B33" s="8"/>
      <c r="C33" s="8"/>
      <c r="F33" s="8"/>
      <c r="G33" s="8"/>
    </row>
    <row r="34" spans="1:7" ht="18">
      <c r="A34" s="9"/>
      <c r="B34" s="8"/>
      <c r="C34" s="8"/>
    </row>
    <row r="35" spans="1:7">
      <c r="A35" s="7"/>
    </row>
    <row r="36" spans="1:7">
      <c r="A36" s="7"/>
    </row>
    <row r="37" spans="1:7">
      <c r="A37" s="7"/>
    </row>
    <row r="38" spans="1:7">
      <c r="A38" s="7"/>
    </row>
    <row r="39" spans="1:7">
      <c r="A39" s="7"/>
    </row>
    <row r="40" spans="1:7" ht="30">
      <c r="A40" s="7"/>
      <c r="E40" s="5"/>
    </row>
    <row r="41" spans="1:7" ht="30">
      <c r="A41" s="7"/>
      <c r="E41" s="6"/>
    </row>
    <row r="42" spans="1:7" ht="30">
      <c r="A42" s="7"/>
      <c r="E42" s="6"/>
    </row>
    <row r="43" spans="1:7">
      <c r="A43" s="7"/>
    </row>
    <row r="44" spans="1:7">
      <c r="A44" s="7"/>
    </row>
    <row r="45" spans="1:7">
      <c r="A45" s="7"/>
    </row>
    <row r="46" spans="1:7">
      <c r="A46" s="7"/>
    </row>
    <row r="47" spans="1:7">
      <c r="A47" s="7"/>
    </row>
    <row r="48" spans="1:7">
      <c r="A48" s="7"/>
    </row>
    <row r="49" spans="1:1">
      <c r="A49" s="7"/>
    </row>
    <row r="50" spans="1:1">
      <c r="A50" s="7"/>
    </row>
    <row r="51" spans="1:1">
      <c r="A51" s="7"/>
    </row>
    <row r="52" spans="1:1">
      <c r="A52" s="7"/>
    </row>
  </sheetData>
  <protectedRanges>
    <protectedRange sqref="F28" name="Rango1_3_6"/>
    <protectedRange sqref="B28:C28" name="Rango1_4_6"/>
  </protectedRanges>
  <mergeCells count="11">
    <mergeCell ref="D28:E28"/>
    <mergeCell ref="D29:E29"/>
    <mergeCell ref="D30:E30"/>
    <mergeCell ref="A1:G1"/>
    <mergeCell ref="A8:G8"/>
    <mergeCell ref="A9:G9"/>
    <mergeCell ref="A10:G10"/>
    <mergeCell ref="A11:G11"/>
    <mergeCell ref="F28:G28"/>
    <mergeCell ref="F29:G29"/>
    <mergeCell ref="F30:G30"/>
  </mergeCells>
  <printOptions horizontalCentered="1"/>
  <pageMargins left="0.19685039370078741" right="0.17" top="0.12" bottom="0.13" header="0.12" footer="0.12"/>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DEUDA </vt:lpstr>
      <vt:lpstr>'DEUDA '!Área_de_impresión</vt:lpstr>
      <vt:lpstr>'DEUDA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 Mercedes Bautista</dc:creator>
  <cp:lastModifiedBy>Luz Del Carmen Aquino</cp:lastModifiedBy>
  <cp:lastPrinted>2025-02-03T19:52:08Z</cp:lastPrinted>
  <dcterms:created xsi:type="dcterms:W3CDTF">2022-08-05T19:55:13Z</dcterms:created>
  <dcterms:modified xsi:type="dcterms:W3CDTF">2025-02-04T13:51:46Z</dcterms:modified>
</cp:coreProperties>
</file>