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nio 2024\compras\"/>
    </mc:Choice>
  </mc:AlternateContent>
  <bookViews>
    <workbookView xWindow="0" yWindow="0" windowWidth="15360" windowHeight="6720" firstSheet="1" activeTab="1"/>
  </bookViews>
  <sheets>
    <sheet name=" Compras por debajo del umbral" sheetId="1" state="hidden" r:id="rId1"/>
    <sheet name="Compra menores" sheetId="2" r:id="rId2"/>
    <sheet name="Compración de Precio " sheetId="3" state="hidden" r:id="rId3"/>
  </sheets>
  <definedNames>
    <definedName name="_xlnm._FilterDatabase" localSheetId="0" hidden="1">' Compras por debajo del umbral'!$A$3:$N$24</definedName>
    <definedName name="_xlnm.Print_Area" localSheetId="0">' Compras por debajo del umbral'!$A$1:$N$43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23" i="1"/>
  <c r="K22" i="1"/>
  <c r="E27" i="2"/>
</calcChain>
</file>

<file path=xl/sharedStrings.xml><?xml version="1.0" encoding="utf-8"?>
<sst xmlns="http://schemas.openxmlformats.org/spreadsheetml/2006/main" count="307" uniqueCount="121">
  <si>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</si>
  <si>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</si>
  <si>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</si>
  <si>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</si>
  <si>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</si>
  <si>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</si>
  <si>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</si>
  <si>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</si>
  <si>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</si>
  <si>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</si>
  <si>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</si>
  <si>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</si>
  <si>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</si>
  <si>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</si>
  <si>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No</t>
  </si>
  <si>
    <t>Compras por Debajo del Umbral</t>
  </si>
  <si>
    <t>Adjudicado</t>
  </si>
  <si>
    <t>Sí</t>
  </si>
  <si>
    <t>En edición</t>
  </si>
  <si>
    <t>Mipymes Mujer</t>
  </si>
  <si>
    <t>Compras Menores</t>
  </si>
  <si>
    <t>Mipymes</t>
  </si>
  <si>
    <t xml:space="preserve">Mipymes </t>
  </si>
  <si>
    <t xml:space="preserve"> </t>
  </si>
  <si>
    <t xml:space="preserve">Porcentaje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</si>
  <si>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</si>
  <si>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</si>
  <si>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</si>
  <si>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</si>
  <si>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>Total</t>
  </si>
  <si>
    <t xml:space="preserve">                                              Enc. Dpto. Administrativo  Financiero </t>
  </si>
  <si>
    <t>GTG Industrial, SRL</t>
  </si>
  <si>
    <t>Fecha de Públicación</t>
  </si>
  <si>
    <t>Restaurantes y catering (servicios de comidas y bebidas)</t>
  </si>
  <si>
    <t>Pastelería y Panadería Los Trigales, SRL</t>
  </si>
  <si>
    <t>Activo</t>
  </si>
  <si>
    <t>GL Promociones, SRL</t>
  </si>
  <si>
    <t xml:space="preserve">Publicidad </t>
  </si>
  <si>
    <t>Combustible</t>
  </si>
  <si>
    <t>Adquisición materiales de limpieza e higiene, solicitados por la División Administrativa de esta Institución, dirigido a MiPymes</t>
  </si>
  <si>
    <t>Mantenimiento y limpieza</t>
  </si>
  <si>
    <t>DIGECOG-DAF-CD-2024-0072</t>
  </si>
  <si>
    <t>Servicio de mantenimiento y reparación de impresoras, solicitado por la Encargada de Tecnologías de la información y Comunicaciones de esta Institución</t>
  </si>
  <si>
    <t xml:space="preserve">Mantenimiento de fotocopiadora </t>
  </si>
  <si>
    <t>ICU Soluciones Empresariales, SRL</t>
  </si>
  <si>
    <t>DIGECOG-DAF-CM-2024-0015</t>
  </si>
  <si>
    <t>Servicio de 6,400 almuerzos para colaboradores de esta institución, solicitado por el Departamento Administrativo Financiero (Compras Verdes)</t>
  </si>
  <si>
    <t>Alimentos</t>
  </si>
  <si>
    <t>Martínez Torres Traveling, SRL</t>
  </si>
  <si>
    <t>DIGECOG-DAF-CD-2024-0075</t>
  </si>
  <si>
    <t>Servicio de Coffe Break para 60 personas por 9 días, para Entrenamiento de Normativas Contables, solicitado por la Dirección de Normas y Procedimientos de esta Institución</t>
  </si>
  <si>
    <t xml:space="preserve"> Refrigerio</t>
  </si>
  <si>
    <t>DIGECOG-DAF-CD-2024-0074</t>
  </si>
  <si>
    <t>Adquisición de 2 impresoras multifuncional (Scaner, fotocopiadora) en blanco y negro, solicitada por el Departamento de Planificación y Desarrollo, y la División Financiera de esta Institución, dirigi</t>
  </si>
  <si>
    <t>Compu-Office Dominicana, SRL</t>
  </si>
  <si>
    <t>DIGECOG-DAF-CD-2024-0078</t>
  </si>
  <si>
    <t>Suministros de 48 cajitas de té de diferente variedad, solicitado por la División Administrativa, de esta Institución.</t>
  </si>
  <si>
    <r>
      <t xml:space="preserve">                             </t>
    </r>
    <r>
      <rPr>
        <b/>
        <sz val="12"/>
        <rFont val="Arial"/>
        <family val="2"/>
      </rPr>
      <t xml:space="preserve">     Direccion General de Contabilidad Gubernamental DptoAdministrativo Financiero, Division         </t>
    </r>
    <r>
      <rPr>
        <sz val="12"/>
        <rFont val="Arial"/>
        <family val="2"/>
      </rPr>
      <t xml:space="preserve">                                                                      </t>
    </r>
    <r>
      <rPr>
        <b/>
        <sz val="12"/>
        <rFont val="Arial"/>
        <family val="2"/>
      </rPr>
      <t xml:space="preserve">    de Compras Contrataciones Reportes de Compras,  Reporte Mensual Junio 2024 Compras por debajo del Umbral</t>
    </r>
  </si>
  <si>
    <t>DIGECOG-DAF-CM-2024-0019</t>
  </si>
  <si>
    <t>Adquisición de 375 paraguas de una capa con motivo del 21 (vigesimoprimer) Aniversario esta Institución, solicitado por el Departamento de Recursos Humanos</t>
  </si>
  <si>
    <t xml:space="preserve">Paraguas </t>
  </si>
  <si>
    <t>Bushido, SRL</t>
  </si>
  <si>
    <t>DIGECOG-DAF-CD-2024-0077</t>
  </si>
  <si>
    <t>Servicio de refrigerio para Entrenamientos sobre el Registro de Bienes Muebles, Inmueble e Intangibles, solicitado por el Departamento de Consolidación esta Institución.</t>
  </si>
  <si>
    <t>DIGECOG-DAF-CD-2024-0079</t>
  </si>
  <si>
    <t>Adquisición de mentas variadas, solicitada por la División Administrativa de esta Institución</t>
  </si>
  <si>
    <t>Suministro</t>
  </si>
  <si>
    <t>Terencia, SRL</t>
  </si>
  <si>
    <t>DIGECOG-DAF-CD-2024-0081</t>
  </si>
  <si>
    <t>Renovación de contratos sobre servicios de Servidores Dell PowerEdge R740 Service Tag:DQ9P7X2 y Tag:DQ9N7X2</t>
  </si>
  <si>
    <t xml:space="preserve">Renovación </t>
  </si>
  <si>
    <t>Cecomsa, SRL</t>
  </si>
  <si>
    <t>DIGECOG-DAF-CD-2024-0080</t>
  </si>
  <si>
    <t xml:space="preserve">Prolimdes Comercial, SRLRD$16,029.Comercial Yaelys, SRRD$10,199.73 GTG Industrial, SRLRD$5,664
 </t>
  </si>
  <si>
    <t>Mipymes, Mipymes Mmujer,Mipymes Mujer       ,</t>
  </si>
  <si>
    <t>DIGECOG-DAF-CD-2024-0084</t>
  </si>
  <si>
    <t>Mantenimiento de autobús Toyota Coaster EI01383 de la Institución</t>
  </si>
  <si>
    <t>mantenimiento vehículo</t>
  </si>
  <si>
    <t>Delta Comercial, SA</t>
  </si>
  <si>
    <t>DIGECOG-DAF-CD-2024-0082</t>
  </si>
  <si>
    <t>Suministro de 200 galones de gasoil regular para la planta eléctrica, solicitados por la División Administrativa de esta Institución</t>
  </si>
  <si>
    <t>Distribuidores Internacionales de Petróleo, SA</t>
  </si>
  <si>
    <t>DIGECOG-DAF-CD-2024-0087</t>
  </si>
  <si>
    <t>Mantenimiento de un autobús Toyota Coaster EI01611, solicitado por la División de Servicios Generales de la Institución</t>
  </si>
  <si>
    <t>Servicios de mantenimiento o reparaciones de transportes</t>
  </si>
  <si>
    <t>Grande</t>
  </si>
  <si>
    <t>DIGECOG-DAF-CD-2024-0085</t>
  </si>
  <si>
    <t>Servicio de sistema de control eléctrico de transferencia, solicitado por la División Administrativa de esta Institución</t>
  </si>
  <si>
    <t>Servicios de mantenimiento y reparaciones de construcciones e instalaciones</t>
  </si>
  <si>
    <t>Electrom, SAS</t>
  </si>
  <si>
    <t>MiPyme</t>
  </si>
  <si>
    <t>DIGECOG-DAF-CD-2024-0088</t>
  </si>
  <si>
    <t>Servicio de Catering para Taller Mapa de Objetivos Estratégicos 2025-2028, solicitado por el Departamento de Planificación y Desarrollo con fondos del PROGEF</t>
  </si>
  <si>
    <t>DIGECOG-DAF-CD-2024-0093</t>
  </si>
  <si>
    <t>Adquisición de Polos Bordados, para ser utilizados en la Elaboración de Plan Estratégico Institucional (PEI) 2025-2028, Plan Operativo Anual (POA) 2025 y Plan Anual de Compras y Contrataciones (PACC)</t>
  </si>
  <si>
    <t>Ropa</t>
  </si>
  <si>
    <t>HEMS, SRL</t>
  </si>
  <si>
    <t>DIGECOG-DAF-CD-2024-0089</t>
  </si>
  <si>
    <t>Contratación por cuatro (4) meses para el servicio de mantenimiento preventivo de planta la eléctrica ONAN de 125KW, solicitado por la División Administrativa de esta Institución</t>
  </si>
  <si>
    <t>DIGECOG-DAF-CM-2024-0020</t>
  </si>
  <si>
    <t>Capacitación para la elaboración del PEI 2025-2028, los días 3 y 4 de julio del 2024, solicitado por la Enc. de Planificación y Desarrollo de esta Institución, con fondos del PROGEF</t>
  </si>
  <si>
    <t>Capacitación</t>
  </si>
  <si>
    <t>Restaurant Lina, S.A</t>
  </si>
  <si>
    <t>DIGECOG-DAF-CD-2024-0095</t>
  </si>
  <si>
    <t>Adquisición de Cargadores Inalámbricos Solicitado por el Departamento de Planificación de esta Institución para ser utilizados en la Elaboración de Plan Estratégico Institucional (PEI) 2025-2028, Plan</t>
  </si>
  <si>
    <t>DIGECOG-DAF-CD-2024-0094</t>
  </si>
  <si>
    <t>Adquisición de Suministros varios Impresos para ser utilizados en la Elaboración de Plan Estratégico Institucional (PEI) 2025-2028, Plan Operativo Anual (POA) 2025 y Plan Anual de Compras y Contr</t>
  </si>
  <si>
    <t>FR MULTISERVICIOS, SRL</t>
  </si>
  <si>
    <t>DIGECOG-DAF-CD-2024-0092</t>
  </si>
  <si>
    <t>Capacitación Función ISO 37001 antisoborno e ISO 37301 cumplimiento, solicitado por el Departamento Jurídico de esta Institución</t>
  </si>
  <si>
    <t>Capacitacion</t>
  </si>
  <si>
    <t>Concepta RD, SRL</t>
  </si>
  <si>
    <t xml:space="preserve">Programada </t>
  </si>
  <si>
    <t>DIGECOG-CCC-CP-2024-0003</t>
  </si>
  <si>
    <t>Adquisición vehículo de motor, solicitado por la División Administrativa de esta Institución</t>
  </si>
  <si>
    <t>Comparación de Precios</t>
  </si>
  <si>
    <t xml:space="preserve"> Vehículo</t>
  </si>
  <si>
    <t>Autoasesores, SRL</t>
  </si>
  <si>
    <t>Grandes</t>
  </si>
  <si>
    <t xml:space="preserve">   Direccion General de Contabilidad Gubernamental DptoAdministrativo Financiero, Division de Compras y  Contrataciones Reportes de Compras,  Reporte Mensual Junio 2024 Comparación de precio</t>
  </si>
  <si>
    <t xml:space="preserve">      Direccion General de Contabilidad Gubernamental DptoAdministrativo Financiero, Division de Compras y Contrataciones Reportes de Compras,  Reporte Mensual Junio 2024 Compras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</si>
</sst>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20"/>
      <color theme="1"/>
      <name val="Calibri"/>
      <family val="2"/>
      <scheme val="minor"/>
    </font>
    <font>
      <b/>
      <u/>
      <sz val="2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2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3" fillId="2" borderId="0" xfId="0" applyFont="1" applyFill="1"/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4" fontId="2" fillId="2" borderId="1" xfId="0" applyNumberFormat="1" applyFont="1" applyFill="1" applyBorder="1" applyAlignment="1">
      <alignment horizontal="right"/>
    </xf>
    <xf numFmtId="22" fontId="2" fillId="2" borderId="0" xfId="0" applyNumberFormat="1" applyFont="1" applyFill="1"/>
    <xf numFmtId="0" fontId="9" fillId="2" borderId="0" xfId="0" applyFont="1" applyFill="1" applyAlignment="1">
      <alignment horizontal="center" vertical="top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Border="1" applyAlignment="1" applyProtection="1">
      <alignment horizontal="center" vertical="center" wrapText="1" readingOrder="1"/>
      <protection locked="0"/>
    </xf>
    <xf numFmtId="0" fontId="6" fillId="4" borderId="0" xfId="0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/>
    <xf numFmtId="0" fontId="12" fillId="2" borderId="0" xfId="0" applyFont="1" applyFill="1" applyAlignment="1">
      <alignment vertical="top"/>
    </xf>
    <xf numFmtId="0" fontId="2" fillId="2" borderId="0" xfId="0" applyFont="1" applyFill="1" applyAlignment="1"/>
    <xf numFmtId="0" fontId="13" fillId="4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0" xfId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3" borderId="1" xfId="0" applyFont="1" applyFill="1" applyBorder="1" applyAlignment="1" applyProtection="1">
      <alignment horizontal="center" vertical="center" wrapText="1" readingOrder="1"/>
      <protection locked="0"/>
    </xf>
    <xf numFmtId="0" fontId="18" fillId="3" borderId="2" xfId="0" applyFont="1" applyFill="1" applyBorder="1" applyAlignment="1" applyProtection="1">
      <alignment horizontal="center" vertical="center" wrapText="1" readingOrder="1"/>
      <protection locked="0"/>
    </xf>
    <xf numFmtId="4" fontId="16" fillId="0" borderId="3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2499179</xdr:colOff>
      <xdr:row>0</xdr:row>
      <xdr:rowOff>198211</xdr:rowOff>
    </xdr:from>
    <xdr:to>
      <xdr:col>2</xdr:col>
      <xdr:colOff>757918</xdr:colOff>
      <xdr:row>1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9054" y="198211"/>
          <a:ext cx="3697514" cy="849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2</xdr:col>
      <xdr:colOff>2047875</xdr:colOff>
      <xdr:row>3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0</xdr:rowOff>
    </xdr:from>
    <xdr:to>
      <xdr:col>6</xdr:col>
      <xdr:colOff>1666875</xdr:colOff>
      <xdr:row>4</xdr:row>
      <xdr:rowOff>63500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800" y="0"/>
          <a:ext cx="4727575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view="pageBreakPreview" zoomScaleNormal="100" zoomScaleSheetLayoutView="100" workbookViewId="0">
      <selection activeCell="D1" sqref="D1"/>
    </sheetView>
  </sheetViews>
  <sheetFormatPr baseColWidth="10" defaultRowHeight="15.75" x14ac:dyDescent="0.25"/>
  <cols>
    <col min="1" max="1" width="42.140625" style="10" customWidth="1"/>
    <col min="2" max="2" width="81.5703125" style="10" customWidth="1"/>
    <col min="3" max="3" width="32.7109375" style="10" customWidth="1"/>
    <col min="4" max="4" width="16.28515625" style="10" customWidth="1"/>
    <col min="5" max="5" width="35.140625" style="10" customWidth="1"/>
    <col min="6" max="6" width="16.85546875" style="10" customWidth="1"/>
    <col min="7" max="7" width="35" style="10" customWidth="1"/>
    <col min="8" max="8" width="43.140625" style="10" customWidth="1"/>
    <col min="9" max="9" width="15.140625" style="10" customWidth="1"/>
    <col min="10" max="10" width="20.7109375" style="10" customWidth="1"/>
    <col min="11" max="11" width="24.7109375" style="10" customWidth="1"/>
    <col min="12" max="12" width="22.85546875" style="10" customWidth="1"/>
    <col min="13" max="13" width="26.140625" style="10" customWidth="1"/>
    <col min="14" max="14" width="31.42578125" style="10" customWidth="1"/>
    <col min="15" max="16384" width="11.42578125" style="10"/>
  </cols>
  <sheetData>
    <row r="1" spans="1:15" ht="52.5" customHeight="1" x14ac:dyDescent="0.25"/>
    <row r="2" spans="1:15" ht="80.25" customHeight="1" x14ac:dyDescent="0.25">
      <c r="B2" s="41" t="s">
        <v>57</v>
      </c>
      <c r="C2" s="41"/>
      <c r="D2" s="41"/>
      <c r="E2" s="11"/>
    </row>
    <row r="3" spans="1:15" ht="45.7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32</v>
      </c>
      <c r="N3" s="25" t="s">
        <v>12</v>
      </c>
    </row>
    <row r="4" spans="1:15" ht="64.5" customHeight="1" x14ac:dyDescent="0.25">
      <c r="A4" s="5" t="s">
        <v>41</v>
      </c>
      <c r="B4" s="5" t="s">
        <v>42</v>
      </c>
      <c r="C4" s="5" t="s">
        <v>17</v>
      </c>
      <c r="D4" s="5" t="s">
        <v>14</v>
      </c>
      <c r="E4" s="5" t="s">
        <v>15</v>
      </c>
      <c r="F4" s="5" t="s">
        <v>16</v>
      </c>
      <c r="G4" s="5" t="s">
        <v>43</v>
      </c>
      <c r="H4" s="5" t="s">
        <v>44</v>
      </c>
      <c r="I4" s="5" t="s">
        <v>18</v>
      </c>
      <c r="J4" s="5">
        <v>1</v>
      </c>
      <c r="K4" s="6">
        <v>162493.07999999999</v>
      </c>
      <c r="L4" s="5" t="s">
        <v>21</v>
      </c>
      <c r="M4" s="7">
        <v>45447.649305555555</v>
      </c>
      <c r="N4" s="7" t="s">
        <v>17</v>
      </c>
      <c r="O4" s="12"/>
    </row>
    <row r="5" spans="1:15" ht="64.5" customHeight="1" x14ac:dyDescent="0.25">
      <c r="A5" s="5" t="s">
        <v>49</v>
      </c>
      <c r="B5" s="5" t="s">
        <v>50</v>
      </c>
      <c r="C5" s="5" t="s">
        <v>17</v>
      </c>
      <c r="D5" s="5" t="s">
        <v>14</v>
      </c>
      <c r="E5" s="5" t="s">
        <v>15</v>
      </c>
      <c r="F5" s="5" t="s">
        <v>16</v>
      </c>
      <c r="G5" s="5" t="s">
        <v>51</v>
      </c>
      <c r="H5" s="5" t="s">
        <v>34</v>
      </c>
      <c r="I5" s="5" t="s">
        <v>18</v>
      </c>
      <c r="J5" s="5">
        <v>1</v>
      </c>
      <c r="K5" s="6">
        <v>22911.59</v>
      </c>
      <c r="L5" s="5" t="s">
        <v>21</v>
      </c>
      <c r="M5" s="7">
        <v>45453.474999999999</v>
      </c>
      <c r="N5" s="7" t="s">
        <v>17</v>
      </c>
      <c r="O5" s="12"/>
    </row>
    <row r="6" spans="1:15" ht="64.5" customHeight="1" x14ac:dyDescent="0.25">
      <c r="A6" s="5" t="s">
        <v>52</v>
      </c>
      <c r="B6" s="5" t="s">
        <v>53</v>
      </c>
      <c r="C6" s="5" t="s">
        <v>17</v>
      </c>
      <c r="D6" s="5" t="s">
        <v>14</v>
      </c>
      <c r="E6" s="5" t="s">
        <v>15</v>
      </c>
      <c r="F6" s="5" t="s">
        <v>16</v>
      </c>
      <c r="G6" s="5" t="s">
        <v>43</v>
      </c>
      <c r="H6" s="5" t="s">
        <v>54</v>
      </c>
      <c r="I6" s="5" t="s">
        <v>18</v>
      </c>
      <c r="J6" s="5">
        <v>1</v>
      </c>
      <c r="K6" s="6">
        <v>68250</v>
      </c>
      <c r="L6" s="5" t="s">
        <v>21</v>
      </c>
      <c r="M6" s="7">
        <v>45453.61041666667</v>
      </c>
      <c r="N6" s="7" t="s">
        <v>14</v>
      </c>
      <c r="O6" s="12"/>
    </row>
    <row r="7" spans="1:15" ht="64.5" customHeight="1" x14ac:dyDescent="0.25">
      <c r="A7" s="5" t="s">
        <v>55</v>
      </c>
      <c r="B7" s="5" t="s">
        <v>56</v>
      </c>
      <c r="C7" s="5" t="s">
        <v>17</v>
      </c>
      <c r="D7" s="5" t="s">
        <v>14</v>
      </c>
      <c r="E7" s="5" t="s">
        <v>15</v>
      </c>
      <c r="F7" s="5" t="s">
        <v>16</v>
      </c>
      <c r="G7" s="5" t="s">
        <v>47</v>
      </c>
      <c r="H7" s="5" t="s">
        <v>31</v>
      </c>
      <c r="I7" s="5" t="s">
        <v>18</v>
      </c>
      <c r="J7" s="5">
        <v>1</v>
      </c>
      <c r="K7" s="6">
        <v>18408.5</v>
      </c>
      <c r="L7" s="5" t="s">
        <v>21</v>
      </c>
      <c r="M7" s="7">
        <v>45454.420138888891</v>
      </c>
      <c r="N7" s="7" t="s">
        <v>17</v>
      </c>
      <c r="O7" s="12"/>
    </row>
    <row r="8" spans="1:15" ht="64.5" customHeight="1" x14ac:dyDescent="0.25">
      <c r="A8" s="5" t="s">
        <v>62</v>
      </c>
      <c r="B8" s="5" t="s">
        <v>63</v>
      </c>
      <c r="C8" s="5" t="s">
        <v>17</v>
      </c>
      <c r="D8" s="5" t="s">
        <v>14</v>
      </c>
      <c r="E8" s="5" t="s">
        <v>15</v>
      </c>
      <c r="F8" s="5" t="s">
        <v>16</v>
      </c>
      <c r="G8" s="5" t="s">
        <v>51</v>
      </c>
      <c r="H8" s="5" t="s">
        <v>34</v>
      </c>
      <c r="I8" s="5" t="s">
        <v>18</v>
      </c>
      <c r="J8" s="5">
        <v>1</v>
      </c>
      <c r="K8" s="6">
        <v>3525.32</v>
      </c>
      <c r="L8" s="5" t="s">
        <v>21</v>
      </c>
      <c r="M8" s="7">
        <v>45453.474999999999</v>
      </c>
      <c r="N8" s="5" t="s">
        <v>17</v>
      </c>
      <c r="O8" s="12"/>
    </row>
    <row r="9" spans="1:15" ht="64.5" customHeight="1" x14ac:dyDescent="0.25">
      <c r="A9" s="5" t="s">
        <v>64</v>
      </c>
      <c r="B9" s="5" t="s">
        <v>65</v>
      </c>
      <c r="C9" s="5" t="s">
        <v>14</v>
      </c>
      <c r="D9" s="5" t="s">
        <v>17</v>
      </c>
      <c r="E9" s="5" t="s">
        <v>15</v>
      </c>
      <c r="F9" s="5" t="s">
        <v>16</v>
      </c>
      <c r="G9" s="5" t="s">
        <v>66</v>
      </c>
      <c r="H9" s="5" t="s">
        <v>67</v>
      </c>
      <c r="I9" s="5" t="s">
        <v>18</v>
      </c>
      <c r="J9" s="5">
        <v>1</v>
      </c>
      <c r="K9" s="6">
        <v>6088.8</v>
      </c>
      <c r="L9" s="5" t="s">
        <v>19</v>
      </c>
      <c r="M9" s="7">
        <v>45454.611111111109</v>
      </c>
      <c r="N9" s="5" t="s">
        <v>17</v>
      </c>
      <c r="O9" s="12"/>
    </row>
    <row r="10" spans="1:15" ht="64.5" customHeight="1" x14ac:dyDescent="0.25">
      <c r="A10" s="5" t="s">
        <v>68</v>
      </c>
      <c r="B10" s="5" t="s">
        <v>69</v>
      </c>
      <c r="C10" s="5" t="s">
        <v>17</v>
      </c>
      <c r="D10" s="5" t="s">
        <v>14</v>
      </c>
      <c r="E10" s="5" t="s">
        <v>15</v>
      </c>
      <c r="F10" s="5" t="s">
        <v>16</v>
      </c>
      <c r="G10" s="8" t="s">
        <v>70</v>
      </c>
      <c r="H10" s="5" t="s">
        <v>71</v>
      </c>
      <c r="I10" s="5" t="s">
        <v>18</v>
      </c>
      <c r="J10" s="5">
        <v>1</v>
      </c>
      <c r="K10" s="6">
        <v>146558.12</v>
      </c>
      <c r="L10" s="5" t="s">
        <v>21</v>
      </c>
      <c r="M10" s="7">
        <v>45449.594444444447</v>
      </c>
      <c r="N10" s="5" t="s">
        <v>17</v>
      </c>
      <c r="O10" s="12"/>
    </row>
    <row r="11" spans="1:15" ht="64.5" customHeight="1" x14ac:dyDescent="0.25">
      <c r="A11" s="5" t="s">
        <v>72</v>
      </c>
      <c r="B11" s="5" t="s">
        <v>39</v>
      </c>
      <c r="C11" s="5" t="s">
        <v>17</v>
      </c>
      <c r="D11" s="5" t="s">
        <v>17</v>
      </c>
      <c r="E11" s="5" t="s">
        <v>15</v>
      </c>
      <c r="F11" s="5" t="s">
        <v>16</v>
      </c>
      <c r="G11" s="8" t="s">
        <v>40</v>
      </c>
      <c r="H11" s="5" t="s">
        <v>73</v>
      </c>
      <c r="I11" s="5" t="s">
        <v>18</v>
      </c>
      <c r="J11" s="5">
        <v>3</v>
      </c>
      <c r="K11" s="6">
        <v>31892.73</v>
      </c>
      <c r="L11" s="5" t="s">
        <v>74</v>
      </c>
      <c r="M11" s="7">
        <v>45455.633333333331</v>
      </c>
      <c r="N11" s="5" t="s">
        <v>14</v>
      </c>
      <c r="O11" s="12"/>
    </row>
    <row r="12" spans="1:15" ht="64.5" customHeight="1" x14ac:dyDescent="0.25">
      <c r="A12" s="5" t="s">
        <v>75</v>
      </c>
      <c r="B12" s="5" t="s">
        <v>76</v>
      </c>
      <c r="C12" s="5" t="s">
        <v>14</v>
      </c>
      <c r="D12" s="5" t="s">
        <v>14</v>
      </c>
      <c r="E12" s="5" t="s">
        <v>15</v>
      </c>
      <c r="F12" s="5" t="s">
        <v>16</v>
      </c>
      <c r="G12" s="8" t="s">
        <v>77</v>
      </c>
      <c r="H12" s="5" t="s">
        <v>78</v>
      </c>
      <c r="I12" s="5" t="s">
        <v>18</v>
      </c>
      <c r="J12" s="5">
        <v>1</v>
      </c>
      <c r="K12" s="6">
        <v>13513.14</v>
      </c>
      <c r="L12" s="5" t="s">
        <v>118</v>
      </c>
      <c r="M12" s="7">
        <v>45450.640277777777</v>
      </c>
      <c r="N12" s="5" t="s">
        <v>17</v>
      </c>
      <c r="O12" s="12"/>
    </row>
    <row r="13" spans="1:15" ht="64.5" customHeight="1" x14ac:dyDescent="0.25">
      <c r="A13" s="5" t="s">
        <v>79</v>
      </c>
      <c r="B13" s="5" t="s">
        <v>80</v>
      </c>
      <c r="C13" s="5" t="s">
        <v>17</v>
      </c>
      <c r="D13" s="5" t="s">
        <v>14</v>
      </c>
      <c r="E13" s="5" t="s">
        <v>15</v>
      </c>
      <c r="F13" s="5" t="s">
        <v>16</v>
      </c>
      <c r="G13" s="5" t="s">
        <v>38</v>
      </c>
      <c r="H13" s="5" t="s">
        <v>81</v>
      </c>
      <c r="I13" s="5" t="s">
        <v>18</v>
      </c>
      <c r="J13" s="5">
        <v>1</v>
      </c>
      <c r="K13" s="6">
        <v>44320</v>
      </c>
      <c r="L13" s="5" t="s">
        <v>21</v>
      </c>
      <c r="M13" s="7">
        <v>45450.518055555556</v>
      </c>
      <c r="N13" s="5" t="s">
        <v>17</v>
      </c>
      <c r="O13" s="12"/>
    </row>
    <row r="14" spans="1:15" ht="64.5" customHeight="1" x14ac:dyDescent="0.25">
      <c r="A14" s="5" t="s">
        <v>82</v>
      </c>
      <c r="B14" s="5" t="s">
        <v>83</v>
      </c>
      <c r="C14" s="5" t="s">
        <v>14</v>
      </c>
      <c r="D14" s="5" t="s">
        <v>14</v>
      </c>
      <c r="E14" s="5" t="s">
        <v>15</v>
      </c>
      <c r="F14" s="5" t="s">
        <v>16</v>
      </c>
      <c r="G14" s="5" t="s">
        <v>84</v>
      </c>
      <c r="H14" s="5" t="s">
        <v>78</v>
      </c>
      <c r="I14" s="5" t="s">
        <v>18</v>
      </c>
      <c r="J14" s="5">
        <v>1</v>
      </c>
      <c r="K14" s="6">
        <v>13452.32</v>
      </c>
      <c r="L14" s="5" t="s">
        <v>85</v>
      </c>
      <c r="M14" s="7">
        <v>45457.479996180555</v>
      </c>
      <c r="N14" s="5" t="s">
        <v>17</v>
      </c>
      <c r="O14" s="12"/>
    </row>
    <row r="15" spans="1:15" ht="64.5" customHeight="1" x14ac:dyDescent="0.25">
      <c r="A15" s="5" t="s">
        <v>86</v>
      </c>
      <c r="B15" s="5" t="s">
        <v>87</v>
      </c>
      <c r="C15" s="5" t="s">
        <v>17</v>
      </c>
      <c r="D15" s="5" t="s">
        <v>14</v>
      </c>
      <c r="E15" s="5" t="s">
        <v>15</v>
      </c>
      <c r="F15" s="5" t="s">
        <v>16</v>
      </c>
      <c r="G15" s="5" t="s">
        <v>88</v>
      </c>
      <c r="H15" s="5" t="s">
        <v>89</v>
      </c>
      <c r="I15" s="5" t="s">
        <v>18</v>
      </c>
      <c r="J15" s="5">
        <v>1</v>
      </c>
      <c r="K15" s="6">
        <v>133582.41</v>
      </c>
      <c r="L15" s="5" t="s">
        <v>90</v>
      </c>
      <c r="M15" s="7">
        <v>45463.417711840273</v>
      </c>
      <c r="N15" s="5" t="s">
        <v>14</v>
      </c>
      <c r="O15" s="12"/>
    </row>
    <row r="16" spans="1:15" ht="107.25" customHeight="1" x14ac:dyDescent="0.25">
      <c r="A16" s="5" t="s">
        <v>91</v>
      </c>
      <c r="B16" s="5" t="s">
        <v>92</v>
      </c>
      <c r="C16" s="5" t="s">
        <v>17</v>
      </c>
      <c r="D16" s="5" t="s">
        <v>14</v>
      </c>
      <c r="E16" s="5" t="s">
        <v>15</v>
      </c>
      <c r="F16" s="5" t="s">
        <v>16</v>
      </c>
      <c r="G16" s="5" t="s">
        <v>33</v>
      </c>
      <c r="H16" s="5" t="s">
        <v>34</v>
      </c>
      <c r="I16" s="5" t="s">
        <v>35</v>
      </c>
      <c r="J16" s="5">
        <v>1</v>
      </c>
      <c r="K16" s="6">
        <v>14999.98</v>
      </c>
      <c r="L16" s="5" t="s">
        <v>90</v>
      </c>
      <c r="M16" s="7">
        <v>45464.367361111108</v>
      </c>
      <c r="N16" s="5" t="s">
        <v>14</v>
      </c>
      <c r="O16" s="12"/>
    </row>
    <row r="17" spans="1:15" ht="107.25" customHeight="1" x14ac:dyDescent="0.25">
      <c r="A17" s="5" t="s">
        <v>93</v>
      </c>
      <c r="B17" s="5" t="s">
        <v>94</v>
      </c>
      <c r="C17" s="5" t="s">
        <v>17</v>
      </c>
      <c r="D17" s="5" t="s">
        <v>17</v>
      </c>
      <c r="E17" s="5" t="s">
        <v>15</v>
      </c>
      <c r="F17" s="5" t="s">
        <v>16</v>
      </c>
      <c r="G17" s="5" t="s">
        <v>95</v>
      </c>
      <c r="H17" s="5" t="s">
        <v>96</v>
      </c>
      <c r="I17" s="5" t="s">
        <v>18</v>
      </c>
      <c r="J17" s="5">
        <v>1</v>
      </c>
      <c r="K17" s="6">
        <v>54610.400000000001</v>
      </c>
      <c r="L17" s="5" t="s">
        <v>19</v>
      </c>
      <c r="M17" s="7">
        <v>45467.585180937502</v>
      </c>
      <c r="N17" s="5" t="s">
        <v>14</v>
      </c>
      <c r="O17" s="12"/>
    </row>
    <row r="18" spans="1:15" ht="107.25" customHeight="1" x14ac:dyDescent="0.25">
      <c r="A18" s="5" t="s">
        <v>97</v>
      </c>
      <c r="B18" s="5" t="s">
        <v>98</v>
      </c>
      <c r="C18" s="5" t="s">
        <v>17</v>
      </c>
      <c r="D18" s="5" t="s">
        <v>14</v>
      </c>
      <c r="E18" s="5" t="s">
        <v>15</v>
      </c>
      <c r="F18" s="5" t="s">
        <v>16</v>
      </c>
      <c r="G18" s="5" t="s">
        <v>88</v>
      </c>
      <c r="H18" s="5" t="s">
        <v>89</v>
      </c>
      <c r="I18" s="5" t="s">
        <v>18</v>
      </c>
      <c r="J18" s="5">
        <v>1</v>
      </c>
      <c r="K18" s="6">
        <v>54901.55</v>
      </c>
      <c r="L18" s="5" t="s">
        <v>90</v>
      </c>
      <c r="M18" s="7">
        <v>45468.542486921295</v>
      </c>
      <c r="N18" s="5" t="s">
        <v>14</v>
      </c>
      <c r="O18" s="12"/>
    </row>
    <row r="19" spans="1:15" ht="107.25" customHeight="1" x14ac:dyDescent="0.25">
      <c r="A19" s="5" t="s">
        <v>103</v>
      </c>
      <c r="B19" s="5" t="s">
        <v>104</v>
      </c>
      <c r="C19" s="5" t="s">
        <v>17</v>
      </c>
      <c r="D19" s="5" t="s">
        <v>14</v>
      </c>
      <c r="E19" s="5" t="s">
        <v>15</v>
      </c>
      <c r="F19" s="5" t="s">
        <v>16</v>
      </c>
      <c r="G19" s="5" t="s">
        <v>37</v>
      </c>
      <c r="H19" s="5" t="s">
        <v>36</v>
      </c>
      <c r="I19" s="5" t="s">
        <v>18</v>
      </c>
      <c r="J19" s="5">
        <v>1</v>
      </c>
      <c r="K19" s="6">
        <v>130744</v>
      </c>
      <c r="L19" s="5" t="s">
        <v>90</v>
      </c>
      <c r="M19" s="7">
        <v>45469.452777777777</v>
      </c>
      <c r="N19" s="5" t="s">
        <v>14</v>
      </c>
      <c r="O19" s="12"/>
    </row>
    <row r="20" spans="1:15" ht="107.25" customHeight="1" x14ac:dyDescent="0.25">
      <c r="A20" s="5" t="s">
        <v>105</v>
      </c>
      <c r="B20" s="5" t="s">
        <v>106</v>
      </c>
      <c r="C20" s="5" t="s">
        <v>17</v>
      </c>
      <c r="D20" s="5" t="s">
        <v>14</v>
      </c>
      <c r="E20" s="5" t="s">
        <v>15</v>
      </c>
      <c r="F20" s="5" t="s">
        <v>16</v>
      </c>
      <c r="G20" s="5" t="s">
        <v>37</v>
      </c>
      <c r="H20" s="5" t="s">
        <v>107</v>
      </c>
      <c r="I20" s="5" t="s">
        <v>18</v>
      </c>
      <c r="J20" s="5">
        <v>1</v>
      </c>
      <c r="K20" s="6">
        <v>56399.98</v>
      </c>
      <c r="L20" s="5" t="s">
        <v>90</v>
      </c>
      <c r="M20" s="7">
        <v>45469.452777777777</v>
      </c>
      <c r="N20" s="5" t="s">
        <v>14</v>
      </c>
      <c r="O20" s="12"/>
    </row>
    <row r="21" spans="1:15" ht="107.25" customHeight="1" x14ac:dyDescent="0.25">
      <c r="A21" s="5" t="s">
        <v>108</v>
      </c>
      <c r="B21" s="5" t="s">
        <v>109</v>
      </c>
      <c r="C21" s="5" t="s">
        <v>14</v>
      </c>
      <c r="D21" s="5" t="s">
        <v>14</v>
      </c>
      <c r="E21" s="5" t="s">
        <v>15</v>
      </c>
      <c r="F21" s="5" t="s">
        <v>16</v>
      </c>
      <c r="G21" s="5" t="s">
        <v>110</v>
      </c>
      <c r="H21" s="5" t="s">
        <v>111</v>
      </c>
      <c r="I21" s="5" t="s">
        <v>18</v>
      </c>
      <c r="J21" s="5">
        <v>1</v>
      </c>
      <c r="K21" s="6">
        <v>152490</v>
      </c>
      <c r="L21" s="5" t="s">
        <v>85</v>
      </c>
      <c r="M21" s="7">
        <v>45469.452777777777</v>
      </c>
      <c r="N21" s="5" t="s">
        <v>14</v>
      </c>
      <c r="O21" s="12"/>
    </row>
    <row r="22" spans="1:15" x14ac:dyDescent="0.25">
      <c r="J22" s="2" t="s">
        <v>29</v>
      </c>
      <c r="K22" s="13">
        <f>SUM(K4:K21)</f>
        <v>1129141.92</v>
      </c>
      <c r="M22" s="14"/>
    </row>
    <row r="23" spans="1:15" x14ac:dyDescent="0.25">
      <c r="J23" s="2" t="s">
        <v>21</v>
      </c>
      <c r="K23" s="13">
        <f>+K20+K19+K18++K17+K16+K15+K13++++++K11++K10+K9+K8+K7+K6+K5+K4</f>
        <v>949686.46</v>
      </c>
    </row>
    <row r="24" spans="1:15" x14ac:dyDescent="0.25">
      <c r="J24" s="2" t="s">
        <v>24</v>
      </c>
      <c r="K24" s="3">
        <v>0.84099999999999997</v>
      </c>
    </row>
    <row r="39" spans="5:10" ht="15.75" customHeight="1" x14ac:dyDescent="0.25"/>
    <row r="41" spans="5:10" ht="69" customHeight="1" x14ac:dyDescent="0.4">
      <c r="E41" s="26"/>
      <c r="F41" s="26"/>
      <c r="G41" s="26"/>
      <c r="H41" s="26"/>
      <c r="I41" s="27"/>
      <c r="J41" s="26"/>
    </row>
    <row r="42" spans="5:10" ht="18.75" x14ac:dyDescent="0.3">
      <c r="E42" s="42" t="s">
        <v>25</v>
      </c>
      <c r="F42" s="42"/>
      <c r="G42" s="4"/>
      <c r="H42" s="42" t="s">
        <v>26</v>
      </c>
      <c r="I42" s="42"/>
      <c r="J42" s="42"/>
    </row>
    <row r="43" spans="5:10" ht="18.75" x14ac:dyDescent="0.3">
      <c r="E43" s="43" t="s">
        <v>28</v>
      </c>
      <c r="F43" s="43"/>
      <c r="G43" s="4"/>
      <c r="H43" s="9" t="s">
        <v>30</v>
      </c>
      <c r="I43" s="9"/>
      <c r="J43" s="9"/>
    </row>
  </sheetData>
  <mergeCells count="4">
    <mergeCell ref="B2:D2"/>
    <mergeCell ref="E42:F42"/>
    <mergeCell ref="H42:J42"/>
    <mergeCell ref="E43:F43"/>
  </mergeCells>
  <pageMargins left="0.70866141732283472" right="0.70866141732283472" top="0.74803149606299213" bottom="0.74803149606299213" header="0.31496062992125984" footer="0.31496062992125984"/>
  <pageSetup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abSelected="1" workbookViewId="0">
      <selection activeCell="C6" sqref="C6"/>
    </sheetView>
  </sheetViews>
  <sheetFormatPr baseColWidth="10" defaultColWidth="34.85546875" defaultRowHeight="15.75" x14ac:dyDescent="0.25"/>
  <cols>
    <col min="1" max="16384" width="34.85546875" style="10"/>
  </cols>
  <sheetData>
    <row r="3" spans="1:14" ht="38.25" customHeight="1" x14ac:dyDescent="0.25"/>
    <row r="4" spans="1:14" ht="44.25" customHeight="1" x14ac:dyDescent="0.25">
      <c r="A4" s="10" t="s">
        <v>23</v>
      </c>
      <c r="B4" s="41" t="s">
        <v>120</v>
      </c>
      <c r="C4" s="41"/>
      <c r="D4" s="41"/>
      <c r="E4" s="11"/>
    </row>
    <row r="5" spans="1:14" ht="45.75" customHeight="1" x14ac:dyDescent="0.25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4" t="s">
        <v>11</v>
      </c>
      <c r="M5" s="24" t="s">
        <v>13</v>
      </c>
      <c r="N5" s="24" t="s">
        <v>12</v>
      </c>
    </row>
    <row r="6" spans="1:14" ht="74.25" customHeight="1" x14ac:dyDescent="0.25">
      <c r="A6" s="16" t="s">
        <v>45</v>
      </c>
      <c r="B6" s="16" t="s">
        <v>46</v>
      </c>
      <c r="C6" s="16" t="s">
        <v>17</v>
      </c>
      <c r="D6" s="16" t="s">
        <v>17</v>
      </c>
      <c r="E6" s="16" t="s">
        <v>20</v>
      </c>
      <c r="F6" s="16" t="s">
        <v>16</v>
      </c>
      <c r="G6" s="16" t="s">
        <v>47</v>
      </c>
      <c r="H6" s="16" t="s">
        <v>48</v>
      </c>
      <c r="I6" s="16" t="s">
        <v>18</v>
      </c>
      <c r="J6" s="16">
        <v>1</v>
      </c>
      <c r="K6" s="17">
        <v>1721856</v>
      </c>
      <c r="L6" s="16" t="s">
        <v>19</v>
      </c>
      <c r="M6" s="18">
        <v>45447.440972222219</v>
      </c>
      <c r="N6" s="16" t="s">
        <v>17</v>
      </c>
    </row>
    <row r="7" spans="1:14" ht="99" customHeight="1" x14ac:dyDescent="0.25">
      <c r="A7" s="30" t="s">
        <v>99</v>
      </c>
      <c r="B7" s="30" t="s">
        <v>100</v>
      </c>
      <c r="C7" s="33" t="s">
        <v>14</v>
      </c>
      <c r="D7" s="33" t="s">
        <v>14</v>
      </c>
      <c r="E7" s="30" t="s">
        <v>20</v>
      </c>
      <c r="F7" s="30" t="s">
        <v>16</v>
      </c>
      <c r="G7" s="30" t="s">
        <v>101</v>
      </c>
      <c r="H7" s="30" t="s">
        <v>102</v>
      </c>
      <c r="I7" s="30" t="s">
        <v>18</v>
      </c>
      <c r="J7" s="30">
        <v>1</v>
      </c>
      <c r="K7" s="31">
        <v>568032</v>
      </c>
      <c r="L7" s="5" t="s">
        <v>85</v>
      </c>
      <c r="M7" s="32">
        <v>45464.511111111111</v>
      </c>
      <c r="N7" s="29" t="s">
        <v>17</v>
      </c>
    </row>
    <row r="8" spans="1:14" ht="90" x14ac:dyDescent="0.25">
      <c r="A8" s="16" t="s">
        <v>58</v>
      </c>
      <c r="B8" s="16" t="s">
        <v>59</v>
      </c>
      <c r="C8" s="16" t="s">
        <v>17</v>
      </c>
      <c r="D8" s="16" t="s">
        <v>17</v>
      </c>
      <c r="E8" s="16" t="s">
        <v>20</v>
      </c>
      <c r="F8" s="16" t="s">
        <v>16</v>
      </c>
      <c r="G8" s="16" t="s">
        <v>60</v>
      </c>
      <c r="H8" s="16" t="s">
        <v>61</v>
      </c>
      <c r="I8" s="16" t="s">
        <v>18</v>
      </c>
      <c r="J8" s="16">
        <v>1</v>
      </c>
      <c r="K8" s="17">
        <v>219037.55</v>
      </c>
      <c r="L8" s="16" t="s">
        <v>21</v>
      </c>
      <c r="M8" s="18">
        <v>45453.382638888892</v>
      </c>
      <c r="N8" s="16" t="s">
        <v>17</v>
      </c>
    </row>
    <row r="9" spans="1:14" x14ac:dyDescent="0.25">
      <c r="J9" s="2" t="s">
        <v>22</v>
      </c>
      <c r="K9" s="1">
        <f>SUM(K6:K8)</f>
        <v>2508925.5499999998</v>
      </c>
    </row>
    <row r="10" spans="1:14" x14ac:dyDescent="0.25">
      <c r="J10" s="2" t="s">
        <v>24</v>
      </c>
      <c r="K10" s="3">
        <v>1</v>
      </c>
    </row>
    <row r="19" spans="4:12" x14ac:dyDescent="0.25">
      <c r="F19" s="19"/>
      <c r="G19" s="20"/>
      <c r="H19" s="20"/>
      <c r="I19" s="20"/>
      <c r="J19" s="20"/>
      <c r="K19" s="20"/>
      <c r="L19" s="20"/>
    </row>
    <row r="21" spans="4:12" ht="57.75" customHeight="1" x14ac:dyDescent="0.25">
      <c r="E21" s="19"/>
      <c r="F21" s="20"/>
      <c r="G21" s="20"/>
      <c r="H21" s="20"/>
      <c r="I21" s="20"/>
      <c r="J21" s="20"/>
      <c r="K21" s="20"/>
      <c r="L21" s="21"/>
    </row>
    <row r="22" spans="4:12" x14ac:dyDescent="0.25">
      <c r="D22" s="28"/>
      <c r="E22" s="28"/>
      <c r="L22" s="22"/>
    </row>
    <row r="23" spans="4:12" ht="18.75" customHeight="1" x14ac:dyDescent="0.25">
      <c r="D23" s="44" t="s">
        <v>25</v>
      </c>
      <c r="E23" s="44"/>
      <c r="H23" s="21" t="s">
        <v>26</v>
      </c>
      <c r="I23" s="21"/>
      <c r="J23" s="21"/>
    </row>
    <row r="24" spans="4:12" x14ac:dyDescent="0.25">
      <c r="D24" s="15" t="s">
        <v>28</v>
      </c>
      <c r="E24" s="23"/>
      <c r="H24" s="15" t="s">
        <v>27</v>
      </c>
      <c r="I24" s="15"/>
      <c r="J24" s="15"/>
    </row>
    <row r="25" spans="4:12" x14ac:dyDescent="0.25">
      <c r="D25" s="28"/>
      <c r="E25" s="28"/>
    </row>
    <row r="27" spans="4:12" x14ac:dyDescent="0.25">
      <c r="E27" s="10">
        <f ca="1">E27:E31</f>
        <v>0</v>
      </c>
    </row>
  </sheetData>
  <mergeCells count="2">
    <mergeCell ref="B4:D4"/>
    <mergeCell ref="D23:E23"/>
  </mergeCells>
  <hyperlinks>
    <hyperlink ref="A7" r:id="rId1" tooltip="DIGECOG-DAF-CM-2024-0020" display="javascript:void(0);"/>
    <hyperlink ref="B7" r:id="rId2" display="javascript:void(0);"/>
  </hyperlinks>
  <pageMargins left="0.70866141732283472" right="0.70866141732283472" top="0.74803149606299213" bottom="0.74803149606299213" header="0.31496062992125984" footer="0.31496062992125984"/>
  <pageSetup scale="2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7"/>
  <sheetViews>
    <sheetView view="pageBreakPreview" topLeftCell="A16" zoomScale="60" zoomScaleNormal="100" workbookViewId="0">
      <selection activeCell="G11" sqref="G11"/>
    </sheetView>
  </sheetViews>
  <sheetFormatPr baseColWidth="10" defaultColWidth="9.140625" defaultRowHeight="15" x14ac:dyDescent="0.25"/>
  <cols>
    <col min="1" max="1" width="35" customWidth="1"/>
    <col min="2" max="2" width="47" customWidth="1"/>
    <col min="3" max="3" width="13.42578125" customWidth="1"/>
    <col min="4" max="4" width="16" customWidth="1"/>
    <col min="5" max="5" width="30.140625" customWidth="1"/>
    <col min="6" max="6" width="25.140625" customWidth="1"/>
    <col min="7" max="7" width="30.140625" customWidth="1"/>
    <col min="8" max="8" width="27" customWidth="1"/>
    <col min="9" max="9" width="13.42578125" customWidth="1"/>
    <col min="10" max="10" width="14.7109375" customWidth="1"/>
    <col min="11" max="11" width="18.140625" customWidth="1"/>
    <col min="12" max="12" width="15.5703125" customWidth="1"/>
    <col min="13" max="13" width="27.42578125" customWidth="1"/>
    <col min="14" max="14" width="18.42578125" customWidth="1"/>
    <col min="15" max="15" width="2.5703125" customWidth="1"/>
    <col min="257" max="257" width="35" customWidth="1"/>
    <col min="258" max="258" width="47" customWidth="1"/>
    <col min="259" max="260" width="13.42578125" customWidth="1"/>
    <col min="261" max="261" width="30.140625" customWidth="1"/>
    <col min="262" max="262" width="25.140625" customWidth="1"/>
    <col min="263" max="263" width="30.140625" customWidth="1"/>
    <col min="264" max="264" width="27" customWidth="1"/>
    <col min="265" max="265" width="13.42578125" customWidth="1"/>
    <col min="266" max="266" width="14.7109375" customWidth="1"/>
    <col min="267" max="267" width="18.140625" customWidth="1"/>
    <col min="268" max="268" width="15.5703125" customWidth="1"/>
    <col min="269" max="269" width="27.42578125" customWidth="1"/>
    <col min="270" max="270" width="18.42578125" customWidth="1"/>
    <col min="271" max="271" width="2.5703125" customWidth="1"/>
    <col min="513" max="513" width="35" customWidth="1"/>
    <col min="514" max="514" width="47" customWidth="1"/>
    <col min="515" max="516" width="13.42578125" customWidth="1"/>
    <col min="517" max="517" width="30.140625" customWidth="1"/>
    <col min="518" max="518" width="25.140625" customWidth="1"/>
    <col min="519" max="519" width="30.140625" customWidth="1"/>
    <col min="520" max="520" width="27" customWidth="1"/>
    <col min="521" max="521" width="13.42578125" customWidth="1"/>
    <col min="522" max="522" width="14.7109375" customWidth="1"/>
    <col min="523" max="523" width="18.140625" customWidth="1"/>
    <col min="524" max="524" width="15.5703125" customWidth="1"/>
    <col min="525" max="525" width="27.42578125" customWidth="1"/>
    <col min="526" max="526" width="18.42578125" customWidth="1"/>
    <col min="527" max="527" width="2.5703125" customWidth="1"/>
    <col min="769" max="769" width="35" customWidth="1"/>
    <col min="770" max="770" width="47" customWidth="1"/>
    <col min="771" max="772" width="13.42578125" customWidth="1"/>
    <col min="773" max="773" width="30.140625" customWidth="1"/>
    <col min="774" max="774" width="25.140625" customWidth="1"/>
    <col min="775" max="775" width="30.140625" customWidth="1"/>
    <col min="776" max="776" width="27" customWidth="1"/>
    <col min="777" max="777" width="13.42578125" customWidth="1"/>
    <col min="778" max="778" width="14.7109375" customWidth="1"/>
    <col min="779" max="779" width="18.140625" customWidth="1"/>
    <col min="780" max="780" width="15.5703125" customWidth="1"/>
    <col min="781" max="781" width="27.42578125" customWidth="1"/>
    <col min="782" max="782" width="18.42578125" customWidth="1"/>
    <col min="783" max="783" width="2.5703125" customWidth="1"/>
    <col min="1025" max="1025" width="35" customWidth="1"/>
    <col min="1026" max="1026" width="47" customWidth="1"/>
    <col min="1027" max="1028" width="13.42578125" customWidth="1"/>
    <col min="1029" max="1029" width="30.140625" customWidth="1"/>
    <col min="1030" max="1030" width="25.140625" customWidth="1"/>
    <col min="1031" max="1031" width="30.140625" customWidth="1"/>
    <col min="1032" max="1032" width="27" customWidth="1"/>
    <col min="1033" max="1033" width="13.42578125" customWidth="1"/>
    <col min="1034" max="1034" width="14.7109375" customWidth="1"/>
    <col min="1035" max="1035" width="18.140625" customWidth="1"/>
    <col min="1036" max="1036" width="15.5703125" customWidth="1"/>
    <col min="1037" max="1037" width="27.42578125" customWidth="1"/>
    <col min="1038" max="1038" width="18.42578125" customWidth="1"/>
    <col min="1039" max="1039" width="2.5703125" customWidth="1"/>
    <col min="1281" max="1281" width="35" customWidth="1"/>
    <col min="1282" max="1282" width="47" customWidth="1"/>
    <col min="1283" max="1284" width="13.42578125" customWidth="1"/>
    <col min="1285" max="1285" width="30.140625" customWidth="1"/>
    <col min="1286" max="1286" width="25.140625" customWidth="1"/>
    <col min="1287" max="1287" width="30.140625" customWidth="1"/>
    <col min="1288" max="1288" width="27" customWidth="1"/>
    <col min="1289" max="1289" width="13.42578125" customWidth="1"/>
    <col min="1290" max="1290" width="14.7109375" customWidth="1"/>
    <col min="1291" max="1291" width="18.140625" customWidth="1"/>
    <col min="1292" max="1292" width="15.5703125" customWidth="1"/>
    <col min="1293" max="1293" width="27.42578125" customWidth="1"/>
    <col min="1294" max="1294" width="18.42578125" customWidth="1"/>
    <col min="1295" max="1295" width="2.5703125" customWidth="1"/>
    <col min="1537" max="1537" width="35" customWidth="1"/>
    <col min="1538" max="1538" width="47" customWidth="1"/>
    <col min="1539" max="1540" width="13.42578125" customWidth="1"/>
    <col min="1541" max="1541" width="30.140625" customWidth="1"/>
    <col min="1542" max="1542" width="25.140625" customWidth="1"/>
    <col min="1543" max="1543" width="30.140625" customWidth="1"/>
    <col min="1544" max="1544" width="27" customWidth="1"/>
    <col min="1545" max="1545" width="13.42578125" customWidth="1"/>
    <col min="1546" max="1546" width="14.7109375" customWidth="1"/>
    <col min="1547" max="1547" width="18.140625" customWidth="1"/>
    <col min="1548" max="1548" width="15.5703125" customWidth="1"/>
    <col min="1549" max="1549" width="27.42578125" customWidth="1"/>
    <col min="1550" max="1550" width="18.42578125" customWidth="1"/>
    <col min="1551" max="1551" width="2.5703125" customWidth="1"/>
    <col min="1793" max="1793" width="35" customWidth="1"/>
    <col min="1794" max="1794" width="47" customWidth="1"/>
    <col min="1795" max="1796" width="13.42578125" customWidth="1"/>
    <col min="1797" max="1797" width="30.140625" customWidth="1"/>
    <col min="1798" max="1798" width="25.140625" customWidth="1"/>
    <col min="1799" max="1799" width="30.140625" customWidth="1"/>
    <col min="1800" max="1800" width="27" customWidth="1"/>
    <col min="1801" max="1801" width="13.42578125" customWidth="1"/>
    <col min="1802" max="1802" width="14.7109375" customWidth="1"/>
    <col min="1803" max="1803" width="18.140625" customWidth="1"/>
    <col min="1804" max="1804" width="15.5703125" customWidth="1"/>
    <col min="1805" max="1805" width="27.42578125" customWidth="1"/>
    <col min="1806" max="1806" width="18.42578125" customWidth="1"/>
    <col min="1807" max="1807" width="2.5703125" customWidth="1"/>
    <col min="2049" max="2049" width="35" customWidth="1"/>
    <col min="2050" max="2050" width="47" customWidth="1"/>
    <col min="2051" max="2052" width="13.42578125" customWidth="1"/>
    <col min="2053" max="2053" width="30.140625" customWidth="1"/>
    <col min="2054" max="2054" width="25.140625" customWidth="1"/>
    <col min="2055" max="2055" width="30.140625" customWidth="1"/>
    <col min="2056" max="2056" width="27" customWidth="1"/>
    <col min="2057" max="2057" width="13.42578125" customWidth="1"/>
    <col min="2058" max="2058" width="14.7109375" customWidth="1"/>
    <col min="2059" max="2059" width="18.140625" customWidth="1"/>
    <col min="2060" max="2060" width="15.5703125" customWidth="1"/>
    <col min="2061" max="2061" width="27.42578125" customWidth="1"/>
    <col min="2062" max="2062" width="18.42578125" customWidth="1"/>
    <col min="2063" max="2063" width="2.5703125" customWidth="1"/>
    <col min="2305" max="2305" width="35" customWidth="1"/>
    <col min="2306" max="2306" width="47" customWidth="1"/>
    <col min="2307" max="2308" width="13.42578125" customWidth="1"/>
    <col min="2309" max="2309" width="30.140625" customWidth="1"/>
    <col min="2310" max="2310" width="25.140625" customWidth="1"/>
    <col min="2311" max="2311" width="30.140625" customWidth="1"/>
    <col min="2312" max="2312" width="27" customWidth="1"/>
    <col min="2313" max="2313" width="13.42578125" customWidth="1"/>
    <col min="2314" max="2314" width="14.7109375" customWidth="1"/>
    <col min="2315" max="2315" width="18.140625" customWidth="1"/>
    <col min="2316" max="2316" width="15.5703125" customWidth="1"/>
    <col min="2317" max="2317" width="27.42578125" customWidth="1"/>
    <col min="2318" max="2318" width="18.42578125" customWidth="1"/>
    <col min="2319" max="2319" width="2.5703125" customWidth="1"/>
    <col min="2561" max="2561" width="35" customWidth="1"/>
    <col min="2562" max="2562" width="47" customWidth="1"/>
    <col min="2563" max="2564" width="13.42578125" customWidth="1"/>
    <col min="2565" max="2565" width="30.140625" customWidth="1"/>
    <col min="2566" max="2566" width="25.140625" customWidth="1"/>
    <col min="2567" max="2567" width="30.140625" customWidth="1"/>
    <col min="2568" max="2568" width="27" customWidth="1"/>
    <col min="2569" max="2569" width="13.42578125" customWidth="1"/>
    <col min="2570" max="2570" width="14.7109375" customWidth="1"/>
    <col min="2571" max="2571" width="18.140625" customWidth="1"/>
    <col min="2572" max="2572" width="15.5703125" customWidth="1"/>
    <col min="2573" max="2573" width="27.42578125" customWidth="1"/>
    <col min="2574" max="2574" width="18.42578125" customWidth="1"/>
    <col min="2575" max="2575" width="2.5703125" customWidth="1"/>
    <col min="2817" max="2817" width="35" customWidth="1"/>
    <col min="2818" max="2818" width="47" customWidth="1"/>
    <col min="2819" max="2820" width="13.42578125" customWidth="1"/>
    <col min="2821" max="2821" width="30.140625" customWidth="1"/>
    <col min="2822" max="2822" width="25.140625" customWidth="1"/>
    <col min="2823" max="2823" width="30.140625" customWidth="1"/>
    <col min="2824" max="2824" width="27" customWidth="1"/>
    <col min="2825" max="2825" width="13.42578125" customWidth="1"/>
    <col min="2826" max="2826" width="14.7109375" customWidth="1"/>
    <col min="2827" max="2827" width="18.140625" customWidth="1"/>
    <col min="2828" max="2828" width="15.5703125" customWidth="1"/>
    <col min="2829" max="2829" width="27.42578125" customWidth="1"/>
    <col min="2830" max="2830" width="18.42578125" customWidth="1"/>
    <col min="2831" max="2831" width="2.5703125" customWidth="1"/>
    <col min="3073" max="3073" width="35" customWidth="1"/>
    <col min="3074" max="3074" width="47" customWidth="1"/>
    <col min="3075" max="3076" width="13.42578125" customWidth="1"/>
    <col min="3077" max="3077" width="30.140625" customWidth="1"/>
    <col min="3078" max="3078" width="25.140625" customWidth="1"/>
    <col min="3079" max="3079" width="30.140625" customWidth="1"/>
    <col min="3080" max="3080" width="27" customWidth="1"/>
    <col min="3081" max="3081" width="13.42578125" customWidth="1"/>
    <col min="3082" max="3082" width="14.7109375" customWidth="1"/>
    <col min="3083" max="3083" width="18.140625" customWidth="1"/>
    <col min="3084" max="3084" width="15.5703125" customWidth="1"/>
    <col min="3085" max="3085" width="27.42578125" customWidth="1"/>
    <col min="3086" max="3086" width="18.42578125" customWidth="1"/>
    <col min="3087" max="3087" width="2.5703125" customWidth="1"/>
    <col min="3329" max="3329" width="35" customWidth="1"/>
    <col min="3330" max="3330" width="47" customWidth="1"/>
    <col min="3331" max="3332" width="13.42578125" customWidth="1"/>
    <col min="3333" max="3333" width="30.140625" customWidth="1"/>
    <col min="3334" max="3334" width="25.140625" customWidth="1"/>
    <col min="3335" max="3335" width="30.140625" customWidth="1"/>
    <col min="3336" max="3336" width="27" customWidth="1"/>
    <col min="3337" max="3337" width="13.42578125" customWidth="1"/>
    <col min="3338" max="3338" width="14.7109375" customWidth="1"/>
    <col min="3339" max="3339" width="18.140625" customWidth="1"/>
    <col min="3340" max="3340" width="15.5703125" customWidth="1"/>
    <col min="3341" max="3341" width="27.42578125" customWidth="1"/>
    <col min="3342" max="3342" width="18.42578125" customWidth="1"/>
    <col min="3343" max="3343" width="2.5703125" customWidth="1"/>
    <col min="3585" max="3585" width="35" customWidth="1"/>
    <col min="3586" max="3586" width="47" customWidth="1"/>
    <col min="3587" max="3588" width="13.42578125" customWidth="1"/>
    <col min="3589" max="3589" width="30.140625" customWidth="1"/>
    <col min="3590" max="3590" width="25.140625" customWidth="1"/>
    <col min="3591" max="3591" width="30.140625" customWidth="1"/>
    <col min="3592" max="3592" width="27" customWidth="1"/>
    <col min="3593" max="3593" width="13.42578125" customWidth="1"/>
    <col min="3594" max="3594" width="14.7109375" customWidth="1"/>
    <col min="3595" max="3595" width="18.140625" customWidth="1"/>
    <col min="3596" max="3596" width="15.5703125" customWidth="1"/>
    <col min="3597" max="3597" width="27.42578125" customWidth="1"/>
    <col min="3598" max="3598" width="18.42578125" customWidth="1"/>
    <col min="3599" max="3599" width="2.5703125" customWidth="1"/>
    <col min="3841" max="3841" width="35" customWidth="1"/>
    <col min="3842" max="3842" width="47" customWidth="1"/>
    <col min="3843" max="3844" width="13.42578125" customWidth="1"/>
    <col min="3845" max="3845" width="30.140625" customWidth="1"/>
    <col min="3846" max="3846" width="25.140625" customWidth="1"/>
    <col min="3847" max="3847" width="30.140625" customWidth="1"/>
    <col min="3848" max="3848" width="27" customWidth="1"/>
    <col min="3849" max="3849" width="13.42578125" customWidth="1"/>
    <col min="3850" max="3850" width="14.7109375" customWidth="1"/>
    <col min="3851" max="3851" width="18.140625" customWidth="1"/>
    <col min="3852" max="3852" width="15.5703125" customWidth="1"/>
    <col min="3853" max="3853" width="27.42578125" customWidth="1"/>
    <col min="3854" max="3854" width="18.42578125" customWidth="1"/>
    <col min="3855" max="3855" width="2.5703125" customWidth="1"/>
    <col min="4097" max="4097" width="35" customWidth="1"/>
    <col min="4098" max="4098" width="47" customWidth="1"/>
    <col min="4099" max="4100" width="13.42578125" customWidth="1"/>
    <col min="4101" max="4101" width="30.140625" customWidth="1"/>
    <col min="4102" max="4102" width="25.140625" customWidth="1"/>
    <col min="4103" max="4103" width="30.140625" customWidth="1"/>
    <col min="4104" max="4104" width="27" customWidth="1"/>
    <col min="4105" max="4105" width="13.42578125" customWidth="1"/>
    <col min="4106" max="4106" width="14.7109375" customWidth="1"/>
    <col min="4107" max="4107" width="18.140625" customWidth="1"/>
    <col min="4108" max="4108" width="15.5703125" customWidth="1"/>
    <col min="4109" max="4109" width="27.42578125" customWidth="1"/>
    <col min="4110" max="4110" width="18.42578125" customWidth="1"/>
    <col min="4111" max="4111" width="2.5703125" customWidth="1"/>
    <col min="4353" max="4353" width="35" customWidth="1"/>
    <col min="4354" max="4354" width="47" customWidth="1"/>
    <col min="4355" max="4356" width="13.42578125" customWidth="1"/>
    <col min="4357" max="4357" width="30.140625" customWidth="1"/>
    <col min="4358" max="4358" width="25.140625" customWidth="1"/>
    <col min="4359" max="4359" width="30.140625" customWidth="1"/>
    <col min="4360" max="4360" width="27" customWidth="1"/>
    <col min="4361" max="4361" width="13.42578125" customWidth="1"/>
    <col min="4362" max="4362" width="14.7109375" customWidth="1"/>
    <col min="4363" max="4363" width="18.140625" customWidth="1"/>
    <col min="4364" max="4364" width="15.5703125" customWidth="1"/>
    <col min="4365" max="4365" width="27.42578125" customWidth="1"/>
    <col min="4366" max="4366" width="18.42578125" customWidth="1"/>
    <col min="4367" max="4367" width="2.5703125" customWidth="1"/>
    <col min="4609" max="4609" width="35" customWidth="1"/>
    <col min="4610" max="4610" width="47" customWidth="1"/>
    <col min="4611" max="4612" width="13.42578125" customWidth="1"/>
    <col min="4613" max="4613" width="30.140625" customWidth="1"/>
    <col min="4614" max="4614" width="25.140625" customWidth="1"/>
    <col min="4615" max="4615" width="30.140625" customWidth="1"/>
    <col min="4616" max="4616" width="27" customWidth="1"/>
    <col min="4617" max="4617" width="13.42578125" customWidth="1"/>
    <col min="4618" max="4618" width="14.7109375" customWidth="1"/>
    <col min="4619" max="4619" width="18.140625" customWidth="1"/>
    <col min="4620" max="4620" width="15.5703125" customWidth="1"/>
    <col min="4621" max="4621" width="27.42578125" customWidth="1"/>
    <col min="4622" max="4622" width="18.42578125" customWidth="1"/>
    <col min="4623" max="4623" width="2.5703125" customWidth="1"/>
    <col min="4865" max="4865" width="35" customWidth="1"/>
    <col min="4866" max="4866" width="47" customWidth="1"/>
    <col min="4867" max="4868" width="13.42578125" customWidth="1"/>
    <col min="4869" max="4869" width="30.140625" customWidth="1"/>
    <col min="4870" max="4870" width="25.140625" customWidth="1"/>
    <col min="4871" max="4871" width="30.140625" customWidth="1"/>
    <col min="4872" max="4872" width="27" customWidth="1"/>
    <col min="4873" max="4873" width="13.42578125" customWidth="1"/>
    <col min="4874" max="4874" width="14.7109375" customWidth="1"/>
    <col min="4875" max="4875" width="18.140625" customWidth="1"/>
    <col min="4876" max="4876" width="15.5703125" customWidth="1"/>
    <col min="4877" max="4877" width="27.42578125" customWidth="1"/>
    <col min="4878" max="4878" width="18.42578125" customWidth="1"/>
    <col min="4879" max="4879" width="2.5703125" customWidth="1"/>
    <col min="5121" max="5121" width="35" customWidth="1"/>
    <col min="5122" max="5122" width="47" customWidth="1"/>
    <col min="5123" max="5124" width="13.42578125" customWidth="1"/>
    <col min="5125" max="5125" width="30.140625" customWidth="1"/>
    <col min="5126" max="5126" width="25.140625" customWidth="1"/>
    <col min="5127" max="5127" width="30.140625" customWidth="1"/>
    <col min="5128" max="5128" width="27" customWidth="1"/>
    <col min="5129" max="5129" width="13.42578125" customWidth="1"/>
    <col min="5130" max="5130" width="14.7109375" customWidth="1"/>
    <col min="5131" max="5131" width="18.140625" customWidth="1"/>
    <col min="5132" max="5132" width="15.5703125" customWidth="1"/>
    <col min="5133" max="5133" width="27.42578125" customWidth="1"/>
    <col min="5134" max="5134" width="18.42578125" customWidth="1"/>
    <col min="5135" max="5135" width="2.5703125" customWidth="1"/>
    <col min="5377" max="5377" width="35" customWidth="1"/>
    <col min="5378" max="5378" width="47" customWidth="1"/>
    <col min="5379" max="5380" width="13.42578125" customWidth="1"/>
    <col min="5381" max="5381" width="30.140625" customWidth="1"/>
    <col min="5382" max="5382" width="25.140625" customWidth="1"/>
    <col min="5383" max="5383" width="30.140625" customWidth="1"/>
    <col min="5384" max="5384" width="27" customWidth="1"/>
    <col min="5385" max="5385" width="13.42578125" customWidth="1"/>
    <col min="5386" max="5386" width="14.7109375" customWidth="1"/>
    <col min="5387" max="5387" width="18.140625" customWidth="1"/>
    <col min="5388" max="5388" width="15.5703125" customWidth="1"/>
    <col min="5389" max="5389" width="27.42578125" customWidth="1"/>
    <col min="5390" max="5390" width="18.42578125" customWidth="1"/>
    <col min="5391" max="5391" width="2.5703125" customWidth="1"/>
    <col min="5633" max="5633" width="35" customWidth="1"/>
    <col min="5634" max="5634" width="47" customWidth="1"/>
    <col min="5635" max="5636" width="13.42578125" customWidth="1"/>
    <col min="5637" max="5637" width="30.140625" customWidth="1"/>
    <col min="5638" max="5638" width="25.140625" customWidth="1"/>
    <col min="5639" max="5639" width="30.140625" customWidth="1"/>
    <col min="5640" max="5640" width="27" customWidth="1"/>
    <col min="5641" max="5641" width="13.42578125" customWidth="1"/>
    <col min="5642" max="5642" width="14.7109375" customWidth="1"/>
    <col min="5643" max="5643" width="18.140625" customWidth="1"/>
    <col min="5644" max="5644" width="15.5703125" customWidth="1"/>
    <col min="5645" max="5645" width="27.42578125" customWidth="1"/>
    <col min="5646" max="5646" width="18.42578125" customWidth="1"/>
    <col min="5647" max="5647" width="2.5703125" customWidth="1"/>
    <col min="5889" max="5889" width="35" customWidth="1"/>
    <col min="5890" max="5890" width="47" customWidth="1"/>
    <col min="5891" max="5892" width="13.42578125" customWidth="1"/>
    <col min="5893" max="5893" width="30.140625" customWidth="1"/>
    <col min="5894" max="5894" width="25.140625" customWidth="1"/>
    <col min="5895" max="5895" width="30.140625" customWidth="1"/>
    <col min="5896" max="5896" width="27" customWidth="1"/>
    <col min="5897" max="5897" width="13.42578125" customWidth="1"/>
    <col min="5898" max="5898" width="14.7109375" customWidth="1"/>
    <col min="5899" max="5899" width="18.140625" customWidth="1"/>
    <col min="5900" max="5900" width="15.5703125" customWidth="1"/>
    <col min="5901" max="5901" width="27.42578125" customWidth="1"/>
    <col min="5902" max="5902" width="18.42578125" customWidth="1"/>
    <col min="5903" max="5903" width="2.5703125" customWidth="1"/>
    <col min="6145" max="6145" width="35" customWidth="1"/>
    <col min="6146" max="6146" width="47" customWidth="1"/>
    <col min="6147" max="6148" width="13.42578125" customWidth="1"/>
    <col min="6149" max="6149" width="30.140625" customWidth="1"/>
    <col min="6150" max="6150" width="25.140625" customWidth="1"/>
    <col min="6151" max="6151" width="30.140625" customWidth="1"/>
    <col min="6152" max="6152" width="27" customWidth="1"/>
    <col min="6153" max="6153" width="13.42578125" customWidth="1"/>
    <col min="6154" max="6154" width="14.7109375" customWidth="1"/>
    <col min="6155" max="6155" width="18.140625" customWidth="1"/>
    <col min="6156" max="6156" width="15.5703125" customWidth="1"/>
    <col min="6157" max="6157" width="27.42578125" customWidth="1"/>
    <col min="6158" max="6158" width="18.42578125" customWidth="1"/>
    <col min="6159" max="6159" width="2.5703125" customWidth="1"/>
    <col min="6401" max="6401" width="35" customWidth="1"/>
    <col min="6402" max="6402" width="47" customWidth="1"/>
    <col min="6403" max="6404" width="13.42578125" customWidth="1"/>
    <col min="6405" max="6405" width="30.140625" customWidth="1"/>
    <col min="6406" max="6406" width="25.140625" customWidth="1"/>
    <col min="6407" max="6407" width="30.140625" customWidth="1"/>
    <col min="6408" max="6408" width="27" customWidth="1"/>
    <col min="6409" max="6409" width="13.42578125" customWidth="1"/>
    <col min="6410" max="6410" width="14.7109375" customWidth="1"/>
    <col min="6411" max="6411" width="18.140625" customWidth="1"/>
    <col min="6412" max="6412" width="15.5703125" customWidth="1"/>
    <col min="6413" max="6413" width="27.42578125" customWidth="1"/>
    <col min="6414" max="6414" width="18.42578125" customWidth="1"/>
    <col min="6415" max="6415" width="2.5703125" customWidth="1"/>
    <col min="6657" max="6657" width="35" customWidth="1"/>
    <col min="6658" max="6658" width="47" customWidth="1"/>
    <col min="6659" max="6660" width="13.42578125" customWidth="1"/>
    <col min="6661" max="6661" width="30.140625" customWidth="1"/>
    <col min="6662" max="6662" width="25.140625" customWidth="1"/>
    <col min="6663" max="6663" width="30.140625" customWidth="1"/>
    <col min="6664" max="6664" width="27" customWidth="1"/>
    <col min="6665" max="6665" width="13.42578125" customWidth="1"/>
    <col min="6666" max="6666" width="14.7109375" customWidth="1"/>
    <col min="6667" max="6667" width="18.140625" customWidth="1"/>
    <col min="6668" max="6668" width="15.5703125" customWidth="1"/>
    <col min="6669" max="6669" width="27.42578125" customWidth="1"/>
    <col min="6670" max="6670" width="18.42578125" customWidth="1"/>
    <col min="6671" max="6671" width="2.5703125" customWidth="1"/>
    <col min="6913" max="6913" width="35" customWidth="1"/>
    <col min="6914" max="6914" width="47" customWidth="1"/>
    <col min="6915" max="6916" width="13.42578125" customWidth="1"/>
    <col min="6917" max="6917" width="30.140625" customWidth="1"/>
    <col min="6918" max="6918" width="25.140625" customWidth="1"/>
    <col min="6919" max="6919" width="30.140625" customWidth="1"/>
    <col min="6920" max="6920" width="27" customWidth="1"/>
    <col min="6921" max="6921" width="13.42578125" customWidth="1"/>
    <col min="6922" max="6922" width="14.7109375" customWidth="1"/>
    <col min="6923" max="6923" width="18.140625" customWidth="1"/>
    <col min="6924" max="6924" width="15.5703125" customWidth="1"/>
    <col min="6925" max="6925" width="27.42578125" customWidth="1"/>
    <col min="6926" max="6926" width="18.42578125" customWidth="1"/>
    <col min="6927" max="6927" width="2.5703125" customWidth="1"/>
    <col min="7169" max="7169" width="35" customWidth="1"/>
    <col min="7170" max="7170" width="47" customWidth="1"/>
    <col min="7171" max="7172" width="13.42578125" customWidth="1"/>
    <col min="7173" max="7173" width="30.140625" customWidth="1"/>
    <col min="7174" max="7174" width="25.140625" customWidth="1"/>
    <col min="7175" max="7175" width="30.140625" customWidth="1"/>
    <col min="7176" max="7176" width="27" customWidth="1"/>
    <col min="7177" max="7177" width="13.42578125" customWidth="1"/>
    <col min="7178" max="7178" width="14.7109375" customWidth="1"/>
    <col min="7179" max="7179" width="18.140625" customWidth="1"/>
    <col min="7180" max="7180" width="15.5703125" customWidth="1"/>
    <col min="7181" max="7181" width="27.42578125" customWidth="1"/>
    <col min="7182" max="7182" width="18.42578125" customWidth="1"/>
    <col min="7183" max="7183" width="2.5703125" customWidth="1"/>
    <col min="7425" max="7425" width="35" customWidth="1"/>
    <col min="7426" max="7426" width="47" customWidth="1"/>
    <col min="7427" max="7428" width="13.42578125" customWidth="1"/>
    <col min="7429" max="7429" width="30.140625" customWidth="1"/>
    <col min="7430" max="7430" width="25.140625" customWidth="1"/>
    <col min="7431" max="7431" width="30.140625" customWidth="1"/>
    <col min="7432" max="7432" width="27" customWidth="1"/>
    <col min="7433" max="7433" width="13.42578125" customWidth="1"/>
    <col min="7434" max="7434" width="14.7109375" customWidth="1"/>
    <col min="7435" max="7435" width="18.140625" customWidth="1"/>
    <col min="7436" max="7436" width="15.5703125" customWidth="1"/>
    <col min="7437" max="7437" width="27.42578125" customWidth="1"/>
    <col min="7438" max="7438" width="18.42578125" customWidth="1"/>
    <col min="7439" max="7439" width="2.5703125" customWidth="1"/>
    <col min="7681" max="7681" width="35" customWidth="1"/>
    <col min="7682" max="7682" width="47" customWidth="1"/>
    <col min="7683" max="7684" width="13.42578125" customWidth="1"/>
    <col min="7685" max="7685" width="30.140625" customWidth="1"/>
    <col min="7686" max="7686" width="25.140625" customWidth="1"/>
    <col min="7687" max="7687" width="30.140625" customWidth="1"/>
    <col min="7688" max="7688" width="27" customWidth="1"/>
    <col min="7689" max="7689" width="13.42578125" customWidth="1"/>
    <col min="7690" max="7690" width="14.7109375" customWidth="1"/>
    <col min="7691" max="7691" width="18.140625" customWidth="1"/>
    <col min="7692" max="7692" width="15.5703125" customWidth="1"/>
    <col min="7693" max="7693" width="27.42578125" customWidth="1"/>
    <col min="7694" max="7694" width="18.42578125" customWidth="1"/>
    <col min="7695" max="7695" width="2.5703125" customWidth="1"/>
    <col min="7937" max="7937" width="35" customWidth="1"/>
    <col min="7938" max="7938" width="47" customWidth="1"/>
    <col min="7939" max="7940" width="13.42578125" customWidth="1"/>
    <col min="7941" max="7941" width="30.140625" customWidth="1"/>
    <col min="7942" max="7942" width="25.140625" customWidth="1"/>
    <col min="7943" max="7943" width="30.140625" customWidth="1"/>
    <col min="7944" max="7944" width="27" customWidth="1"/>
    <col min="7945" max="7945" width="13.42578125" customWidth="1"/>
    <col min="7946" max="7946" width="14.7109375" customWidth="1"/>
    <col min="7947" max="7947" width="18.140625" customWidth="1"/>
    <col min="7948" max="7948" width="15.5703125" customWidth="1"/>
    <col min="7949" max="7949" width="27.42578125" customWidth="1"/>
    <col min="7950" max="7950" width="18.42578125" customWidth="1"/>
    <col min="7951" max="7951" width="2.5703125" customWidth="1"/>
    <col min="8193" max="8193" width="35" customWidth="1"/>
    <col min="8194" max="8194" width="47" customWidth="1"/>
    <col min="8195" max="8196" width="13.42578125" customWidth="1"/>
    <col min="8197" max="8197" width="30.140625" customWidth="1"/>
    <col min="8198" max="8198" width="25.140625" customWidth="1"/>
    <col min="8199" max="8199" width="30.140625" customWidth="1"/>
    <col min="8200" max="8200" width="27" customWidth="1"/>
    <col min="8201" max="8201" width="13.42578125" customWidth="1"/>
    <col min="8202" max="8202" width="14.7109375" customWidth="1"/>
    <col min="8203" max="8203" width="18.140625" customWidth="1"/>
    <col min="8204" max="8204" width="15.5703125" customWidth="1"/>
    <col min="8205" max="8205" width="27.42578125" customWidth="1"/>
    <col min="8206" max="8206" width="18.42578125" customWidth="1"/>
    <col min="8207" max="8207" width="2.5703125" customWidth="1"/>
    <col min="8449" max="8449" width="35" customWidth="1"/>
    <col min="8450" max="8450" width="47" customWidth="1"/>
    <col min="8451" max="8452" width="13.42578125" customWidth="1"/>
    <col min="8453" max="8453" width="30.140625" customWidth="1"/>
    <col min="8454" max="8454" width="25.140625" customWidth="1"/>
    <col min="8455" max="8455" width="30.140625" customWidth="1"/>
    <col min="8456" max="8456" width="27" customWidth="1"/>
    <col min="8457" max="8457" width="13.42578125" customWidth="1"/>
    <col min="8458" max="8458" width="14.7109375" customWidth="1"/>
    <col min="8459" max="8459" width="18.140625" customWidth="1"/>
    <col min="8460" max="8460" width="15.5703125" customWidth="1"/>
    <col min="8461" max="8461" width="27.42578125" customWidth="1"/>
    <col min="8462" max="8462" width="18.42578125" customWidth="1"/>
    <col min="8463" max="8463" width="2.5703125" customWidth="1"/>
    <col min="8705" max="8705" width="35" customWidth="1"/>
    <col min="8706" max="8706" width="47" customWidth="1"/>
    <col min="8707" max="8708" width="13.42578125" customWidth="1"/>
    <col min="8709" max="8709" width="30.140625" customWidth="1"/>
    <col min="8710" max="8710" width="25.140625" customWidth="1"/>
    <col min="8711" max="8711" width="30.140625" customWidth="1"/>
    <col min="8712" max="8712" width="27" customWidth="1"/>
    <col min="8713" max="8713" width="13.42578125" customWidth="1"/>
    <col min="8714" max="8714" width="14.7109375" customWidth="1"/>
    <col min="8715" max="8715" width="18.140625" customWidth="1"/>
    <col min="8716" max="8716" width="15.5703125" customWidth="1"/>
    <col min="8717" max="8717" width="27.42578125" customWidth="1"/>
    <col min="8718" max="8718" width="18.42578125" customWidth="1"/>
    <col min="8719" max="8719" width="2.5703125" customWidth="1"/>
    <col min="8961" max="8961" width="35" customWidth="1"/>
    <col min="8962" max="8962" width="47" customWidth="1"/>
    <col min="8963" max="8964" width="13.42578125" customWidth="1"/>
    <col min="8965" max="8965" width="30.140625" customWidth="1"/>
    <col min="8966" max="8966" width="25.140625" customWidth="1"/>
    <col min="8967" max="8967" width="30.140625" customWidth="1"/>
    <col min="8968" max="8968" width="27" customWidth="1"/>
    <col min="8969" max="8969" width="13.42578125" customWidth="1"/>
    <col min="8970" max="8970" width="14.7109375" customWidth="1"/>
    <col min="8971" max="8971" width="18.140625" customWidth="1"/>
    <col min="8972" max="8972" width="15.5703125" customWidth="1"/>
    <col min="8973" max="8973" width="27.42578125" customWidth="1"/>
    <col min="8974" max="8974" width="18.42578125" customWidth="1"/>
    <col min="8975" max="8975" width="2.5703125" customWidth="1"/>
    <col min="9217" max="9217" width="35" customWidth="1"/>
    <col min="9218" max="9218" width="47" customWidth="1"/>
    <col min="9219" max="9220" width="13.42578125" customWidth="1"/>
    <col min="9221" max="9221" width="30.140625" customWidth="1"/>
    <col min="9222" max="9222" width="25.140625" customWidth="1"/>
    <col min="9223" max="9223" width="30.140625" customWidth="1"/>
    <col min="9224" max="9224" width="27" customWidth="1"/>
    <col min="9225" max="9225" width="13.42578125" customWidth="1"/>
    <col min="9226" max="9226" width="14.7109375" customWidth="1"/>
    <col min="9227" max="9227" width="18.140625" customWidth="1"/>
    <col min="9228" max="9228" width="15.5703125" customWidth="1"/>
    <col min="9229" max="9229" width="27.42578125" customWidth="1"/>
    <col min="9230" max="9230" width="18.42578125" customWidth="1"/>
    <col min="9231" max="9231" width="2.5703125" customWidth="1"/>
    <col min="9473" max="9473" width="35" customWidth="1"/>
    <col min="9474" max="9474" width="47" customWidth="1"/>
    <col min="9475" max="9476" width="13.42578125" customWidth="1"/>
    <col min="9477" max="9477" width="30.140625" customWidth="1"/>
    <col min="9478" max="9478" width="25.140625" customWidth="1"/>
    <col min="9479" max="9479" width="30.140625" customWidth="1"/>
    <col min="9480" max="9480" width="27" customWidth="1"/>
    <col min="9481" max="9481" width="13.42578125" customWidth="1"/>
    <col min="9482" max="9482" width="14.7109375" customWidth="1"/>
    <col min="9483" max="9483" width="18.140625" customWidth="1"/>
    <col min="9484" max="9484" width="15.5703125" customWidth="1"/>
    <col min="9485" max="9485" width="27.42578125" customWidth="1"/>
    <col min="9486" max="9486" width="18.42578125" customWidth="1"/>
    <col min="9487" max="9487" width="2.5703125" customWidth="1"/>
    <col min="9729" max="9729" width="35" customWidth="1"/>
    <col min="9730" max="9730" width="47" customWidth="1"/>
    <col min="9731" max="9732" width="13.42578125" customWidth="1"/>
    <col min="9733" max="9733" width="30.140625" customWidth="1"/>
    <col min="9734" max="9734" width="25.140625" customWidth="1"/>
    <col min="9735" max="9735" width="30.140625" customWidth="1"/>
    <col min="9736" max="9736" width="27" customWidth="1"/>
    <col min="9737" max="9737" width="13.42578125" customWidth="1"/>
    <col min="9738" max="9738" width="14.7109375" customWidth="1"/>
    <col min="9739" max="9739" width="18.140625" customWidth="1"/>
    <col min="9740" max="9740" width="15.5703125" customWidth="1"/>
    <col min="9741" max="9741" width="27.42578125" customWidth="1"/>
    <col min="9742" max="9742" width="18.42578125" customWidth="1"/>
    <col min="9743" max="9743" width="2.5703125" customWidth="1"/>
    <col min="9985" max="9985" width="35" customWidth="1"/>
    <col min="9986" max="9986" width="47" customWidth="1"/>
    <col min="9987" max="9988" width="13.42578125" customWidth="1"/>
    <col min="9989" max="9989" width="30.140625" customWidth="1"/>
    <col min="9990" max="9990" width="25.140625" customWidth="1"/>
    <col min="9991" max="9991" width="30.140625" customWidth="1"/>
    <col min="9992" max="9992" width="27" customWidth="1"/>
    <col min="9993" max="9993" width="13.42578125" customWidth="1"/>
    <col min="9994" max="9994" width="14.7109375" customWidth="1"/>
    <col min="9995" max="9995" width="18.140625" customWidth="1"/>
    <col min="9996" max="9996" width="15.5703125" customWidth="1"/>
    <col min="9997" max="9997" width="27.42578125" customWidth="1"/>
    <col min="9998" max="9998" width="18.42578125" customWidth="1"/>
    <col min="9999" max="9999" width="2.5703125" customWidth="1"/>
    <col min="10241" max="10241" width="35" customWidth="1"/>
    <col min="10242" max="10242" width="47" customWidth="1"/>
    <col min="10243" max="10244" width="13.42578125" customWidth="1"/>
    <col min="10245" max="10245" width="30.140625" customWidth="1"/>
    <col min="10246" max="10246" width="25.140625" customWidth="1"/>
    <col min="10247" max="10247" width="30.140625" customWidth="1"/>
    <col min="10248" max="10248" width="27" customWidth="1"/>
    <col min="10249" max="10249" width="13.42578125" customWidth="1"/>
    <col min="10250" max="10250" width="14.7109375" customWidth="1"/>
    <col min="10251" max="10251" width="18.140625" customWidth="1"/>
    <col min="10252" max="10252" width="15.5703125" customWidth="1"/>
    <col min="10253" max="10253" width="27.42578125" customWidth="1"/>
    <col min="10254" max="10254" width="18.42578125" customWidth="1"/>
    <col min="10255" max="10255" width="2.5703125" customWidth="1"/>
    <col min="10497" max="10497" width="35" customWidth="1"/>
    <col min="10498" max="10498" width="47" customWidth="1"/>
    <col min="10499" max="10500" width="13.42578125" customWidth="1"/>
    <col min="10501" max="10501" width="30.140625" customWidth="1"/>
    <col min="10502" max="10502" width="25.140625" customWidth="1"/>
    <col min="10503" max="10503" width="30.140625" customWidth="1"/>
    <col min="10504" max="10504" width="27" customWidth="1"/>
    <col min="10505" max="10505" width="13.42578125" customWidth="1"/>
    <col min="10506" max="10506" width="14.7109375" customWidth="1"/>
    <col min="10507" max="10507" width="18.140625" customWidth="1"/>
    <col min="10508" max="10508" width="15.5703125" customWidth="1"/>
    <col min="10509" max="10509" width="27.42578125" customWidth="1"/>
    <col min="10510" max="10510" width="18.42578125" customWidth="1"/>
    <col min="10511" max="10511" width="2.5703125" customWidth="1"/>
    <col min="10753" max="10753" width="35" customWidth="1"/>
    <col min="10754" max="10754" width="47" customWidth="1"/>
    <col min="10755" max="10756" width="13.42578125" customWidth="1"/>
    <col min="10757" max="10757" width="30.140625" customWidth="1"/>
    <col min="10758" max="10758" width="25.140625" customWidth="1"/>
    <col min="10759" max="10759" width="30.140625" customWidth="1"/>
    <col min="10760" max="10760" width="27" customWidth="1"/>
    <col min="10761" max="10761" width="13.42578125" customWidth="1"/>
    <col min="10762" max="10762" width="14.7109375" customWidth="1"/>
    <col min="10763" max="10763" width="18.140625" customWidth="1"/>
    <col min="10764" max="10764" width="15.5703125" customWidth="1"/>
    <col min="10765" max="10765" width="27.42578125" customWidth="1"/>
    <col min="10766" max="10766" width="18.42578125" customWidth="1"/>
    <col min="10767" max="10767" width="2.5703125" customWidth="1"/>
    <col min="11009" max="11009" width="35" customWidth="1"/>
    <col min="11010" max="11010" width="47" customWidth="1"/>
    <col min="11011" max="11012" width="13.42578125" customWidth="1"/>
    <col min="11013" max="11013" width="30.140625" customWidth="1"/>
    <col min="11014" max="11014" width="25.140625" customWidth="1"/>
    <col min="11015" max="11015" width="30.140625" customWidth="1"/>
    <col min="11016" max="11016" width="27" customWidth="1"/>
    <col min="11017" max="11017" width="13.42578125" customWidth="1"/>
    <col min="11018" max="11018" width="14.7109375" customWidth="1"/>
    <col min="11019" max="11019" width="18.140625" customWidth="1"/>
    <col min="11020" max="11020" width="15.5703125" customWidth="1"/>
    <col min="11021" max="11021" width="27.42578125" customWidth="1"/>
    <col min="11022" max="11022" width="18.42578125" customWidth="1"/>
    <col min="11023" max="11023" width="2.5703125" customWidth="1"/>
    <col min="11265" max="11265" width="35" customWidth="1"/>
    <col min="11266" max="11266" width="47" customWidth="1"/>
    <col min="11267" max="11268" width="13.42578125" customWidth="1"/>
    <col min="11269" max="11269" width="30.140625" customWidth="1"/>
    <col min="11270" max="11270" width="25.140625" customWidth="1"/>
    <col min="11271" max="11271" width="30.140625" customWidth="1"/>
    <col min="11272" max="11272" width="27" customWidth="1"/>
    <col min="11273" max="11273" width="13.42578125" customWidth="1"/>
    <col min="11274" max="11274" width="14.7109375" customWidth="1"/>
    <col min="11275" max="11275" width="18.140625" customWidth="1"/>
    <col min="11276" max="11276" width="15.5703125" customWidth="1"/>
    <col min="11277" max="11277" width="27.42578125" customWidth="1"/>
    <col min="11278" max="11278" width="18.42578125" customWidth="1"/>
    <col min="11279" max="11279" width="2.5703125" customWidth="1"/>
    <col min="11521" max="11521" width="35" customWidth="1"/>
    <col min="11522" max="11522" width="47" customWidth="1"/>
    <col min="11523" max="11524" width="13.42578125" customWidth="1"/>
    <col min="11525" max="11525" width="30.140625" customWidth="1"/>
    <col min="11526" max="11526" width="25.140625" customWidth="1"/>
    <col min="11527" max="11527" width="30.140625" customWidth="1"/>
    <col min="11528" max="11528" width="27" customWidth="1"/>
    <col min="11529" max="11529" width="13.42578125" customWidth="1"/>
    <col min="11530" max="11530" width="14.7109375" customWidth="1"/>
    <col min="11531" max="11531" width="18.140625" customWidth="1"/>
    <col min="11532" max="11532" width="15.5703125" customWidth="1"/>
    <col min="11533" max="11533" width="27.42578125" customWidth="1"/>
    <col min="11534" max="11534" width="18.42578125" customWidth="1"/>
    <col min="11535" max="11535" width="2.5703125" customWidth="1"/>
    <col min="11777" max="11777" width="35" customWidth="1"/>
    <col min="11778" max="11778" width="47" customWidth="1"/>
    <col min="11779" max="11780" width="13.42578125" customWidth="1"/>
    <col min="11781" max="11781" width="30.140625" customWidth="1"/>
    <col min="11782" max="11782" width="25.140625" customWidth="1"/>
    <col min="11783" max="11783" width="30.140625" customWidth="1"/>
    <col min="11784" max="11784" width="27" customWidth="1"/>
    <col min="11785" max="11785" width="13.42578125" customWidth="1"/>
    <col min="11786" max="11786" width="14.7109375" customWidth="1"/>
    <col min="11787" max="11787" width="18.140625" customWidth="1"/>
    <col min="11788" max="11788" width="15.5703125" customWidth="1"/>
    <col min="11789" max="11789" width="27.42578125" customWidth="1"/>
    <col min="11790" max="11790" width="18.42578125" customWidth="1"/>
    <col min="11791" max="11791" width="2.5703125" customWidth="1"/>
    <col min="12033" max="12033" width="35" customWidth="1"/>
    <col min="12034" max="12034" width="47" customWidth="1"/>
    <col min="12035" max="12036" width="13.42578125" customWidth="1"/>
    <col min="12037" max="12037" width="30.140625" customWidth="1"/>
    <col min="12038" max="12038" width="25.140625" customWidth="1"/>
    <col min="12039" max="12039" width="30.140625" customWidth="1"/>
    <col min="12040" max="12040" width="27" customWidth="1"/>
    <col min="12041" max="12041" width="13.42578125" customWidth="1"/>
    <col min="12042" max="12042" width="14.7109375" customWidth="1"/>
    <col min="12043" max="12043" width="18.140625" customWidth="1"/>
    <col min="12044" max="12044" width="15.5703125" customWidth="1"/>
    <col min="12045" max="12045" width="27.42578125" customWidth="1"/>
    <col min="12046" max="12046" width="18.42578125" customWidth="1"/>
    <col min="12047" max="12047" width="2.5703125" customWidth="1"/>
    <col min="12289" max="12289" width="35" customWidth="1"/>
    <col min="12290" max="12290" width="47" customWidth="1"/>
    <col min="12291" max="12292" width="13.42578125" customWidth="1"/>
    <col min="12293" max="12293" width="30.140625" customWidth="1"/>
    <col min="12294" max="12294" width="25.140625" customWidth="1"/>
    <col min="12295" max="12295" width="30.140625" customWidth="1"/>
    <col min="12296" max="12296" width="27" customWidth="1"/>
    <col min="12297" max="12297" width="13.42578125" customWidth="1"/>
    <col min="12298" max="12298" width="14.7109375" customWidth="1"/>
    <col min="12299" max="12299" width="18.140625" customWidth="1"/>
    <col min="12300" max="12300" width="15.5703125" customWidth="1"/>
    <col min="12301" max="12301" width="27.42578125" customWidth="1"/>
    <col min="12302" max="12302" width="18.42578125" customWidth="1"/>
    <col min="12303" max="12303" width="2.5703125" customWidth="1"/>
    <col min="12545" max="12545" width="35" customWidth="1"/>
    <col min="12546" max="12546" width="47" customWidth="1"/>
    <col min="12547" max="12548" width="13.42578125" customWidth="1"/>
    <col min="12549" max="12549" width="30.140625" customWidth="1"/>
    <col min="12550" max="12550" width="25.140625" customWidth="1"/>
    <col min="12551" max="12551" width="30.140625" customWidth="1"/>
    <col min="12552" max="12552" width="27" customWidth="1"/>
    <col min="12553" max="12553" width="13.42578125" customWidth="1"/>
    <col min="12554" max="12554" width="14.7109375" customWidth="1"/>
    <col min="12555" max="12555" width="18.140625" customWidth="1"/>
    <col min="12556" max="12556" width="15.5703125" customWidth="1"/>
    <col min="12557" max="12557" width="27.42578125" customWidth="1"/>
    <col min="12558" max="12558" width="18.42578125" customWidth="1"/>
    <col min="12559" max="12559" width="2.5703125" customWidth="1"/>
    <col min="12801" max="12801" width="35" customWidth="1"/>
    <col min="12802" max="12802" width="47" customWidth="1"/>
    <col min="12803" max="12804" width="13.42578125" customWidth="1"/>
    <col min="12805" max="12805" width="30.140625" customWidth="1"/>
    <col min="12806" max="12806" width="25.140625" customWidth="1"/>
    <col min="12807" max="12807" width="30.140625" customWidth="1"/>
    <col min="12808" max="12808" width="27" customWidth="1"/>
    <col min="12809" max="12809" width="13.42578125" customWidth="1"/>
    <col min="12810" max="12810" width="14.7109375" customWidth="1"/>
    <col min="12811" max="12811" width="18.140625" customWidth="1"/>
    <col min="12812" max="12812" width="15.5703125" customWidth="1"/>
    <col min="12813" max="12813" width="27.42578125" customWidth="1"/>
    <col min="12814" max="12814" width="18.42578125" customWidth="1"/>
    <col min="12815" max="12815" width="2.5703125" customWidth="1"/>
    <col min="13057" max="13057" width="35" customWidth="1"/>
    <col min="13058" max="13058" width="47" customWidth="1"/>
    <col min="13059" max="13060" width="13.42578125" customWidth="1"/>
    <col min="13061" max="13061" width="30.140625" customWidth="1"/>
    <col min="13062" max="13062" width="25.140625" customWidth="1"/>
    <col min="13063" max="13063" width="30.140625" customWidth="1"/>
    <col min="13064" max="13064" width="27" customWidth="1"/>
    <col min="13065" max="13065" width="13.42578125" customWidth="1"/>
    <col min="13066" max="13066" width="14.7109375" customWidth="1"/>
    <col min="13067" max="13067" width="18.140625" customWidth="1"/>
    <col min="13068" max="13068" width="15.5703125" customWidth="1"/>
    <col min="13069" max="13069" width="27.42578125" customWidth="1"/>
    <col min="13070" max="13070" width="18.42578125" customWidth="1"/>
    <col min="13071" max="13071" width="2.5703125" customWidth="1"/>
    <col min="13313" max="13313" width="35" customWidth="1"/>
    <col min="13314" max="13314" width="47" customWidth="1"/>
    <col min="13315" max="13316" width="13.42578125" customWidth="1"/>
    <col min="13317" max="13317" width="30.140625" customWidth="1"/>
    <col min="13318" max="13318" width="25.140625" customWidth="1"/>
    <col min="13319" max="13319" width="30.140625" customWidth="1"/>
    <col min="13320" max="13320" width="27" customWidth="1"/>
    <col min="13321" max="13321" width="13.42578125" customWidth="1"/>
    <col min="13322" max="13322" width="14.7109375" customWidth="1"/>
    <col min="13323" max="13323" width="18.140625" customWidth="1"/>
    <col min="13324" max="13324" width="15.5703125" customWidth="1"/>
    <col min="13325" max="13325" width="27.42578125" customWidth="1"/>
    <col min="13326" max="13326" width="18.42578125" customWidth="1"/>
    <col min="13327" max="13327" width="2.5703125" customWidth="1"/>
    <col min="13569" max="13569" width="35" customWidth="1"/>
    <col min="13570" max="13570" width="47" customWidth="1"/>
    <col min="13571" max="13572" width="13.42578125" customWidth="1"/>
    <col min="13573" max="13573" width="30.140625" customWidth="1"/>
    <col min="13574" max="13574" width="25.140625" customWidth="1"/>
    <col min="13575" max="13575" width="30.140625" customWidth="1"/>
    <col min="13576" max="13576" width="27" customWidth="1"/>
    <col min="13577" max="13577" width="13.42578125" customWidth="1"/>
    <col min="13578" max="13578" width="14.7109375" customWidth="1"/>
    <col min="13579" max="13579" width="18.140625" customWidth="1"/>
    <col min="13580" max="13580" width="15.5703125" customWidth="1"/>
    <col min="13581" max="13581" width="27.42578125" customWidth="1"/>
    <col min="13582" max="13582" width="18.42578125" customWidth="1"/>
    <col min="13583" max="13583" width="2.5703125" customWidth="1"/>
    <col min="13825" max="13825" width="35" customWidth="1"/>
    <col min="13826" max="13826" width="47" customWidth="1"/>
    <col min="13827" max="13828" width="13.42578125" customWidth="1"/>
    <col min="13829" max="13829" width="30.140625" customWidth="1"/>
    <col min="13830" max="13830" width="25.140625" customWidth="1"/>
    <col min="13831" max="13831" width="30.140625" customWidth="1"/>
    <col min="13832" max="13832" width="27" customWidth="1"/>
    <col min="13833" max="13833" width="13.42578125" customWidth="1"/>
    <col min="13834" max="13834" width="14.7109375" customWidth="1"/>
    <col min="13835" max="13835" width="18.140625" customWidth="1"/>
    <col min="13836" max="13836" width="15.5703125" customWidth="1"/>
    <col min="13837" max="13837" width="27.42578125" customWidth="1"/>
    <col min="13838" max="13838" width="18.42578125" customWidth="1"/>
    <col min="13839" max="13839" width="2.5703125" customWidth="1"/>
    <col min="14081" max="14081" width="35" customWidth="1"/>
    <col min="14082" max="14082" width="47" customWidth="1"/>
    <col min="14083" max="14084" width="13.42578125" customWidth="1"/>
    <col min="14085" max="14085" width="30.140625" customWidth="1"/>
    <col min="14086" max="14086" width="25.140625" customWidth="1"/>
    <col min="14087" max="14087" width="30.140625" customWidth="1"/>
    <col min="14088" max="14088" width="27" customWidth="1"/>
    <col min="14089" max="14089" width="13.42578125" customWidth="1"/>
    <col min="14090" max="14090" width="14.7109375" customWidth="1"/>
    <col min="14091" max="14091" width="18.140625" customWidth="1"/>
    <col min="14092" max="14092" width="15.5703125" customWidth="1"/>
    <col min="14093" max="14093" width="27.42578125" customWidth="1"/>
    <col min="14094" max="14094" width="18.42578125" customWidth="1"/>
    <col min="14095" max="14095" width="2.5703125" customWidth="1"/>
    <col min="14337" max="14337" width="35" customWidth="1"/>
    <col min="14338" max="14338" width="47" customWidth="1"/>
    <col min="14339" max="14340" width="13.42578125" customWidth="1"/>
    <col min="14341" max="14341" width="30.140625" customWidth="1"/>
    <col min="14342" max="14342" width="25.140625" customWidth="1"/>
    <col min="14343" max="14343" width="30.140625" customWidth="1"/>
    <col min="14344" max="14344" width="27" customWidth="1"/>
    <col min="14345" max="14345" width="13.42578125" customWidth="1"/>
    <col min="14346" max="14346" width="14.7109375" customWidth="1"/>
    <col min="14347" max="14347" width="18.140625" customWidth="1"/>
    <col min="14348" max="14348" width="15.5703125" customWidth="1"/>
    <col min="14349" max="14349" width="27.42578125" customWidth="1"/>
    <col min="14350" max="14350" width="18.42578125" customWidth="1"/>
    <col min="14351" max="14351" width="2.5703125" customWidth="1"/>
    <col min="14593" max="14593" width="35" customWidth="1"/>
    <col min="14594" max="14594" width="47" customWidth="1"/>
    <col min="14595" max="14596" width="13.42578125" customWidth="1"/>
    <col min="14597" max="14597" width="30.140625" customWidth="1"/>
    <col min="14598" max="14598" width="25.140625" customWidth="1"/>
    <col min="14599" max="14599" width="30.140625" customWidth="1"/>
    <col min="14600" max="14600" width="27" customWidth="1"/>
    <col min="14601" max="14601" width="13.42578125" customWidth="1"/>
    <col min="14602" max="14602" width="14.7109375" customWidth="1"/>
    <col min="14603" max="14603" width="18.140625" customWidth="1"/>
    <col min="14604" max="14604" width="15.5703125" customWidth="1"/>
    <col min="14605" max="14605" width="27.42578125" customWidth="1"/>
    <col min="14606" max="14606" width="18.42578125" customWidth="1"/>
    <col min="14607" max="14607" width="2.5703125" customWidth="1"/>
    <col min="14849" max="14849" width="35" customWidth="1"/>
    <col min="14850" max="14850" width="47" customWidth="1"/>
    <col min="14851" max="14852" width="13.42578125" customWidth="1"/>
    <col min="14853" max="14853" width="30.140625" customWidth="1"/>
    <col min="14854" max="14854" width="25.140625" customWidth="1"/>
    <col min="14855" max="14855" width="30.140625" customWidth="1"/>
    <col min="14856" max="14856" width="27" customWidth="1"/>
    <col min="14857" max="14857" width="13.42578125" customWidth="1"/>
    <col min="14858" max="14858" width="14.7109375" customWidth="1"/>
    <col min="14859" max="14859" width="18.140625" customWidth="1"/>
    <col min="14860" max="14860" width="15.5703125" customWidth="1"/>
    <col min="14861" max="14861" width="27.42578125" customWidth="1"/>
    <col min="14862" max="14862" width="18.42578125" customWidth="1"/>
    <col min="14863" max="14863" width="2.5703125" customWidth="1"/>
    <col min="15105" max="15105" width="35" customWidth="1"/>
    <col min="15106" max="15106" width="47" customWidth="1"/>
    <col min="15107" max="15108" width="13.42578125" customWidth="1"/>
    <col min="15109" max="15109" width="30.140625" customWidth="1"/>
    <col min="15110" max="15110" width="25.140625" customWidth="1"/>
    <col min="15111" max="15111" width="30.140625" customWidth="1"/>
    <col min="15112" max="15112" width="27" customWidth="1"/>
    <col min="15113" max="15113" width="13.42578125" customWidth="1"/>
    <col min="15114" max="15114" width="14.7109375" customWidth="1"/>
    <col min="15115" max="15115" width="18.140625" customWidth="1"/>
    <col min="15116" max="15116" width="15.5703125" customWidth="1"/>
    <col min="15117" max="15117" width="27.42578125" customWidth="1"/>
    <col min="15118" max="15118" width="18.42578125" customWidth="1"/>
    <col min="15119" max="15119" width="2.5703125" customWidth="1"/>
    <col min="15361" max="15361" width="35" customWidth="1"/>
    <col min="15362" max="15362" width="47" customWidth="1"/>
    <col min="15363" max="15364" width="13.42578125" customWidth="1"/>
    <col min="15365" max="15365" width="30.140625" customWidth="1"/>
    <col min="15366" max="15366" width="25.140625" customWidth="1"/>
    <col min="15367" max="15367" width="30.140625" customWidth="1"/>
    <col min="15368" max="15368" width="27" customWidth="1"/>
    <col min="15369" max="15369" width="13.42578125" customWidth="1"/>
    <col min="15370" max="15370" width="14.7109375" customWidth="1"/>
    <col min="15371" max="15371" width="18.140625" customWidth="1"/>
    <col min="15372" max="15372" width="15.5703125" customWidth="1"/>
    <col min="15373" max="15373" width="27.42578125" customWidth="1"/>
    <col min="15374" max="15374" width="18.42578125" customWidth="1"/>
    <col min="15375" max="15375" width="2.5703125" customWidth="1"/>
    <col min="15617" max="15617" width="35" customWidth="1"/>
    <col min="15618" max="15618" width="47" customWidth="1"/>
    <col min="15619" max="15620" width="13.42578125" customWidth="1"/>
    <col min="15621" max="15621" width="30.140625" customWidth="1"/>
    <col min="15622" max="15622" width="25.140625" customWidth="1"/>
    <col min="15623" max="15623" width="30.140625" customWidth="1"/>
    <col min="15624" max="15624" width="27" customWidth="1"/>
    <col min="15625" max="15625" width="13.42578125" customWidth="1"/>
    <col min="15626" max="15626" width="14.7109375" customWidth="1"/>
    <col min="15627" max="15627" width="18.140625" customWidth="1"/>
    <col min="15628" max="15628" width="15.5703125" customWidth="1"/>
    <col min="15629" max="15629" width="27.42578125" customWidth="1"/>
    <col min="15630" max="15630" width="18.42578125" customWidth="1"/>
    <col min="15631" max="15631" width="2.5703125" customWidth="1"/>
    <col min="15873" max="15873" width="35" customWidth="1"/>
    <col min="15874" max="15874" width="47" customWidth="1"/>
    <col min="15875" max="15876" width="13.42578125" customWidth="1"/>
    <col min="15877" max="15877" width="30.140625" customWidth="1"/>
    <col min="15878" max="15878" width="25.140625" customWidth="1"/>
    <col min="15879" max="15879" width="30.140625" customWidth="1"/>
    <col min="15880" max="15880" width="27" customWidth="1"/>
    <col min="15881" max="15881" width="13.42578125" customWidth="1"/>
    <col min="15882" max="15882" width="14.7109375" customWidth="1"/>
    <col min="15883" max="15883" width="18.140625" customWidth="1"/>
    <col min="15884" max="15884" width="15.5703125" customWidth="1"/>
    <col min="15885" max="15885" width="27.42578125" customWidth="1"/>
    <col min="15886" max="15886" width="18.42578125" customWidth="1"/>
    <col min="15887" max="15887" width="2.5703125" customWidth="1"/>
    <col min="16129" max="16129" width="35" customWidth="1"/>
    <col min="16130" max="16130" width="47" customWidth="1"/>
    <col min="16131" max="16132" width="13.42578125" customWidth="1"/>
    <col min="16133" max="16133" width="30.140625" customWidth="1"/>
    <col min="16134" max="16134" width="25.140625" customWidth="1"/>
    <col min="16135" max="16135" width="30.140625" customWidth="1"/>
    <col min="16136" max="16136" width="27" customWidth="1"/>
    <col min="16137" max="16137" width="13.42578125" customWidth="1"/>
    <col min="16138" max="16138" width="14.7109375" customWidth="1"/>
    <col min="16139" max="16139" width="18.140625" customWidth="1"/>
    <col min="16140" max="16140" width="15.5703125" customWidth="1"/>
    <col min="16141" max="16141" width="27.42578125" customWidth="1"/>
    <col min="16142" max="16142" width="18.42578125" customWidth="1"/>
    <col min="16143" max="16143" width="2.5703125" customWidth="1"/>
  </cols>
  <sheetData>
    <row r="5" spans="1:14" ht="60.75" customHeight="1" x14ac:dyDescent="0.25">
      <c r="D5" s="45" t="s">
        <v>119</v>
      </c>
      <c r="E5" s="45"/>
      <c r="F5" s="45"/>
      <c r="G5" s="45"/>
    </row>
    <row r="6" spans="1:14" ht="60" customHeigh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  <c r="K6" s="37" t="s">
        <v>10</v>
      </c>
      <c r="L6" s="37" t="s">
        <v>11</v>
      </c>
      <c r="M6" s="37" t="s">
        <v>13</v>
      </c>
      <c r="N6" s="38" t="s">
        <v>112</v>
      </c>
    </row>
    <row r="7" spans="1:14" ht="28.5" x14ac:dyDescent="0.25">
      <c r="A7" s="33" t="s">
        <v>113</v>
      </c>
      <c r="B7" s="33" t="s">
        <v>114</v>
      </c>
      <c r="C7" s="33" t="s">
        <v>14</v>
      </c>
      <c r="D7" s="33" t="s">
        <v>14</v>
      </c>
      <c r="E7" s="33" t="s">
        <v>115</v>
      </c>
      <c r="F7" s="33" t="s">
        <v>16</v>
      </c>
      <c r="G7" s="33" t="s">
        <v>116</v>
      </c>
      <c r="H7" s="33" t="s">
        <v>117</v>
      </c>
      <c r="I7" s="33" t="s">
        <v>18</v>
      </c>
      <c r="J7" s="33">
        <v>1</v>
      </c>
      <c r="K7" s="39">
        <v>4674000</v>
      </c>
      <c r="L7" s="33" t="s">
        <v>85</v>
      </c>
      <c r="M7" s="36">
        <v>45460.359027777777</v>
      </c>
      <c r="N7" s="33" t="s">
        <v>17</v>
      </c>
    </row>
    <row r="8" spans="1:14" ht="15.75" x14ac:dyDescent="0.25">
      <c r="J8" s="40" t="s">
        <v>29</v>
      </c>
      <c r="K8" s="39">
        <v>4674000</v>
      </c>
    </row>
    <row r="9" spans="1:14" ht="15.75" x14ac:dyDescent="0.25">
      <c r="J9" s="40" t="s">
        <v>24</v>
      </c>
      <c r="K9" s="3">
        <v>1</v>
      </c>
    </row>
    <row r="16" spans="1:14" x14ac:dyDescent="0.25">
      <c r="D16" s="34"/>
      <c r="E16" s="34"/>
      <c r="F16" t="s">
        <v>25</v>
      </c>
      <c r="J16" t="s">
        <v>26</v>
      </c>
    </row>
    <row r="17" spans="4:10" x14ac:dyDescent="0.25">
      <c r="D17" s="35"/>
      <c r="F17" t="s">
        <v>28</v>
      </c>
      <c r="J17" t="s">
        <v>27</v>
      </c>
    </row>
  </sheetData>
  <mergeCells count="1">
    <mergeCell ref="D5:G5"/>
  </mergeCells>
  <hyperlinks>
    <hyperlink ref="A7" r:id="rId1" tooltip="DIGECOG-CCC-CP-2024-0003" display="javascript:void(0);"/>
    <hyperlink ref="B7" r:id="rId2" display="javascript:void(0);"/>
  </hyperlinks>
  <pageMargins left="0.7" right="0.7" top="0.75" bottom="0.75" header="0.3" footer="0.3"/>
  <pageSetup scale="2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 Compras por debajo del umbral</vt:lpstr>
      <vt:lpstr>Compra menores</vt:lpstr>
      <vt:lpstr>Compración de Precio </vt:lpstr>
      <vt:lpstr>' Compras por debajo del umbral'!Área_de_impresión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2024-07-02T14:24:39Z</cp:lastPrinted>
  <dcterms:created xsi:type="dcterms:W3CDTF">2024-03-01T16:10:41Z</dcterms:created>
  <dcterms:modified xsi:type="dcterms:W3CDTF">2024-07-16T15:52:00Z</dcterms:modified>
</cp:coreProperties>
</file>