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C:\Users\luz.delcarmen\Desktop\DOCUMENTOS DE LA OAI\"/>
    </mc:Choice>
  </mc:AlternateContent>
  <xr:revisionPtr revIDLastSave="0" documentId="13_ncr:1_{9525853C-AFC4-4BAA-8665-B343BBBEE309}" xr6:coauthVersionLast="36" xr6:coauthVersionMax="36" xr10:uidLastSave="{00000000-0000-0000-0000-000000000000}"/>
  <bookViews>
    <workbookView xWindow="0" yWindow="0" windowWidth="20460" windowHeight="6390" xr2:uid="{00000000-000D-0000-FFFF-FFFF00000000}"/>
  </bookViews>
  <sheets>
    <sheet name="DEUDA " sheetId="2" r:id="rId1"/>
    <sheet name="Hoja1" sheetId="3" r:id="rId2"/>
  </sheets>
  <definedNames>
    <definedName name="_xlnm._FilterDatabase" localSheetId="0" hidden="1">'DEUDA '!$A$13:$K$16</definedName>
    <definedName name="_xlnm.Print_Area" localSheetId="0">'DEUDA '!$A$1:$G$87</definedName>
    <definedName name="_xlnm.Print_Titles" localSheetId="0">'DEUDA '!$1:$13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4" i="2" l="1"/>
  <c r="G28" i="2"/>
  <c r="G18" i="2"/>
</calcChain>
</file>

<file path=xl/sharedStrings.xml><?xml version="1.0" encoding="utf-8"?>
<sst xmlns="http://schemas.openxmlformats.org/spreadsheetml/2006/main" count="263" uniqueCount="220">
  <si>
    <t>B1500000350</t>
  </si>
  <si>
    <t xml:space="preserve">                             </t>
  </si>
  <si>
    <t>DIRECCIÓN GENERAL DE CONTABILIDAD GUBERNAMENTAL</t>
  </si>
  <si>
    <t>Estado de cuenta suplidores</t>
  </si>
  <si>
    <t>No.</t>
  </si>
  <si>
    <t>Fecha de Registro</t>
  </si>
  <si>
    <t>No. de Factura/ Comprobante</t>
  </si>
  <si>
    <t>Nombre del Acreedor</t>
  </si>
  <si>
    <t>Concepto</t>
  </si>
  <si>
    <t>Codificación Objetal</t>
  </si>
  <si>
    <t>Monto Deuda en RD$</t>
  </si>
  <si>
    <t>20/01/2015</t>
  </si>
  <si>
    <t>FT-85</t>
  </si>
  <si>
    <t>2.2.1.4.01</t>
  </si>
  <si>
    <t>2.6.1.3.01</t>
  </si>
  <si>
    <t>30/06/2021</t>
  </si>
  <si>
    <t>2.3.1.1.01</t>
  </si>
  <si>
    <t>Autorizado por</t>
  </si>
  <si>
    <t>Enc. Depto. Adm. y Financiero</t>
  </si>
  <si>
    <t>2.2.2.1.01</t>
  </si>
  <si>
    <t>Multiservicis Generales</t>
  </si>
  <si>
    <t>RSV Mensajeria, SRL.</t>
  </si>
  <si>
    <t>Servicio de entrega de comunicaciones al interior del país, según O/C 93/14D/F20/06/2014.</t>
  </si>
  <si>
    <t>Adquisición de café, azúcar y té para uso en la institución, según O/C 00025/2021D/F13/05/2021.</t>
  </si>
  <si>
    <t>Revisado Por</t>
  </si>
  <si>
    <t>JCGLOW Marketing RD, SRL</t>
  </si>
  <si>
    <t>Contratación de servicio de agencia publicitaria para campaña de comunicación institucional en medios digitales. Según O/C 00084/2022 D/F21/4/2022.</t>
  </si>
  <si>
    <t>2.2.9.2.01</t>
  </si>
  <si>
    <t>Enc. División Financiera</t>
  </si>
  <si>
    <t>Jesús Adalberto Tiburcio</t>
  </si>
  <si>
    <t>Caonabo Antonio Gonzalez</t>
  </si>
  <si>
    <t xml:space="preserve"> B1500000016</t>
  </si>
  <si>
    <t xml:space="preserve">              Preparado por</t>
  </si>
  <si>
    <t xml:space="preserve">                               Contadora</t>
  </si>
  <si>
    <t>Luz María Del Carmen Aquino</t>
  </si>
  <si>
    <t>IQTEK Solutions,SRL</t>
  </si>
  <si>
    <t>B1500000751</t>
  </si>
  <si>
    <t>Para registrar adquisición de Switches de distribución,según CONT. 0008 D/F 6/10/2022.</t>
  </si>
  <si>
    <t>18/05/2023</t>
  </si>
  <si>
    <t>Centro Automotriz REMESA,SRL</t>
  </si>
  <si>
    <t>Para registrar servicio de mantenimiento y/o reparación a vehículos de la institución por seis (6) meses. Según O/C 00008/2023 D/F 23/02/2023.</t>
  </si>
  <si>
    <t>2.2.7.2.06</t>
  </si>
  <si>
    <t>Martinez Torres Traveling, SRL</t>
  </si>
  <si>
    <t>Para registrar almuerzos y cenas para el personal de la institución. Dirigido a MIPYME. Según CONT. No. 0001/2023. Correspondiente al periodo 01/07/2023 hasta 31/07/2023.</t>
  </si>
  <si>
    <t>B1500001817 B1500001838</t>
  </si>
  <si>
    <t>Victor García Aire Acondicionado,SRL</t>
  </si>
  <si>
    <t>B1500001064  B1500001076 B1500001063</t>
  </si>
  <si>
    <t>Electrom, SAS</t>
  </si>
  <si>
    <t>2.2.7.2.07</t>
  </si>
  <si>
    <t>Administradora de Riesgos de Salud Humano</t>
  </si>
  <si>
    <t>2.2.6.3.01</t>
  </si>
  <si>
    <t>Seguro Nacional de Salud (SENASA)</t>
  </si>
  <si>
    <t>B1500008929</t>
  </si>
  <si>
    <t>Genius Print Graphic,SRL</t>
  </si>
  <si>
    <t>B1500000238</t>
  </si>
  <si>
    <t>2.3.7.2.99</t>
  </si>
  <si>
    <t>2.3.9.2.01</t>
  </si>
  <si>
    <t>AENOR Dominicana, SRL</t>
  </si>
  <si>
    <t>B1500000359</t>
  </si>
  <si>
    <t>Para registrar contratación de entidad Certificadora internacional para realizar renovación de la certificación del Sistema de Gestión de la Calidad ISO 9001.2015 en esta institución. Según O/C No.00086  D/F 19/05/2023.</t>
  </si>
  <si>
    <t>2.2.8.7.03</t>
  </si>
  <si>
    <t>B1500000202</t>
  </si>
  <si>
    <t>FIS Soluciones SRL</t>
  </si>
  <si>
    <t>2.3.3.2.01</t>
  </si>
  <si>
    <t>CORAMCA,SRL</t>
  </si>
  <si>
    <t>B1500000203</t>
  </si>
  <si>
    <t>Para registrar adquisición de herramientas para uso en esta institución. Según O/C 00166  D/F 24/07/2023.</t>
  </si>
  <si>
    <t>2.3.9.9.04</t>
  </si>
  <si>
    <t>Empresa Distribuidora de Electricidad del Este, S.A.</t>
  </si>
  <si>
    <t>B1500281575</t>
  </si>
  <si>
    <t>Para registrar servicio de energía electrica correspondiente al período de facturación del 19/07/2023 al 19/08/2023.</t>
  </si>
  <si>
    <t>2.2.1.6.01</t>
  </si>
  <si>
    <t>B1500006598</t>
  </si>
  <si>
    <t>Grupo Astro, SRL</t>
  </si>
  <si>
    <t>Para registrar suministro e impresión del Estado de Recaudación e Inversión de las Rentas para ser utilizados por esta institució. Según O/C No.00092  D/F 02/06/2023.</t>
  </si>
  <si>
    <t>B1500000276</t>
  </si>
  <si>
    <t>Amy Flor,EIRL</t>
  </si>
  <si>
    <t>Para registrar adquisición de arreglos floral para altar de la patria. Según O/C No.00140  D/F 06/07/2023.</t>
  </si>
  <si>
    <t>2.3.1.3.03</t>
  </si>
  <si>
    <t>Banco Central de la República Dominicana</t>
  </si>
  <si>
    <t>B1500000227</t>
  </si>
  <si>
    <t>Para registrar el alquiler del estacionamiento de vehículos empleados de la institución correspondiente al mes de Julio, desde 04/07/2023 al 31/07/2023.</t>
  </si>
  <si>
    <t>2.2.5.1.01</t>
  </si>
  <si>
    <t>B1500000153</t>
  </si>
  <si>
    <t>Mopedi Solutions,SRL</t>
  </si>
  <si>
    <t>2.2.8.7.06</t>
  </si>
  <si>
    <t>Para registrar el alquiler del estacionamiento de vehículos empleados de la institución correspondiente al mes de Agosto, desde 01/08/2023 al 31/08/2023.</t>
  </si>
  <si>
    <t>B1500000053</t>
  </si>
  <si>
    <t>Roslyn, SRL</t>
  </si>
  <si>
    <t>2.6.5.2.01  2.6.5.7.01</t>
  </si>
  <si>
    <t>B1500000054</t>
  </si>
  <si>
    <t>Para registrar adquisición materiales ferreteros para uso en esta institución. Según O/C No.00149  D/F 17/07/2023.</t>
  </si>
  <si>
    <t>Comercial Santana, SRL</t>
  </si>
  <si>
    <t>B1500000562</t>
  </si>
  <si>
    <t>2.3.5.3.01</t>
  </si>
  <si>
    <t>Delta Comercial S A</t>
  </si>
  <si>
    <t>B1500018501</t>
  </si>
  <si>
    <t>B1500000080</t>
  </si>
  <si>
    <t>Jufemadi Suministros y Gastables,SRL</t>
  </si>
  <si>
    <t>2.2.2.201</t>
  </si>
  <si>
    <t>B1500000079</t>
  </si>
  <si>
    <t>2.2.2.2.01</t>
  </si>
  <si>
    <t>B1500000448</t>
  </si>
  <si>
    <t>Pasteleria y Panaderia Los Trigales, SRL</t>
  </si>
  <si>
    <t>B1500000081</t>
  </si>
  <si>
    <t>Para registrar adquisición de corbatas y carteras para ser entregado el día de los padres en esta institución. Dirigido a Mipymes. Según O/C.No. 00177 D/F 02/08/2023.</t>
  </si>
  <si>
    <t>2.3.2.3.01</t>
  </si>
  <si>
    <t>B1500000910</t>
  </si>
  <si>
    <t>B1500000685</t>
  </si>
  <si>
    <t>Lola 5 Multiservices,SRL</t>
  </si>
  <si>
    <t>Para registrar artículos de decoración para ser utilizados en esta Institución.Según O/C No.00159 D/F 21/07/2023.</t>
  </si>
  <si>
    <t>2.3.9.4.01</t>
  </si>
  <si>
    <t>B1500001776</t>
  </si>
  <si>
    <t>Multigrabado,SRL</t>
  </si>
  <si>
    <t>Catering 2000, SRL.</t>
  </si>
  <si>
    <t>B1500000274</t>
  </si>
  <si>
    <t>KAKMON,SRL</t>
  </si>
  <si>
    <t>B1500000134</t>
  </si>
  <si>
    <t>Para registrar adquisición de material gastable de oficina para esta institución. Según O/C No. 00171 D/F 31/07/2023.</t>
  </si>
  <si>
    <t>B1500000632</t>
  </si>
  <si>
    <t>Para registrar adquisición de material gastable de oficina para esta institución. Según O/C No. 00170 D/F 31/07/2023.</t>
  </si>
  <si>
    <t>Inversiones Tejeda Valera FD, SRL</t>
  </si>
  <si>
    <t>Farmatem,SRL</t>
  </si>
  <si>
    <t>B1500000522</t>
  </si>
  <si>
    <t>2.3.9.3.01</t>
  </si>
  <si>
    <t>B1500008977</t>
  </si>
  <si>
    <t>Para registrar pago diferencia asumida por la institución de la poliza no. 06492 seguro complementario de empleados durante el periodo 01/08/2023 - 31/08/2023.</t>
  </si>
  <si>
    <t>B1500028816</t>
  </si>
  <si>
    <t>B1500000390</t>
  </si>
  <si>
    <t>Gráficas Comerciales Edward,SRL</t>
  </si>
  <si>
    <t>Para registrar adquisición de 40 paquetes de cartonite para uso de esta institución. Según O/C No.00191  D/F 11/08/2023.</t>
  </si>
  <si>
    <t>B1500006634</t>
  </si>
  <si>
    <t>B1500008664</t>
  </si>
  <si>
    <t xml:space="preserve">Editora Listin Diario </t>
  </si>
  <si>
    <t>Al 31 de Agosto 2023</t>
  </si>
  <si>
    <t xml:space="preserve">2.3.2.1.01  2.3.6.3.04  2.3.9.3.01  2.3.9.6.01  2.3.9.8.01  2.3.9.8.02  2.3.9.9.04 </t>
  </si>
  <si>
    <t>2.3.6.3.04    2.3.9.3.01  2.3.9.6.01</t>
  </si>
  <si>
    <t>2.2.2.2.01    2.3.3.2.01</t>
  </si>
  <si>
    <t>2.3.3.2.01   2.3.9.2.01   2.3.9.6.01   2.3.9.8.02</t>
  </si>
  <si>
    <t>B1500001659</t>
  </si>
  <si>
    <t>Multigrabados,SRL</t>
  </si>
  <si>
    <t>Para registrar adquisición de llaveros para la Semana de la Salud en la institución.Dirigido a MIPYMES. Según O/C.No.00055 D/F 20/04/2023.</t>
  </si>
  <si>
    <t>Pablo Isaias Vicioso Melo</t>
  </si>
  <si>
    <t>Santa De Leon Minaya</t>
  </si>
  <si>
    <t>Antonio Perez Morel</t>
  </si>
  <si>
    <t>Guillermo Ernesto Vanderlinde Mejia</t>
  </si>
  <si>
    <t>Roberto Alejandro Meran Hernández</t>
  </si>
  <si>
    <t>N/A</t>
  </si>
  <si>
    <t>Print Palace AM,SRL</t>
  </si>
  <si>
    <t xml:space="preserve">GL Promociones, SRL. </t>
  </si>
  <si>
    <t>B1500000097</t>
  </si>
  <si>
    <t>B1500001795</t>
  </si>
  <si>
    <t>B1500002575</t>
  </si>
  <si>
    <t>Para registrar suministro e impresión de diseño ficha técnica,cintillos valores,análisis FODA y brochures para la jornada de formulación de POA,PACC y presupuesto 2024 de esta institución. Según O/C No.00148  D/F 14/07/2023.</t>
  </si>
  <si>
    <t>Para registrar suministro e Impresión de libretas personalizadas para la jornada de planificación PEI y POA en esta institución. Según O/C N0.00168 D/F 28/07/2023.</t>
  </si>
  <si>
    <t>2.3.7.2.99  2.3.9.8.01</t>
  </si>
  <si>
    <t>B1500000037</t>
  </si>
  <si>
    <t xml:space="preserve">Promopro, EIRL </t>
  </si>
  <si>
    <t>2.3.2.1.01</t>
  </si>
  <si>
    <t>Para regitrar adquisición de 200 pin solicitados por el departamento de comunicaciones para uso de esta institución. Según O/C 00138 D/F 4/7/2023.</t>
  </si>
  <si>
    <t>Para registrar servicio de publicidad en medio de comunicación escrita en el concurso nacional de investigación en contabilidad publica, financiado con fondos de la Union Europea a traves del PROGREF. Según O/C 00156/2023 D/F 21/07/2023.</t>
  </si>
  <si>
    <t>B1500002245</t>
  </si>
  <si>
    <t>Chico Auto Paint,EIRL</t>
  </si>
  <si>
    <t>Para registrar servicio de reparación,instalación y pintura de piezas de Toyota Prado 2010 para uso de esta institución. Según O/C No.00146  D/F 12/07/2023.</t>
  </si>
  <si>
    <t>Compañía Dominicana de Teléfonos C Por A - Codetel</t>
  </si>
  <si>
    <t>E450000019016 E450000019864 E450000018572</t>
  </si>
  <si>
    <t>Para registrar pago facturas (cuentas no. 718024430,785819147 y 701112578) Telefonos e Internet correspondientes al mes de Agosto 2023.</t>
  </si>
  <si>
    <t>B1500000730</t>
  </si>
  <si>
    <t>Velez  Import,  SRL</t>
  </si>
  <si>
    <t>2.3.9.2.01  2.3.9.6.01</t>
  </si>
  <si>
    <t>Baveras Fire Services,SRL</t>
  </si>
  <si>
    <t>B1500000213</t>
  </si>
  <si>
    <t>Para registrar servicio de recarga y/o mantenimiento de extinguidores de diversos tipos para uso en esta institución. Según O/C No.00178  D/F 03/08/2023.</t>
  </si>
  <si>
    <t>2.2.7.2.08</t>
  </si>
  <si>
    <t>B1500005169</t>
  </si>
  <si>
    <t>Offitek, SRL.</t>
  </si>
  <si>
    <t>Para registrar adquisición material gastable de oficina para esta institución. Según O/C No. 00172  D/F 31/07/2023.</t>
  </si>
  <si>
    <t>Ramirez &amp; Mojica Envoy Pack Courier Express, SRL</t>
  </si>
  <si>
    <t>B1500001852</t>
  </si>
  <si>
    <t>2.6.1.4.01</t>
  </si>
  <si>
    <t>B1500040782</t>
  </si>
  <si>
    <t>Panadería y Repostería Villar Hnos, SRL</t>
  </si>
  <si>
    <t>E450000000038</t>
  </si>
  <si>
    <t>Cecomsa, SRL.</t>
  </si>
  <si>
    <t>Para registrar adquisión de Discos para almacenamiento y memorias para ser utilizados en el Departamento de Tecnologia de la Institución. Según contrato No. 0002/2023 D/F 18/05/2023.</t>
  </si>
  <si>
    <t>2.3.9.2.01  2.6.5.5.01</t>
  </si>
  <si>
    <t>B1500287186</t>
  </si>
  <si>
    <t>B1500000308</t>
  </si>
  <si>
    <t xml:space="preserve">Dita Services,SRL </t>
  </si>
  <si>
    <t>2.2.8.5.01</t>
  </si>
  <si>
    <t xml:space="preserve">B1500000889  </t>
  </si>
  <si>
    <t>Agua Crystal, S.A.</t>
  </si>
  <si>
    <t xml:space="preserve">B1500043184             B1500043297             B1500043413             B1500043515             B1500043593  </t>
  </si>
  <si>
    <t>Para registrar Adquisición de botellones de agua de 5 galones y Fardos de botellitas para uso de la Institución. Según O/C No. 00061 D/F 21/04/2023.</t>
  </si>
  <si>
    <t xml:space="preserve">2.2.1.3.01   2.2.1.5.01  </t>
  </si>
  <si>
    <t>Para registrar servicio de fumigación y exterminación de plagas por 6 meses para las oficinas y areas comunes de la institución. Dirigido a MIPYMES. Según O/C No.. 00045 D/F 31/03/2023.</t>
  </si>
  <si>
    <t>Para registrar adquisición de herramientas para uso en esta institución. Según O/C N0.00165 D/F 24/07/2023.</t>
  </si>
  <si>
    <t>Para registrar servicio de impresión de boletín estadistico para uso de esta institución. Según O/C No.00129 D/F 26/06/2023.</t>
  </si>
  <si>
    <t>Para registrar adquisición de termos termicos personalizados para ser entregados por motivo del 20 aniversario de la institución. Dirigido a mipymes. Según O/C No. 00181 D/F 04/08/2023.</t>
  </si>
  <si>
    <t>Para registrar mantenimiento preventivo para vehículo propiedad de la institución. Según O/C No. 00187 D/F 07/08/2023.</t>
  </si>
  <si>
    <t>Para registrar adquisición e instalación de neumaticos para vehículo de esta institución. Según O/C No. 00134 D/F 29/06/2023.</t>
  </si>
  <si>
    <t>Para registrar pago a los jurados del primer concurso nacional de investigación en contabilidad publica 2022-2023.</t>
  </si>
  <si>
    <t>Para registrar servicio de mantenimiento preventivo a las plantas electricas correspondiente a los meses de junio hasta diciembre año 2023 de esta institución.Segun O/C N0.00111,D/F 13/06/2023.</t>
  </si>
  <si>
    <t>Para registrar pago diferencia asumida por la institución de la poliza no. 06492 seguro complementario de empleados durante el período 01/07/2023 - 31/07/2023.</t>
  </si>
  <si>
    <t>Para registrar suministros de fardos de papel jumbo para uso de esta institución. Según O/C N0.00141 D/F 06/07/2023.</t>
  </si>
  <si>
    <t>Para registrar servicio de tapizado de asientos de vehículos de esta institución. Según O/C No.00126  D/F 23/06/2023.</t>
  </si>
  <si>
    <t>Para registrar suministro de 380 porciones de bizcocho para charla de integración para los colaboradores de esta institución. Según O/C N0. 00176 D/F 02/08/2023.</t>
  </si>
  <si>
    <t>Para registrar ADDENDUM, según CONT.0003/2023 de almuerzos y cenas para el personal de la institución. Dirigido a MIPYME, de RD$ 1,290,000.00. Equivalente a un 50% del monto inicial de RD$ 2,579,999.99. Para la suma total de RD$ 3,869,999.98. Correspondiente al período 01/07/2023 hasta 31/07/2023.</t>
  </si>
  <si>
    <t>Para registrar adquisición de placas de reconocimiento en acrílico grabada para ser entregada por esta institución en el concurso nacional de investigación en contabilidad pública, financiada con fondo del PROGEF. Según O/C N0.00163 D/F 24/07/2023.</t>
  </si>
  <si>
    <t>Para registrar refigerio para los entrenamientos en normativas contables impartidos por el departamento de normas y procedimientos de esta institución, Dirigido a Mipymes Mujer. Según O/C N0.00182 D/F 4/8/2023.</t>
  </si>
  <si>
    <t>Para registrar adquisición de comprensores y filtros de aires acondicionados y tanque refrigerante R-410 para el departamento de normas y procedimientos y el salón del 5to piso para uso de esta institución. Según O/C NO. 00194 D/F 15/08/2023.</t>
  </si>
  <si>
    <t>Para registrar adquisición de meterial gastable de oficina para esta institución. Según O/C N0.00169 D/F 31/07/2023.</t>
  </si>
  <si>
    <t>Para Registrar adquisición de un (1) abanico de pared para la división administrativa de esta institución. Dirigido a MiPymes. Según O/C N0. 00195 D/F 15/08/2023.</t>
  </si>
  <si>
    <t>Para registrar servicio de energia eléctrica,correspondiente al período del 19/07/2023 al 18/08/2023.</t>
  </si>
  <si>
    <t>Para registrar servicio de remoción e instalación de laminado tipo frost para el departamento de Recursos Humanos de esta institución. Según O/C N0.00136 D/F 29/06/2023.</t>
  </si>
  <si>
    <t>Para registrar adquisición de materiales ferreteros para uso en esta institución. Según O/C 00150  D/F 17/072023.</t>
  </si>
  <si>
    <t>Para registrar adquisición de termos termicos personalizados para ser entregados por motivo del 20 aniversario de la institución. Dirigido a Mipymes. Según O/C No. 00180 D/F 04/08/2023.</t>
  </si>
  <si>
    <t>Para registrar adquisición de quemador de agujas para la unidad medica de esta institución, dirigida a mypimes. Según O/C No. 00188 D/F 08/08/2023.</t>
  </si>
  <si>
    <t>Para registrar diferencia asumida por la institución correspondiente a empleados con planes complementarios, mediante la poliza no. 30-95-201981 Seguro de Salud Local, correspondiente al período 01/08/2023 al 31/08/2023.</t>
  </si>
  <si>
    <t>Para registrar adquisición servicio de almuerzo por 1 dia por motivo de la visita de los evaluadores del premio nacional a la calidad. Según O/C N0.00206 D/F 25/08/2023.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</si>
</sst>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dd/mm/yyyy;@"/>
    <numFmt numFmtId="165" formatCode="d/mm/yyyy;@"/>
  </numFmts>
  <fonts count="25">
    <font>
      <sz val="11"/>
      <color theme="1"/>
      <name val="Calibri"/>
      <family val="2"/>
      <scheme val="minor"/>
    </font>
    <font>
      <sz val="11"/>
      <color indexed="8"/>
      <name val="Calibri"/>
      <family val="2"/>
    </font>
    <font>
      <sz val="10"/>
      <name val="Arial"/>
      <family val="2"/>
    </font>
    <font>
      <sz val="12"/>
      <name val="Arial"/>
      <family val="2"/>
    </font>
    <font>
      <b/>
      <sz val="12"/>
      <name val="Arial"/>
      <family val="2"/>
    </font>
    <font>
      <sz val="11"/>
      <color theme="1"/>
      <name val="Arial"/>
      <family val="2"/>
    </font>
    <font>
      <b/>
      <sz val="14"/>
      <name val="Arial"/>
      <family val="2"/>
    </font>
    <font>
      <sz val="14"/>
      <name val="Arial"/>
      <family val="2"/>
    </font>
    <font>
      <b/>
      <sz val="24"/>
      <name val="Arial"/>
      <family val="2"/>
    </font>
    <font>
      <sz val="24"/>
      <name val="Arial"/>
      <family val="2"/>
    </font>
    <font>
      <sz val="11"/>
      <name val="Arial"/>
      <family val="2"/>
    </font>
    <font>
      <b/>
      <sz val="18"/>
      <name val="Arial"/>
      <family val="2"/>
    </font>
    <font>
      <b/>
      <sz val="11"/>
      <name val="Arial"/>
      <family val="2"/>
    </font>
    <font>
      <b/>
      <sz val="11"/>
      <color indexed="8"/>
      <name val="Arial"/>
      <family val="2"/>
    </font>
    <font>
      <sz val="14"/>
      <color theme="1"/>
      <name val="Arial"/>
      <family val="2"/>
    </font>
    <font>
      <sz val="16"/>
      <color theme="1"/>
      <name val="Arial"/>
      <family val="2"/>
    </font>
    <font>
      <sz val="18"/>
      <color theme="1"/>
      <name val="Arial"/>
      <family val="2"/>
    </font>
    <font>
      <sz val="20"/>
      <color theme="1"/>
      <name val="Arial"/>
      <family val="2"/>
    </font>
    <font>
      <b/>
      <u/>
      <sz val="16"/>
      <name val="Arial"/>
      <family val="2"/>
    </font>
    <font>
      <b/>
      <sz val="16"/>
      <name val="Arial"/>
      <family val="2"/>
    </font>
    <font>
      <sz val="16"/>
      <name val="Arial"/>
      <family val="2"/>
    </font>
    <font>
      <sz val="11"/>
      <name val="Arial  "/>
    </font>
    <font>
      <sz val="11"/>
      <color theme="1"/>
      <name val="Arial  "/>
    </font>
    <font>
      <sz val="12"/>
      <color theme="1"/>
      <name val="Arial  "/>
    </font>
    <font>
      <sz val="11"/>
      <color indexed="8"/>
      <name val="Arial"/>
      <family val="2"/>
    </font>
  </fonts>
  <fills count="6">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cellStyleXfs>
  <cellXfs count="92">
    <xf numFmtId="0" fontId="0" fillId="0" borderId="0" xfId="0"/>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3" fillId="2" borderId="0" xfId="0" applyFont="1" applyFill="1" applyBorder="1" applyAlignment="1">
      <alignment horizontal="center" vertical="center" wrapText="1"/>
    </xf>
    <xf numFmtId="0" fontId="5" fillId="0" borderId="0" xfId="0" applyFont="1"/>
    <xf numFmtId="0" fontId="4" fillId="0" borderId="0" xfId="0" applyFont="1" applyFill="1" applyBorder="1" applyAlignment="1">
      <alignment horizontal="center" vertical="center" wrapText="1"/>
    </xf>
    <xf numFmtId="4" fontId="5" fillId="0" borderId="0" xfId="0" applyNumberFormat="1" applyFont="1"/>
    <xf numFmtId="0" fontId="8" fillId="0" borderId="0" xfId="0" applyFont="1" applyAlignment="1">
      <alignment horizontal="center" vertical="center"/>
    </xf>
    <xf numFmtId="0" fontId="9" fillId="0" borderId="0" xfId="0" applyFont="1" applyAlignment="1">
      <alignment horizontal="center" vertical="center"/>
    </xf>
    <xf numFmtId="0" fontId="12" fillId="3" borderId="1" xfId="0" applyFont="1" applyFill="1" applyBorder="1" applyAlignment="1">
      <alignment horizontal="center"/>
    </xf>
    <xf numFmtId="43" fontId="12" fillId="3" borderId="1" xfId="0" applyNumberFormat="1" applyFont="1" applyFill="1" applyBorder="1" applyAlignment="1">
      <alignment horizontal="center" wrapText="1"/>
    </xf>
    <xf numFmtId="0" fontId="5" fillId="0"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4" fillId="0" borderId="0" xfId="0" applyFont="1"/>
    <xf numFmtId="0" fontId="14" fillId="0" borderId="0" xfId="0" applyFont="1" applyFill="1" applyBorder="1" applyAlignment="1">
      <alignment horizontal="center" vertical="center" wrapText="1"/>
    </xf>
    <xf numFmtId="0" fontId="15" fillId="0" borderId="0" xfId="0" applyFont="1"/>
    <xf numFmtId="0" fontId="16" fillId="0" borderId="0" xfId="0" applyFont="1" applyAlignment="1"/>
    <xf numFmtId="0" fontId="16" fillId="0" borderId="0" xfId="0" applyFont="1"/>
    <xf numFmtId="0" fontId="17" fillId="0" borderId="0" xfId="0" applyFont="1"/>
    <xf numFmtId="0" fontId="15" fillId="0" borderId="0" xfId="0" applyFont="1" applyFill="1" applyBorder="1" applyAlignment="1">
      <alignment horizontal="center" vertical="center" wrapText="1"/>
    </xf>
    <xf numFmtId="0" fontId="18" fillId="2" borderId="0" xfId="0" applyFont="1" applyFill="1" applyBorder="1" applyAlignment="1">
      <alignment horizontal="left"/>
    </xf>
    <xf numFmtId="0" fontId="19" fillId="2" borderId="0" xfId="0" applyFont="1" applyFill="1" applyBorder="1" applyAlignment="1">
      <alignment horizontal="left" vertical="center"/>
    </xf>
    <xf numFmtId="0" fontId="20" fillId="2" borderId="0" xfId="0" applyFont="1" applyFill="1" applyBorder="1" applyAlignment="1"/>
    <xf numFmtId="0" fontId="20" fillId="2" borderId="0" xfId="0" applyFont="1" applyFill="1" applyBorder="1" applyAlignment="1">
      <alignment horizontal="center"/>
    </xf>
    <xf numFmtId="0" fontId="5" fillId="5" borderId="0" xfId="0" applyFont="1" applyFill="1"/>
    <xf numFmtId="0" fontId="10" fillId="0" borderId="1" xfId="0" applyFont="1" applyFill="1" applyBorder="1" applyAlignment="1">
      <alignment horizontal="center" vertical="center" wrapText="1"/>
    </xf>
    <xf numFmtId="165" fontId="21" fillId="4" borderId="1" xfId="0" applyNumberFormat="1" applyFont="1" applyFill="1" applyBorder="1" applyAlignment="1">
      <alignment horizontal="left"/>
    </xf>
    <xf numFmtId="0" fontId="5" fillId="4" borderId="0" xfId="0" applyFont="1" applyFill="1"/>
    <xf numFmtId="4" fontId="5" fillId="4" borderId="0" xfId="0" applyNumberFormat="1" applyFont="1" applyFill="1"/>
    <xf numFmtId="0" fontId="22" fillId="4" borderId="1" xfId="0" applyFont="1" applyFill="1" applyBorder="1" applyAlignment="1">
      <alignment horizontal="center"/>
    </xf>
    <xf numFmtId="4" fontId="10" fillId="4" borderId="1" xfId="0" applyNumberFormat="1" applyFont="1" applyFill="1" applyBorder="1" applyAlignment="1">
      <alignment wrapText="1"/>
    </xf>
    <xf numFmtId="0" fontId="22" fillId="4" borderId="1" xfId="0" applyFont="1" applyFill="1" applyBorder="1" applyAlignment="1">
      <alignment vertical="center" wrapText="1"/>
    </xf>
    <xf numFmtId="165" fontId="21" fillId="4" borderId="1" xfId="0" applyNumberFormat="1" applyFont="1" applyFill="1" applyBorder="1" applyAlignment="1">
      <alignment horizontal="left" vertical="center"/>
    </xf>
    <xf numFmtId="0" fontId="22" fillId="4" borderId="1" xfId="0" applyFont="1" applyFill="1" applyBorder="1" applyAlignment="1">
      <alignment vertical="center"/>
    </xf>
    <xf numFmtId="0" fontId="22" fillId="4" borderId="1" xfId="0" applyFont="1" applyFill="1" applyBorder="1" applyAlignment="1">
      <alignment horizontal="left"/>
    </xf>
    <xf numFmtId="0" fontId="22" fillId="4" borderId="1" xfId="0" applyFont="1" applyFill="1" applyBorder="1" applyAlignment="1">
      <alignment horizontal="left" wrapText="1"/>
    </xf>
    <xf numFmtId="0" fontId="22" fillId="0" borderId="1" xfId="0" applyFont="1" applyFill="1" applyBorder="1" applyAlignment="1">
      <alignment horizontal="left"/>
    </xf>
    <xf numFmtId="0" fontId="22" fillId="0" borderId="1" xfId="0" applyFont="1" applyFill="1" applyBorder="1" applyAlignment="1">
      <alignment horizontal="left" wrapText="1"/>
    </xf>
    <xf numFmtId="0" fontId="22" fillId="0" borderId="1" xfId="0" applyFont="1" applyFill="1" applyBorder="1" applyAlignment="1">
      <alignment horizontal="center"/>
    </xf>
    <xf numFmtId="0" fontId="22" fillId="4" borderId="1" xfId="0" applyFont="1" applyFill="1" applyBorder="1" applyAlignment="1">
      <alignment horizontal="center" wrapText="1"/>
    </xf>
    <xf numFmtId="0" fontId="22" fillId="0" borderId="1" xfId="0" applyNumberFormat="1" applyFont="1" applyFill="1" applyBorder="1" applyAlignment="1">
      <alignment horizontal="center" wrapText="1"/>
    </xf>
    <xf numFmtId="0" fontId="22" fillId="4" borderId="1" xfId="0" applyFont="1" applyFill="1" applyBorder="1" applyAlignment="1">
      <alignment wrapText="1"/>
    </xf>
    <xf numFmtId="0" fontId="23" fillId="4" borderId="1" xfId="0" applyFont="1" applyFill="1" applyBorder="1" applyAlignment="1">
      <alignment wrapText="1"/>
    </xf>
    <xf numFmtId="0" fontId="22" fillId="4" borderId="1" xfId="0" applyNumberFormat="1" applyFont="1" applyFill="1" applyBorder="1" applyAlignment="1">
      <alignment horizontal="center" wrapText="1"/>
    </xf>
    <xf numFmtId="4" fontId="23" fillId="4" borderId="1" xfId="0" applyNumberFormat="1" applyFont="1" applyFill="1" applyBorder="1"/>
    <xf numFmtId="0" fontId="23" fillId="0" borderId="1" xfId="0" applyFont="1" applyFill="1" applyBorder="1"/>
    <xf numFmtId="0" fontId="23" fillId="0" borderId="1" xfId="0" applyFont="1" applyFill="1" applyBorder="1" applyAlignment="1">
      <alignment wrapText="1"/>
    </xf>
    <xf numFmtId="4" fontId="23" fillId="0" borderId="1" xfId="0" applyNumberFormat="1" applyFont="1" applyFill="1" applyBorder="1"/>
    <xf numFmtId="0" fontId="22" fillId="0" borderId="1" xfId="0" applyFont="1" applyFill="1" applyBorder="1" applyAlignment="1">
      <alignment wrapText="1"/>
    </xf>
    <xf numFmtId="0" fontId="21" fillId="0" borderId="1" xfId="0" applyFont="1" applyFill="1" applyBorder="1" applyAlignment="1">
      <alignment vertical="center" wrapText="1"/>
    </xf>
    <xf numFmtId="0" fontId="22" fillId="0" borderId="1" xfId="0" applyFont="1" applyFill="1" applyBorder="1" applyAlignment="1">
      <alignment horizontal="center" wrapText="1"/>
    </xf>
    <xf numFmtId="0" fontId="23" fillId="0" borderId="1" xfId="0" applyFont="1" applyFill="1" applyBorder="1" applyAlignment="1">
      <alignment horizontal="center"/>
    </xf>
    <xf numFmtId="0" fontId="23" fillId="4" borderId="1" xfId="0" applyFont="1" applyFill="1" applyBorder="1"/>
    <xf numFmtId="0" fontId="23" fillId="4" borderId="1" xfId="0" applyFont="1" applyFill="1" applyBorder="1" applyAlignment="1">
      <alignment horizontal="center"/>
    </xf>
    <xf numFmtId="0" fontId="23" fillId="0" borderId="1" xfId="0" applyFont="1" applyFill="1" applyBorder="1" applyAlignment="1">
      <alignment vertical="center" wrapText="1"/>
    </xf>
    <xf numFmtId="0" fontId="23" fillId="0" borderId="2" xfId="0" applyFont="1" applyFill="1" applyBorder="1" applyAlignment="1">
      <alignment wrapText="1"/>
    </xf>
    <xf numFmtId="0" fontId="23" fillId="0" borderId="1" xfId="0" applyFont="1" applyFill="1" applyBorder="1" applyAlignment="1">
      <alignment horizontal="center" wrapText="1"/>
    </xf>
    <xf numFmtId="0" fontId="22" fillId="0" borderId="1" xfId="0" applyFont="1" applyFill="1" applyBorder="1" applyAlignment="1">
      <alignment vertical="center" wrapText="1"/>
    </xf>
    <xf numFmtId="0" fontId="23" fillId="0" borderId="3" xfId="0" applyFont="1" applyFill="1" applyBorder="1"/>
    <xf numFmtId="0" fontId="23" fillId="0" borderId="4" xfId="0" applyFont="1" applyFill="1" applyBorder="1" applyAlignment="1">
      <alignment wrapText="1"/>
    </xf>
    <xf numFmtId="0" fontId="22" fillId="4" borderId="1" xfId="0" applyFont="1" applyFill="1" applyBorder="1" applyAlignment="1"/>
    <xf numFmtId="0" fontId="23" fillId="4" borderId="1" xfId="0" applyFont="1" applyFill="1" applyBorder="1" applyAlignment="1">
      <alignment horizontal="center" wrapText="1"/>
    </xf>
    <xf numFmtId="165" fontId="21" fillId="4" borderId="3" xfId="0" applyNumberFormat="1" applyFont="1" applyFill="1" applyBorder="1" applyAlignment="1">
      <alignment horizontal="left"/>
    </xf>
    <xf numFmtId="0" fontId="22" fillId="4" borderId="3" xfId="0" applyFont="1" applyFill="1" applyBorder="1" applyAlignment="1">
      <alignment horizontal="center"/>
    </xf>
    <xf numFmtId="0" fontId="22" fillId="0" borderId="3" xfId="0" applyFont="1" applyFill="1" applyBorder="1" applyAlignment="1">
      <alignment horizontal="center" wrapText="1"/>
    </xf>
    <xf numFmtId="4" fontId="23" fillId="0" borderId="3" xfId="0" applyNumberFormat="1" applyFont="1" applyFill="1" applyBorder="1"/>
    <xf numFmtId="0" fontId="5" fillId="4" borderId="1" xfId="0" applyFont="1" applyFill="1" applyBorder="1" applyAlignment="1">
      <alignment horizontal="left" vertical="center"/>
    </xf>
    <xf numFmtId="0" fontId="5" fillId="4" borderId="1" xfId="0" applyFont="1" applyFill="1" applyBorder="1" applyAlignment="1">
      <alignment horizontal="center" vertical="center"/>
    </xf>
    <xf numFmtId="0" fontId="5" fillId="4" borderId="1" xfId="0" applyFont="1" applyFill="1" applyBorder="1" applyAlignment="1">
      <alignment vertical="center" wrapText="1"/>
    </xf>
    <xf numFmtId="0" fontId="10" fillId="4" borderId="1" xfId="0" applyFont="1" applyFill="1" applyBorder="1" applyAlignment="1">
      <alignment vertical="center" wrapText="1"/>
    </xf>
    <xf numFmtId="164" fontId="5" fillId="4" borderId="1" xfId="0" applyNumberFormat="1" applyFont="1" applyFill="1" applyBorder="1" applyAlignment="1">
      <alignment horizontal="left" vertical="center"/>
    </xf>
    <xf numFmtId="0" fontId="10" fillId="4" borderId="1" xfId="0" applyFont="1" applyFill="1" applyBorder="1" applyAlignment="1">
      <alignment wrapText="1"/>
    </xf>
    <xf numFmtId="165" fontId="21" fillId="4" borderId="0" xfId="0" applyNumberFormat="1" applyFont="1" applyFill="1" applyBorder="1" applyAlignment="1">
      <alignment horizontal="left"/>
    </xf>
    <xf numFmtId="0" fontId="22" fillId="4" borderId="0" xfId="0" applyFont="1" applyFill="1" applyBorder="1" applyAlignment="1">
      <alignment horizontal="center"/>
    </xf>
    <xf numFmtId="0" fontId="22" fillId="4" borderId="0" xfId="0" applyFont="1" applyFill="1" applyBorder="1" applyAlignment="1"/>
    <xf numFmtId="0" fontId="23" fillId="4" borderId="0" xfId="0" applyFont="1" applyFill="1" applyBorder="1" applyAlignment="1">
      <alignment wrapText="1"/>
    </xf>
    <xf numFmtId="0" fontId="23" fillId="4" borderId="0" xfId="0" applyFont="1" applyFill="1" applyBorder="1" applyAlignment="1">
      <alignment horizontal="center" wrapText="1"/>
    </xf>
    <xf numFmtId="43" fontId="13" fillId="0" borderId="0" xfId="3" applyFont="1" applyFill="1" applyBorder="1" applyAlignment="1">
      <alignment vertical="center" wrapText="1"/>
    </xf>
    <xf numFmtId="0" fontId="5" fillId="4" borderId="1" xfId="0" applyFont="1" applyFill="1" applyBorder="1" applyAlignment="1">
      <alignment horizontal="center" wrapText="1"/>
    </xf>
    <xf numFmtId="0" fontId="10" fillId="4" borderId="1" xfId="0" applyFont="1" applyFill="1" applyBorder="1" applyAlignment="1">
      <alignment horizontal="center" vertical="center" wrapText="1"/>
    </xf>
    <xf numFmtId="43" fontId="13" fillId="4" borderId="0" xfId="3" applyFont="1" applyFill="1" applyBorder="1" applyAlignment="1">
      <alignment vertical="center" wrapText="1"/>
    </xf>
    <xf numFmtId="0" fontId="23" fillId="0" borderId="5" xfId="0" applyFont="1" applyFill="1" applyBorder="1" applyAlignment="1">
      <alignment wrapText="1"/>
    </xf>
    <xf numFmtId="43" fontId="24" fillId="4" borderId="1" xfId="3" applyFont="1" applyFill="1" applyBorder="1" applyAlignment="1">
      <alignment wrapText="1"/>
    </xf>
    <xf numFmtId="43" fontId="13" fillId="4" borderId="1" xfId="3" applyFont="1" applyFill="1" applyBorder="1" applyAlignment="1">
      <alignment vertical="center" wrapText="1"/>
    </xf>
    <xf numFmtId="0" fontId="18" fillId="0" borderId="0" xfId="0" applyFont="1" applyFill="1" applyBorder="1" applyAlignment="1">
      <alignment horizontal="center"/>
    </xf>
    <xf numFmtId="0" fontId="20" fillId="0"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8" fillId="0" borderId="0" xfId="0" applyFont="1" applyFill="1" applyBorder="1" applyAlignment="1">
      <alignment horizontal="center" wrapText="1"/>
    </xf>
  </cellXfs>
  <cellStyles count="4">
    <cellStyle name="Millares 2" xfId="3" xr:uid="{00000000-0005-0000-0000-000000000000}"/>
    <cellStyle name="Millares 2 2" xfId="1"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1771651</xdr:colOff>
      <xdr:row>1</xdr:row>
      <xdr:rowOff>66675</xdr:rowOff>
    </xdr:from>
    <xdr:to>
      <xdr:col>4</xdr:col>
      <xdr:colOff>1695450</xdr:colOff>
      <xdr:row>7</xdr:row>
      <xdr:rowOff>9525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8301" y="257175"/>
          <a:ext cx="2714624"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108"/>
  <sheetViews>
    <sheetView tabSelected="1" topLeftCell="A64" zoomScale="95" zoomScaleNormal="95" workbookViewId="0">
      <selection activeCell="G76" sqref="G76"/>
    </sheetView>
  </sheetViews>
  <sheetFormatPr baseColWidth="10" defaultRowHeight="14.25"/>
  <cols>
    <col min="1" max="1" width="6" style="4" customWidth="1"/>
    <col min="2" max="2" width="15.42578125" style="4" customWidth="1"/>
    <col min="3" max="3" width="33.7109375" style="4" customWidth="1"/>
    <col min="4" max="4" width="41.85546875" style="4" customWidth="1"/>
    <col min="5" max="5" width="58.28515625" style="4" customWidth="1"/>
    <col min="6" max="6" width="32.140625" style="4" customWidth="1"/>
    <col min="7" max="7" width="18.42578125" style="4" customWidth="1"/>
    <col min="8" max="8" width="17.42578125" style="4" customWidth="1"/>
    <col min="9" max="10" width="13" style="4" bestFit="1" customWidth="1"/>
    <col min="11" max="16384" width="11.42578125" style="4"/>
  </cols>
  <sheetData>
    <row r="1" spans="1:119" ht="15">
      <c r="A1" s="87"/>
      <c r="B1" s="87"/>
      <c r="C1" s="87"/>
      <c r="D1" s="87"/>
      <c r="E1" s="87"/>
      <c r="F1" s="87"/>
      <c r="G1" s="87"/>
    </row>
    <row r="2" spans="1:119" ht="15">
      <c r="A2" s="3"/>
      <c r="B2" s="1"/>
      <c r="C2" s="1"/>
      <c r="D2" s="1"/>
      <c r="E2" s="1"/>
      <c r="F2" s="1"/>
      <c r="G2" s="1"/>
    </row>
    <row r="3" spans="1:119" ht="15">
      <c r="A3" s="3"/>
      <c r="B3" s="1"/>
      <c r="C3" s="1"/>
      <c r="D3" s="1"/>
      <c r="E3" s="1"/>
      <c r="F3" s="1"/>
      <c r="G3" s="1"/>
    </row>
    <row r="4" spans="1:119" ht="15.75">
      <c r="A4" s="3"/>
      <c r="B4" s="1"/>
      <c r="C4" s="1"/>
      <c r="D4" s="2" t="s">
        <v>1</v>
      </c>
      <c r="E4" s="1"/>
      <c r="F4" s="2"/>
      <c r="G4" s="1"/>
    </row>
    <row r="5" spans="1:119" ht="15.75">
      <c r="A5" s="3"/>
      <c r="B5" s="1"/>
      <c r="C5" s="1"/>
      <c r="D5" s="2"/>
      <c r="E5" s="1"/>
      <c r="F5" s="2"/>
      <c r="G5" s="1"/>
    </row>
    <row r="6" spans="1:119" ht="15.75">
      <c r="A6" s="3"/>
      <c r="B6" s="1"/>
      <c r="C6" s="1"/>
      <c r="D6" s="2"/>
      <c r="E6" s="1"/>
      <c r="F6" s="2"/>
      <c r="G6" s="1"/>
    </row>
    <row r="7" spans="1:119" ht="15.75">
      <c r="A7" s="3"/>
      <c r="B7" s="1"/>
      <c r="C7" s="1"/>
      <c r="D7" s="2"/>
      <c r="E7" s="1"/>
      <c r="F7" s="2"/>
      <c r="G7" s="1"/>
    </row>
    <row r="8" spans="1:119" ht="15.75" customHeight="1">
      <c r="A8" s="88"/>
      <c r="B8" s="88"/>
      <c r="C8" s="88"/>
      <c r="D8" s="88"/>
      <c r="E8" s="88"/>
      <c r="F8" s="88"/>
      <c r="G8" s="88"/>
    </row>
    <row r="9" spans="1:119" ht="18.75" customHeight="1">
      <c r="A9" s="89" t="s">
        <v>2</v>
      </c>
      <c r="B9" s="89"/>
      <c r="C9" s="89"/>
      <c r="D9" s="89"/>
      <c r="E9" s="89"/>
      <c r="F9" s="89"/>
      <c r="G9" s="89"/>
    </row>
    <row r="10" spans="1:119" ht="18.75" customHeight="1">
      <c r="A10" s="90" t="s">
        <v>3</v>
      </c>
      <c r="B10" s="90"/>
      <c r="C10" s="90"/>
      <c r="D10" s="90"/>
      <c r="E10" s="90"/>
      <c r="F10" s="90"/>
      <c r="G10" s="90"/>
    </row>
    <row r="11" spans="1:119" ht="18.75" customHeight="1">
      <c r="A11" s="90" t="s">
        <v>134</v>
      </c>
      <c r="B11" s="90"/>
      <c r="C11" s="90"/>
      <c r="D11" s="90"/>
      <c r="E11" s="90"/>
      <c r="F11" s="90"/>
      <c r="G11" s="90"/>
    </row>
    <row r="12" spans="1:119" ht="15.75">
      <c r="A12" s="3"/>
      <c r="B12" s="5"/>
      <c r="C12" s="5"/>
      <c r="D12" s="5"/>
      <c r="E12" s="5"/>
      <c r="F12" s="5"/>
      <c r="G12" s="5"/>
    </row>
    <row r="13" spans="1:119" ht="69" customHeight="1">
      <c r="A13" s="9" t="s">
        <v>4</v>
      </c>
      <c r="B13" s="10" t="s">
        <v>5</v>
      </c>
      <c r="C13" s="10" t="s">
        <v>6</v>
      </c>
      <c r="D13" s="10" t="s">
        <v>7</v>
      </c>
      <c r="E13" s="10" t="s">
        <v>8</v>
      </c>
      <c r="F13" s="10" t="s">
        <v>9</v>
      </c>
      <c r="G13" s="10" t="s">
        <v>10</v>
      </c>
    </row>
    <row r="14" spans="1:119" s="25" customFormat="1" ht="27" customHeight="1">
      <c r="A14" s="12">
        <v>1</v>
      </c>
      <c r="B14" s="67" t="s">
        <v>11</v>
      </c>
      <c r="C14" s="68" t="s">
        <v>12</v>
      </c>
      <c r="D14" s="69" t="s">
        <v>21</v>
      </c>
      <c r="E14" s="70" t="s">
        <v>22</v>
      </c>
      <c r="F14" s="79" t="s">
        <v>13</v>
      </c>
      <c r="G14" s="31">
        <v>67760</v>
      </c>
      <c r="H14" s="28"/>
      <c r="I14" s="29"/>
      <c r="J14" s="29"/>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row>
    <row r="15" spans="1:119" s="25" customFormat="1" ht="30" customHeight="1">
      <c r="A15" s="12">
        <v>2</v>
      </c>
      <c r="B15" s="67" t="s">
        <v>15</v>
      </c>
      <c r="C15" s="12" t="s">
        <v>0</v>
      </c>
      <c r="D15" s="69" t="s">
        <v>20</v>
      </c>
      <c r="E15" s="70" t="s">
        <v>23</v>
      </c>
      <c r="F15" s="79" t="s">
        <v>16</v>
      </c>
      <c r="G15" s="31">
        <v>71149.86</v>
      </c>
      <c r="H15" s="28"/>
      <c r="I15" s="29"/>
      <c r="J15" s="29"/>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row>
    <row r="16" spans="1:119" s="25" customFormat="1" ht="42.75" customHeight="1">
      <c r="A16" s="12">
        <v>3</v>
      </c>
      <c r="B16" s="71">
        <v>44734</v>
      </c>
      <c r="C16" s="12" t="s">
        <v>31</v>
      </c>
      <c r="D16" s="69" t="s">
        <v>25</v>
      </c>
      <c r="E16" s="72" t="s">
        <v>26</v>
      </c>
      <c r="F16" s="79" t="s">
        <v>19</v>
      </c>
      <c r="G16" s="31">
        <v>45887.839999999997</v>
      </c>
      <c r="H16" s="28"/>
      <c r="I16" s="29"/>
      <c r="J16" s="29"/>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row>
    <row r="17" spans="1:11" s="28" customFormat="1" ht="56.25" customHeight="1">
      <c r="A17" s="12">
        <v>4</v>
      </c>
      <c r="B17" s="33">
        <v>45055</v>
      </c>
      <c r="C17" s="12" t="s">
        <v>190</v>
      </c>
      <c r="D17" s="34" t="s">
        <v>42</v>
      </c>
      <c r="E17" s="32" t="s">
        <v>43</v>
      </c>
      <c r="F17" s="30" t="s">
        <v>27</v>
      </c>
      <c r="G17" s="31">
        <v>572693.6</v>
      </c>
      <c r="I17" s="29"/>
      <c r="J17" s="29"/>
      <c r="K17" s="29"/>
    </row>
    <row r="18" spans="1:11" ht="42.75">
      <c r="A18" s="12">
        <v>5</v>
      </c>
      <c r="B18" s="33" t="s">
        <v>38</v>
      </c>
      <c r="C18" s="26" t="s">
        <v>44</v>
      </c>
      <c r="D18" s="34" t="s">
        <v>39</v>
      </c>
      <c r="E18" s="32" t="s">
        <v>40</v>
      </c>
      <c r="F18" s="30" t="s">
        <v>41</v>
      </c>
      <c r="G18" s="31">
        <f>214666.78+47399.42</f>
        <v>262066.2</v>
      </c>
      <c r="I18" s="6"/>
      <c r="J18" s="6"/>
    </row>
    <row r="19" spans="1:11" ht="57">
      <c r="A19" s="12">
        <v>6</v>
      </c>
      <c r="B19" s="33">
        <v>45078</v>
      </c>
      <c r="C19" s="26" t="s">
        <v>187</v>
      </c>
      <c r="D19" s="34" t="s">
        <v>188</v>
      </c>
      <c r="E19" s="32" t="s">
        <v>195</v>
      </c>
      <c r="F19" s="30" t="s">
        <v>189</v>
      </c>
      <c r="G19" s="31">
        <v>10666.66</v>
      </c>
      <c r="I19" s="6"/>
      <c r="J19" s="6"/>
    </row>
    <row r="20" spans="1:11" ht="42.75">
      <c r="A20" s="12">
        <v>7</v>
      </c>
      <c r="B20" s="27">
        <v>45086</v>
      </c>
      <c r="C20" s="26" t="s">
        <v>139</v>
      </c>
      <c r="D20" s="35" t="s">
        <v>140</v>
      </c>
      <c r="E20" s="36" t="s">
        <v>141</v>
      </c>
      <c r="F20" s="30" t="s">
        <v>101</v>
      </c>
      <c r="G20" s="31">
        <v>40120</v>
      </c>
      <c r="I20" s="6"/>
      <c r="J20" s="6"/>
    </row>
    <row r="21" spans="1:11" ht="28.5">
      <c r="A21" s="12">
        <v>8</v>
      </c>
      <c r="B21" s="27">
        <v>45089</v>
      </c>
      <c r="C21" s="26" t="s">
        <v>36</v>
      </c>
      <c r="D21" s="35" t="s">
        <v>35</v>
      </c>
      <c r="E21" s="36" t="s">
        <v>37</v>
      </c>
      <c r="F21" s="30" t="s">
        <v>14</v>
      </c>
      <c r="G21" s="31">
        <v>2218912.33</v>
      </c>
      <c r="I21" s="6"/>
      <c r="J21" s="6"/>
    </row>
    <row r="22" spans="1:11" ht="71.25" customHeight="1">
      <c r="A22" s="12">
        <v>9</v>
      </c>
      <c r="B22" s="27">
        <v>45092</v>
      </c>
      <c r="C22" s="26" t="s">
        <v>192</v>
      </c>
      <c r="D22" s="35" t="s">
        <v>191</v>
      </c>
      <c r="E22" s="36" t="s">
        <v>193</v>
      </c>
      <c r="F22" s="30" t="s">
        <v>16</v>
      </c>
      <c r="G22" s="31">
        <v>24895</v>
      </c>
      <c r="I22" s="6"/>
      <c r="J22" s="6"/>
    </row>
    <row r="23" spans="1:11" ht="42.75" customHeight="1">
      <c r="A23" s="12">
        <v>10</v>
      </c>
      <c r="B23" s="27">
        <v>45125</v>
      </c>
      <c r="C23" s="80" t="s">
        <v>147</v>
      </c>
      <c r="D23" s="35" t="s">
        <v>142</v>
      </c>
      <c r="E23" s="36" t="s">
        <v>201</v>
      </c>
      <c r="F23" s="30" t="s">
        <v>85</v>
      </c>
      <c r="G23" s="31">
        <v>60000</v>
      </c>
      <c r="I23" s="6"/>
      <c r="J23" s="6"/>
    </row>
    <row r="24" spans="1:11" ht="40.5" customHeight="1">
      <c r="A24" s="12">
        <v>11</v>
      </c>
      <c r="B24" s="27">
        <v>45125</v>
      </c>
      <c r="C24" s="80" t="s">
        <v>147</v>
      </c>
      <c r="D24" s="35" t="s">
        <v>143</v>
      </c>
      <c r="E24" s="36" t="s">
        <v>201</v>
      </c>
      <c r="F24" s="30" t="s">
        <v>85</v>
      </c>
      <c r="G24" s="31">
        <v>60000</v>
      </c>
      <c r="I24" s="6"/>
      <c r="J24" s="6"/>
    </row>
    <row r="25" spans="1:11" ht="41.25" customHeight="1">
      <c r="A25" s="12">
        <v>12</v>
      </c>
      <c r="B25" s="27">
        <v>45125</v>
      </c>
      <c r="C25" s="80" t="s">
        <v>147</v>
      </c>
      <c r="D25" s="35" t="s">
        <v>144</v>
      </c>
      <c r="E25" s="36" t="s">
        <v>201</v>
      </c>
      <c r="F25" s="30" t="s">
        <v>85</v>
      </c>
      <c r="G25" s="31">
        <v>60000</v>
      </c>
      <c r="I25" s="6"/>
      <c r="J25" s="6"/>
    </row>
    <row r="26" spans="1:11" ht="41.25" customHeight="1">
      <c r="A26" s="12">
        <v>13</v>
      </c>
      <c r="B26" s="27">
        <v>45125</v>
      </c>
      <c r="C26" s="80" t="s">
        <v>147</v>
      </c>
      <c r="D26" s="35" t="s">
        <v>145</v>
      </c>
      <c r="E26" s="36" t="s">
        <v>201</v>
      </c>
      <c r="F26" s="30" t="s">
        <v>85</v>
      </c>
      <c r="G26" s="31">
        <v>60000</v>
      </c>
      <c r="I26" s="6"/>
      <c r="J26" s="6"/>
    </row>
    <row r="27" spans="1:11" ht="40.5" customHeight="1">
      <c r="A27" s="12">
        <v>14</v>
      </c>
      <c r="B27" s="27">
        <v>45125</v>
      </c>
      <c r="C27" s="30" t="s">
        <v>147</v>
      </c>
      <c r="D27" s="35" t="s">
        <v>146</v>
      </c>
      <c r="E27" s="38" t="s">
        <v>201</v>
      </c>
      <c r="F27" s="39" t="s">
        <v>85</v>
      </c>
      <c r="G27" s="31">
        <v>60000</v>
      </c>
      <c r="I27" s="6"/>
      <c r="J27" s="6"/>
    </row>
    <row r="28" spans="1:11" ht="60" customHeight="1">
      <c r="A28" s="12">
        <v>15</v>
      </c>
      <c r="B28" s="27">
        <v>45131</v>
      </c>
      <c r="C28" s="40" t="s">
        <v>46</v>
      </c>
      <c r="D28" s="42" t="s">
        <v>47</v>
      </c>
      <c r="E28" s="43" t="s">
        <v>202</v>
      </c>
      <c r="F28" s="44" t="s">
        <v>48</v>
      </c>
      <c r="G28" s="45">
        <f>15235.81+15235.81</f>
        <v>30471.62</v>
      </c>
    </row>
    <row r="29" spans="1:11" ht="42.75">
      <c r="A29" s="12">
        <v>16</v>
      </c>
      <c r="B29" s="27">
        <v>45138</v>
      </c>
      <c r="C29" s="30" t="s">
        <v>52</v>
      </c>
      <c r="D29" s="49" t="s">
        <v>51</v>
      </c>
      <c r="E29" s="50" t="s">
        <v>203</v>
      </c>
      <c r="F29" s="41" t="s">
        <v>50</v>
      </c>
      <c r="G29" s="48">
        <v>9269</v>
      </c>
    </row>
    <row r="30" spans="1:11" ht="57">
      <c r="A30" s="12">
        <v>17</v>
      </c>
      <c r="B30" s="27">
        <v>45139</v>
      </c>
      <c r="C30" s="30" t="s">
        <v>54</v>
      </c>
      <c r="D30" s="49" t="s">
        <v>53</v>
      </c>
      <c r="E30" s="50" t="s">
        <v>214</v>
      </c>
      <c r="F30" s="41" t="s">
        <v>55</v>
      </c>
      <c r="G30" s="48">
        <v>9500</v>
      </c>
    </row>
    <row r="31" spans="1:11" ht="59.25" customHeight="1">
      <c r="A31" s="12">
        <v>18</v>
      </c>
      <c r="B31" s="27">
        <v>45140</v>
      </c>
      <c r="C31" s="30" t="s">
        <v>58</v>
      </c>
      <c r="D31" s="53" t="s">
        <v>57</v>
      </c>
      <c r="E31" s="43" t="s">
        <v>59</v>
      </c>
      <c r="F31" s="54" t="s">
        <v>60</v>
      </c>
      <c r="G31" s="45">
        <v>317184</v>
      </c>
    </row>
    <row r="32" spans="1:11" ht="45">
      <c r="A32" s="12">
        <v>19</v>
      </c>
      <c r="B32" s="27">
        <v>45141</v>
      </c>
      <c r="C32" s="30" t="s">
        <v>61</v>
      </c>
      <c r="D32" s="46" t="s">
        <v>62</v>
      </c>
      <c r="E32" s="47" t="s">
        <v>204</v>
      </c>
      <c r="F32" s="52" t="s">
        <v>63</v>
      </c>
      <c r="G32" s="48">
        <v>53999.63</v>
      </c>
    </row>
    <row r="33" spans="1:7" ht="28.5">
      <c r="A33" s="12">
        <v>20</v>
      </c>
      <c r="B33" s="27">
        <v>45142</v>
      </c>
      <c r="C33" s="30" t="s">
        <v>69</v>
      </c>
      <c r="D33" s="38" t="s">
        <v>68</v>
      </c>
      <c r="E33" s="49" t="s">
        <v>70</v>
      </c>
      <c r="F33" s="52" t="s">
        <v>71</v>
      </c>
      <c r="G33" s="45">
        <v>585941.25</v>
      </c>
    </row>
    <row r="34" spans="1:7" ht="42.75">
      <c r="A34" s="12">
        <v>21</v>
      </c>
      <c r="B34" s="27">
        <v>45142</v>
      </c>
      <c r="C34" s="30" t="s">
        <v>72</v>
      </c>
      <c r="D34" s="46" t="s">
        <v>73</v>
      </c>
      <c r="E34" s="49" t="s">
        <v>74</v>
      </c>
      <c r="F34" s="57" t="s">
        <v>137</v>
      </c>
      <c r="G34" s="48">
        <v>44926.73</v>
      </c>
    </row>
    <row r="35" spans="1:7" ht="28.5">
      <c r="A35" s="12">
        <v>22</v>
      </c>
      <c r="B35" s="27">
        <v>45145</v>
      </c>
      <c r="C35" s="30" t="s">
        <v>75</v>
      </c>
      <c r="D35" s="37" t="s">
        <v>76</v>
      </c>
      <c r="E35" s="58" t="s">
        <v>77</v>
      </c>
      <c r="F35" s="52" t="s">
        <v>78</v>
      </c>
      <c r="G35" s="48">
        <v>39000.18</v>
      </c>
    </row>
    <row r="36" spans="1:7" ht="45">
      <c r="A36" s="12">
        <v>23</v>
      </c>
      <c r="B36" s="27">
        <v>45145</v>
      </c>
      <c r="C36" s="30" t="s">
        <v>80</v>
      </c>
      <c r="D36" s="37" t="s">
        <v>79</v>
      </c>
      <c r="E36" s="56" t="s">
        <v>81</v>
      </c>
      <c r="F36" s="52" t="s">
        <v>82</v>
      </c>
      <c r="G36" s="48">
        <v>44000</v>
      </c>
    </row>
    <row r="37" spans="1:7" ht="45">
      <c r="A37" s="12">
        <v>24</v>
      </c>
      <c r="B37" s="27">
        <v>45145</v>
      </c>
      <c r="C37" s="30" t="s">
        <v>83</v>
      </c>
      <c r="D37" s="46" t="s">
        <v>84</v>
      </c>
      <c r="E37" s="56" t="s">
        <v>205</v>
      </c>
      <c r="F37" s="52" t="s">
        <v>85</v>
      </c>
      <c r="G37" s="48">
        <v>87320</v>
      </c>
    </row>
    <row r="38" spans="1:7" ht="30">
      <c r="A38" s="12">
        <v>25</v>
      </c>
      <c r="B38" s="27">
        <v>45147</v>
      </c>
      <c r="C38" s="30" t="s">
        <v>65</v>
      </c>
      <c r="D38" s="46" t="s">
        <v>64</v>
      </c>
      <c r="E38" s="55" t="s">
        <v>66</v>
      </c>
      <c r="F38" s="52" t="s">
        <v>67</v>
      </c>
      <c r="G38" s="45">
        <v>9086</v>
      </c>
    </row>
    <row r="39" spans="1:7" ht="31.5" customHeight="1">
      <c r="A39" s="12">
        <v>26</v>
      </c>
      <c r="B39" s="27">
        <v>45147</v>
      </c>
      <c r="C39" s="30" t="s">
        <v>61</v>
      </c>
      <c r="D39" s="46" t="s">
        <v>64</v>
      </c>
      <c r="E39" s="47" t="s">
        <v>215</v>
      </c>
      <c r="F39" s="57" t="s">
        <v>136</v>
      </c>
      <c r="G39" s="45">
        <v>35259.58</v>
      </c>
    </row>
    <row r="40" spans="1:7" ht="45" customHeight="1">
      <c r="A40" s="12">
        <v>27</v>
      </c>
      <c r="B40" s="27">
        <v>45147</v>
      </c>
      <c r="C40" s="30" t="s">
        <v>54</v>
      </c>
      <c r="D40" s="37" t="s">
        <v>79</v>
      </c>
      <c r="E40" s="56" t="s">
        <v>86</v>
      </c>
      <c r="F40" s="52" t="s">
        <v>82</v>
      </c>
      <c r="G40" s="48">
        <v>44000</v>
      </c>
    </row>
    <row r="41" spans="1:7" ht="31.5" customHeight="1">
      <c r="A41" s="12">
        <v>28</v>
      </c>
      <c r="B41" s="27">
        <v>45148</v>
      </c>
      <c r="C41" s="30" t="s">
        <v>87</v>
      </c>
      <c r="D41" s="59" t="s">
        <v>88</v>
      </c>
      <c r="E41" s="60" t="s">
        <v>196</v>
      </c>
      <c r="F41" s="57" t="s">
        <v>89</v>
      </c>
      <c r="G41" s="48">
        <v>33235.93</v>
      </c>
    </row>
    <row r="42" spans="1:7" ht="49.5" customHeight="1">
      <c r="A42" s="12">
        <v>29</v>
      </c>
      <c r="B42" s="27">
        <v>45148</v>
      </c>
      <c r="C42" s="30" t="s">
        <v>90</v>
      </c>
      <c r="D42" s="59" t="s">
        <v>88</v>
      </c>
      <c r="E42" s="60" t="s">
        <v>91</v>
      </c>
      <c r="F42" s="57" t="s">
        <v>135</v>
      </c>
      <c r="G42" s="48">
        <v>52271.77</v>
      </c>
    </row>
    <row r="43" spans="1:7" ht="42.75" customHeight="1">
      <c r="A43" s="12">
        <v>30</v>
      </c>
      <c r="B43" s="27">
        <v>45148</v>
      </c>
      <c r="C43" s="30" t="s">
        <v>93</v>
      </c>
      <c r="D43" s="46" t="s">
        <v>92</v>
      </c>
      <c r="E43" s="60" t="s">
        <v>200</v>
      </c>
      <c r="F43" s="57" t="s">
        <v>94</v>
      </c>
      <c r="G43" s="48">
        <v>48000</v>
      </c>
    </row>
    <row r="44" spans="1:7" ht="43.5" customHeight="1">
      <c r="A44" s="12">
        <v>31</v>
      </c>
      <c r="B44" s="27">
        <v>45148</v>
      </c>
      <c r="C44" s="30" t="s">
        <v>96</v>
      </c>
      <c r="D44" s="46" t="s">
        <v>95</v>
      </c>
      <c r="E44" s="60" t="s">
        <v>199</v>
      </c>
      <c r="F44" s="57" t="s">
        <v>41</v>
      </c>
      <c r="G44" s="48">
        <v>10706.69</v>
      </c>
    </row>
    <row r="45" spans="1:7" ht="59.25" customHeight="1">
      <c r="A45" s="12">
        <v>32</v>
      </c>
      <c r="B45" s="27">
        <v>45149</v>
      </c>
      <c r="C45" s="30" t="s">
        <v>97</v>
      </c>
      <c r="D45" s="46" t="s">
        <v>98</v>
      </c>
      <c r="E45" s="60" t="s">
        <v>198</v>
      </c>
      <c r="F45" s="57" t="s">
        <v>99</v>
      </c>
      <c r="G45" s="48">
        <v>168150</v>
      </c>
    </row>
    <row r="46" spans="1:7" ht="60.75" customHeight="1">
      <c r="A46" s="12">
        <v>33</v>
      </c>
      <c r="B46" s="27">
        <v>45149</v>
      </c>
      <c r="C46" s="30" t="s">
        <v>100</v>
      </c>
      <c r="D46" s="46" t="s">
        <v>98</v>
      </c>
      <c r="E46" s="60" t="s">
        <v>216</v>
      </c>
      <c r="F46" s="57" t="s">
        <v>101</v>
      </c>
      <c r="G46" s="48">
        <v>168150</v>
      </c>
    </row>
    <row r="47" spans="1:7" ht="44.25" customHeight="1">
      <c r="A47" s="12">
        <v>34</v>
      </c>
      <c r="B47" s="27">
        <v>45149</v>
      </c>
      <c r="C47" s="30" t="s">
        <v>102</v>
      </c>
      <c r="D47" s="46" t="s">
        <v>103</v>
      </c>
      <c r="E47" s="47" t="s">
        <v>206</v>
      </c>
      <c r="F47" s="57" t="s">
        <v>27</v>
      </c>
      <c r="G47" s="48">
        <v>44699.65</v>
      </c>
    </row>
    <row r="48" spans="1:7" ht="43.5" customHeight="1">
      <c r="A48" s="12">
        <v>35</v>
      </c>
      <c r="B48" s="27">
        <v>45152</v>
      </c>
      <c r="C48" s="30" t="s">
        <v>104</v>
      </c>
      <c r="D48" s="46" t="s">
        <v>98</v>
      </c>
      <c r="E48" s="47" t="s">
        <v>105</v>
      </c>
      <c r="F48" s="57" t="s">
        <v>106</v>
      </c>
      <c r="G48" s="48">
        <v>150922.82999999999</v>
      </c>
    </row>
    <row r="49" spans="1:7" ht="90">
      <c r="A49" s="12">
        <v>36</v>
      </c>
      <c r="B49" s="27">
        <v>45152</v>
      </c>
      <c r="C49" s="30" t="s">
        <v>107</v>
      </c>
      <c r="D49" s="61" t="s">
        <v>42</v>
      </c>
      <c r="E49" s="43" t="s">
        <v>207</v>
      </c>
      <c r="F49" s="62" t="s">
        <v>27</v>
      </c>
      <c r="G49" s="83">
        <v>983949.98</v>
      </c>
    </row>
    <row r="50" spans="1:7" ht="29.25" customHeight="1">
      <c r="A50" s="12">
        <v>37</v>
      </c>
      <c r="B50" s="27">
        <v>45152</v>
      </c>
      <c r="C50" s="30" t="s">
        <v>108</v>
      </c>
      <c r="D50" s="61" t="s">
        <v>109</v>
      </c>
      <c r="E50" s="47" t="s">
        <v>110</v>
      </c>
      <c r="F50" s="57" t="s">
        <v>111</v>
      </c>
      <c r="G50" s="48">
        <v>21804.87</v>
      </c>
    </row>
    <row r="51" spans="1:7" ht="75">
      <c r="A51" s="12">
        <v>38</v>
      </c>
      <c r="B51" s="27">
        <v>45153</v>
      </c>
      <c r="C51" s="30" t="s">
        <v>112</v>
      </c>
      <c r="D51" s="46" t="s">
        <v>113</v>
      </c>
      <c r="E51" s="47" t="s">
        <v>208</v>
      </c>
      <c r="F51" s="57" t="s">
        <v>101</v>
      </c>
      <c r="G51" s="48">
        <v>12390</v>
      </c>
    </row>
    <row r="52" spans="1:7" ht="60">
      <c r="A52" s="12">
        <v>39</v>
      </c>
      <c r="B52" s="27">
        <v>45153</v>
      </c>
      <c r="C52" s="30" t="s">
        <v>115</v>
      </c>
      <c r="D52" s="46" t="s">
        <v>114</v>
      </c>
      <c r="E52" s="47" t="s">
        <v>209</v>
      </c>
      <c r="F52" s="57" t="s">
        <v>27</v>
      </c>
      <c r="G52" s="48">
        <v>55259.4</v>
      </c>
    </row>
    <row r="53" spans="1:7" ht="45">
      <c r="A53" s="12">
        <v>40</v>
      </c>
      <c r="B53" s="27">
        <v>45153</v>
      </c>
      <c r="C53" s="30" t="s">
        <v>117</v>
      </c>
      <c r="D53" s="46" t="s">
        <v>116</v>
      </c>
      <c r="E53" s="47" t="s">
        <v>118</v>
      </c>
      <c r="F53" s="57" t="s">
        <v>56</v>
      </c>
      <c r="G53" s="48">
        <v>16624.38</v>
      </c>
    </row>
    <row r="54" spans="1:7" ht="45">
      <c r="A54" s="12">
        <v>41</v>
      </c>
      <c r="B54" s="27">
        <v>45155</v>
      </c>
      <c r="C54" s="30" t="s">
        <v>119</v>
      </c>
      <c r="D54" s="46" t="s">
        <v>121</v>
      </c>
      <c r="E54" s="47" t="s">
        <v>120</v>
      </c>
      <c r="F54" s="57" t="s">
        <v>138</v>
      </c>
      <c r="G54" s="48">
        <v>84131.4</v>
      </c>
    </row>
    <row r="55" spans="1:7" ht="45">
      <c r="A55" s="12">
        <v>42</v>
      </c>
      <c r="B55" s="27">
        <v>45155</v>
      </c>
      <c r="C55" s="30" t="s">
        <v>123</v>
      </c>
      <c r="D55" s="46" t="s">
        <v>122</v>
      </c>
      <c r="E55" s="47" t="s">
        <v>217</v>
      </c>
      <c r="F55" s="57" t="s">
        <v>124</v>
      </c>
      <c r="G55" s="48">
        <v>17995</v>
      </c>
    </row>
    <row r="56" spans="1:7" ht="45">
      <c r="A56" s="12">
        <v>43</v>
      </c>
      <c r="B56" s="27">
        <v>45156</v>
      </c>
      <c r="C56" s="30" t="s">
        <v>125</v>
      </c>
      <c r="D56" s="49" t="s">
        <v>51</v>
      </c>
      <c r="E56" s="47" t="s">
        <v>126</v>
      </c>
      <c r="F56" s="41" t="s">
        <v>50</v>
      </c>
      <c r="G56" s="48">
        <v>9625.5</v>
      </c>
    </row>
    <row r="57" spans="1:7" ht="75">
      <c r="A57" s="12">
        <v>44</v>
      </c>
      <c r="B57" s="27">
        <v>45162</v>
      </c>
      <c r="C57" s="30" t="s">
        <v>127</v>
      </c>
      <c r="D57" s="49" t="s">
        <v>49</v>
      </c>
      <c r="E57" s="47" t="s">
        <v>218</v>
      </c>
      <c r="F57" s="51" t="s">
        <v>50</v>
      </c>
      <c r="G57" s="48">
        <v>46267.65</v>
      </c>
    </row>
    <row r="58" spans="1:7" ht="45">
      <c r="A58" s="12">
        <v>45</v>
      </c>
      <c r="B58" s="27">
        <v>45163</v>
      </c>
      <c r="C58" s="30" t="s">
        <v>128</v>
      </c>
      <c r="D58" s="46" t="s">
        <v>129</v>
      </c>
      <c r="E58" s="47" t="s">
        <v>130</v>
      </c>
      <c r="F58" s="51" t="s">
        <v>63</v>
      </c>
      <c r="G58" s="48">
        <v>16520</v>
      </c>
    </row>
    <row r="59" spans="1:7" ht="45">
      <c r="A59" s="12">
        <v>46</v>
      </c>
      <c r="B59" s="63">
        <v>45163</v>
      </c>
      <c r="C59" s="64" t="s">
        <v>131</v>
      </c>
      <c r="D59" s="59" t="s">
        <v>73</v>
      </c>
      <c r="E59" s="47" t="s">
        <v>197</v>
      </c>
      <c r="F59" s="65" t="s">
        <v>101</v>
      </c>
      <c r="G59" s="66">
        <v>43098.01</v>
      </c>
    </row>
    <row r="60" spans="1:7" ht="75">
      <c r="A60" s="12">
        <v>47</v>
      </c>
      <c r="B60" s="27">
        <v>45163</v>
      </c>
      <c r="C60" s="30" t="s">
        <v>132</v>
      </c>
      <c r="D60" s="46" t="s">
        <v>133</v>
      </c>
      <c r="E60" s="47" t="s">
        <v>160</v>
      </c>
      <c r="F60" s="51" t="s">
        <v>19</v>
      </c>
      <c r="G60" s="48">
        <v>152404.43</v>
      </c>
    </row>
    <row r="61" spans="1:7" ht="57.75" customHeight="1">
      <c r="A61" s="12">
        <v>48</v>
      </c>
      <c r="B61" s="27">
        <v>45166</v>
      </c>
      <c r="C61" s="30" t="s">
        <v>150</v>
      </c>
      <c r="D61" s="46" t="s">
        <v>148</v>
      </c>
      <c r="E61" s="47" t="s">
        <v>153</v>
      </c>
      <c r="F61" s="51" t="s">
        <v>101</v>
      </c>
      <c r="G61" s="48">
        <v>13557.4</v>
      </c>
    </row>
    <row r="62" spans="1:7" ht="44.25" customHeight="1">
      <c r="A62" s="12">
        <v>49</v>
      </c>
      <c r="B62" s="27">
        <v>45166</v>
      </c>
      <c r="C62" s="30" t="s">
        <v>151</v>
      </c>
      <c r="D62" s="46" t="s">
        <v>149</v>
      </c>
      <c r="E62" s="47" t="s">
        <v>154</v>
      </c>
      <c r="F62" s="51" t="s">
        <v>101</v>
      </c>
      <c r="G62" s="48">
        <v>16331.2</v>
      </c>
    </row>
    <row r="63" spans="1:7" ht="75">
      <c r="A63" s="12">
        <v>50</v>
      </c>
      <c r="B63" s="27">
        <v>45166</v>
      </c>
      <c r="C63" s="30" t="s">
        <v>152</v>
      </c>
      <c r="D63" s="46" t="s">
        <v>45</v>
      </c>
      <c r="E63" s="47" t="s">
        <v>210</v>
      </c>
      <c r="F63" s="51" t="s">
        <v>155</v>
      </c>
      <c r="G63" s="48">
        <v>121260.01</v>
      </c>
    </row>
    <row r="64" spans="1:7" ht="47.25" customHeight="1">
      <c r="A64" s="12">
        <v>51</v>
      </c>
      <c r="B64" s="27">
        <v>45167</v>
      </c>
      <c r="C64" s="30" t="s">
        <v>156</v>
      </c>
      <c r="D64" s="46" t="s">
        <v>157</v>
      </c>
      <c r="E64" s="47" t="s">
        <v>159</v>
      </c>
      <c r="F64" s="51" t="s">
        <v>158</v>
      </c>
      <c r="G64" s="48">
        <v>35400</v>
      </c>
    </row>
    <row r="65" spans="1:7" ht="47.25" customHeight="1">
      <c r="A65" s="12">
        <v>52</v>
      </c>
      <c r="B65" s="63">
        <v>45167</v>
      </c>
      <c r="C65" s="64" t="s">
        <v>161</v>
      </c>
      <c r="D65" s="46" t="s">
        <v>162</v>
      </c>
      <c r="E65" s="82" t="s">
        <v>163</v>
      </c>
      <c r="F65" s="51" t="s">
        <v>41</v>
      </c>
      <c r="G65" s="48">
        <v>67000</v>
      </c>
    </row>
    <row r="66" spans="1:7" ht="47.25" customHeight="1">
      <c r="A66" s="12">
        <v>53</v>
      </c>
      <c r="B66" s="27">
        <v>45167</v>
      </c>
      <c r="C66" s="30" t="s">
        <v>165</v>
      </c>
      <c r="D66" s="47" t="s">
        <v>164</v>
      </c>
      <c r="E66" s="82" t="s">
        <v>166</v>
      </c>
      <c r="F66" s="51" t="s">
        <v>194</v>
      </c>
      <c r="G66" s="48">
        <v>318081.78000000003</v>
      </c>
    </row>
    <row r="67" spans="1:7" ht="44.25" customHeight="1">
      <c r="A67" s="12">
        <v>54</v>
      </c>
      <c r="B67" s="27">
        <v>45168</v>
      </c>
      <c r="C67" s="64" t="s">
        <v>167</v>
      </c>
      <c r="D67" s="46" t="s">
        <v>168</v>
      </c>
      <c r="E67" s="47" t="s">
        <v>211</v>
      </c>
      <c r="F67" s="51" t="s">
        <v>169</v>
      </c>
      <c r="G67" s="48">
        <v>8958.56</v>
      </c>
    </row>
    <row r="68" spans="1:7" ht="47.25" customHeight="1">
      <c r="A68" s="12">
        <v>55</v>
      </c>
      <c r="B68" s="27">
        <v>45168</v>
      </c>
      <c r="C68" s="30" t="s">
        <v>171</v>
      </c>
      <c r="D68" s="46" t="s">
        <v>170</v>
      </c>
      <c r="E68" s="47" t="s">
        <v>172</v>
      </c>
      <c r="F68" s="65" t="s">
        <v>173</v>
      </c>
      <c r="G68" s="48">
        <v>23836</v>
      </c>
    </row>
    <row r="69" spans="1:7" ht="28.5" customHeight="1">
      <c r="A69" s="12">
        <v>56</v>
      </c>
      <c r="B69" s="27">
        <v>45168</v>
      </c>
      <c r="C69" s="30" t="s">
        <v>174</v>
      </c>
      <c r="D69" s="46" t="s">
        <v>175</v>
      </c>
      <c r="E69" s="47" t="s">
        <v>176</v>
      </c>
      <c r="F69" s="51" t="s">
        <v>56</v>
      </c>
      <c r="G69" s="48">
        <v>23669.81</v>
      </c>
    </row>
    <row r="70" spans="1:7" ht="42.75" customHeight="1">
      <c r="A70" s="12">
        <v>57</v>
      </c>
      <c r="B70" s="27">
        <v>45168</v>
      </c>
      <c r="C70" s="30" t="s">
        <v>178</v>
      </c>
      <c r="D70" s="46" t="s">
        <v>177</v>
      </c>
      <c r="E70" s="47" t="s">
        <v>212</v>
      </c>
      <c r="F70" s="51" t="s">
        <v>179</v>
      </c>
      <c r="G70" s="48">
        <v>6549</v>
      </c>
    </row>
    <row r="71" spans="1:7" ht="60" customHeight="1">
      <c r="A71" s="12">
        <v>58</v>
      </c>
      <c r="B71" s="27">
        <v>45168</v>
      </c>
      <c r="C71" s="30" t="s">
        <v>180</v>
      </c>
      <c r="D71" s="46" t="s">
        <v>181</v>
      </c>
      <c r="E71" s="47" t="s">
        <v>219</v>
      </c>
      <c r="F71" s="51" t="s">
        <v>27</v>
      </c>
      <c r="G71" s="48">
        <v>15762.37</v>
      </c>
    </row>
    <row r="72" spans="1:7" ht="61.5" customHeight="1">
      <c r="A72" s="12">
        <v>59</v>
      </c>
      <c r="B72" s="27">
        <v>45169</v>
      </c>
      <c r="C72" s="30" t="s">
        <v>182</v>
      </c>
      <c r="D72" s="46" t="s">
        <v>183</v>
      </c>
      <c r="E72" s="47" t="s">
        <v>184</v>
      </c>
      <c r="F72" s="52" t="s">
        <v>185</v>
      </c>
      <c r="G72" s="48">
        <v>2458994.66</v>
      </c>
    </row>
    <row r="73" spans="1:7" ht="28.5" customHeight="1">
      <c r="A73" s="12">
        <v>60</v>
      </c>
      <c r="B73" s="27">
        <v>45169</v>
      </c>
      <c r="C73" s="30" t="s">
        <v>186</v>
      </c>
      <c r="D73" s="46" t="s">
        <v>68</v>
      </c>
      <c r="E73" s="47" t="s">
        <v>213</v>
      </c>
      <c r="F73" s="51" t="s">
        <v>71</v>
      </c>
      <c r="G73" s="48">
        <v>485772.41</v>
      </c>
    </row>
    <row r="74" spans="1:7" ht="15">
      <c r="A74" s="11"/>
      <c r="B74" s="27"/>
      <c r="C74" s="30"/>
      <c r="D74" s="61"/>
      <c r="E74" s="43"/>
      <c r="F74" s="62"/>
      <c r="G74" s="84">
        <f>SUM(G14:G73)</f>
        <v>10655490.170000002</v>
      </c>
    </row>
    <row r="75" spans="1:7" ht="15">
      <c r="A75" s="13"/>
      <c r="B75" s="73"/>
      <c r="C75" s="74"/>
      <c r="D75" s="75"/>
      <c r="E75" s="76"/>
      <c r="F75" s="77"/>
      <c r="G75" s="78"/>
    </row>
    <row r="76" spans="1:7" ht="15">
      <c r="A76" s="13"/>
      <c r="B76" s="73"/>
      <c r="C76" s="74"/>
      <c r="D76" s="75"/>
      <c r="E76" s="76"/>
      <c r="F76" s="77"/>
      <c r="G76" s="81"/>
    </row>
    <row r="77" spans="1:7" ht="15">
      <c r="A77" s="13"/>
      <c r="B77" s="73"/>
      <c r="C77" s="74"/>
      <c r="D77" s="75"/>
      <c r="E77" s="76"/>
      <c r="F77" s="77"/>
      <c r="G77" s="78"/>
    </row>
    <row r="78" spans="1:7" ht="15">
      <c r="A78" s="13"/>
      <c r="B78" s="73"/>
      <c r="C78" s="74"/>
      <c r="D78" s="75"/>
      <c r="E78" s="76"/>
      <c r="F78" s="77"/>
      <c r="G78" s="78"/>
    </row>
    <row r="79" spans="1:7" ht="15">
      <c r="A79" s="13"/>
      <c r="B79" s="73"/>
      <c r="C79" s="74"/>
      <c r="D79" s="75"/>
      <c r="E79" s="76"/>
      <c r="F79" s="77"/>
      <c r="G79" s="78"/>
    </row>
    <row r="80" spans="1:7" ht="15">
      <c r="A80" s="13"/>
      <c r="B80" s="73"/>
      <c r="C80" s="74"/>
      <c r="D80" s="75"/>
      <c r="E80" s="76"/>
      <c r="F80" s="77"/>
      <c r="G80" s="78"/>
    </row>
    <row r="81" spans="1:7" ht="15">
      <c r="A81" s="13"/>
      <c r="B81" s="73"/>
      <c r="C81" s="74"/>
      <c r="D81" s="75"/>
      <c r="E81" s="76"/>
      <c r="F81" s="77"/>
      <c r="G81" s="78"/>
    </row>
    <row r="82" spans="1:7" ht="15">
      <c r="A82" s="13"/>
      <c r="B82" s="73"/>
      <c r="C82" s="74"/>
      <c r="D82" s="75"/>
      <c r="E82" s="76"/>
      <c r="F82" s="77"/>
      <c r="G82" s="78"/>
    </row>
    <row r="83" spans="1:7" ht="36.75" customHeight="1">
      <c r="A83" s="20"/>
      <c r="B83" s="21" t="s">
        <v>34</v>
      </c>
      <c r="C83" s="22"/>
      <c r="D83" s="85" t="s">
        <v>29</v>
      </c>
      <c r="E83" s="85"/>
      <c r="F83" s="91" t="s">
        <v>30</v>
      </c>
      <c r="G83" s="91"/>
    </row>
    <row r="84" spans="1:7" ht="26.25" customHeight="1">
      <c r="A84" s="20"/>
      <c r="B84" s="23" t="s">
        <v>32</v>
      </c>
      <c r="C84" s="23"/>
      <c r="D84" s="86" t="s">
        <v>24</v>
      </c>
      <c r="E84" s="86"/>
      <c r="F84" s="86" t="s">
        <v>17</v>
      </c>
      <c r="G84" s="86"/>
    </row>
    <row r="85" spans="1:7" ht="24.75" customHeight="1">
      <c r="A85" s="20"/>
      <c r="B85" s="24" t="s">
        <v>33</v>
      </c>
      <c r="C85" s="23"/>
      <c r="D85" s="86" t="s">
        <v>28</v>
      </c>
      <c r="E85" s="86"/>
      <c r="F85" s="86" t="s">
        <v>18</v>
      </c>
      <c r="G85" s="86"/>
    </row>
    <row r="86" spans="1:7" ht="23.25">
      <c r="A86" s="20"/>
      <c r="B86" s="16"/>
      <c r="C86" s="16"/>
      <c r="D86" s="17"/>
      <c r="E86" s="18"/>
      <c r="F86" s="18"/>
      <c r="G86" s="18"/>
    </row>
    <row r="87" spans="1:7" ht="25.5">
      <c r="A87" s="15"/>
      <c r="B87" s="19"/>
      <c r="C87" s="19"/>
      <c r="D87" s="18"/>
      <c r="E87" s="18"/>
      <c r="F87" s="14"/>
      <c r="G87" s="14"/>
    </row>
    <row r="88" spans="1:7" ht="18">
      <c r="A88" s="15"/>
      <c r="B88" s="14"/>
      <c r="C88" s="14"/>
      <c r="F88" s="14"/>
      <c r="G88" s="14"/>
    </row>
    <row r="89" spans="1:7" ht="18">
      <c r="A89" s="15"/>
      <c r="B89" s="14"/>
      <c r="C89" s="14"/>
    </row>
    <row r="90" spans="1:7">
      <c r="A90" s="13"/>
    </row>
    <row r="91" spans="1:7">
      <c r="A91" s="13"/>
    </row>
    <row r="92" spans="1:7">
      <c r="A92" s="13"/>
    </row>
    <row r="93" spans="1:7">
      <c r="A93" s="13"/>
    </row>
    <row r="94" spans="1:7">
      <c r="A94" s="13"/>
    </row>
    <row r="95" spans="1:7">
      <c r="A95" s="13"/>
    </row>
    <row r="96" spans="1:7" ht="30">
      <c r="A96" s="13"/>
      <c r="E96" s="7"/>
    </row>
    <row r="97" spans="1:5" ht="30">
      <c r="A97" s="13"/>
      <c r="E97" s="8"/>
    </row>
    <row r="98" spans="1:5" ht="30">
      <c r="A98" s="13"/>
      <c r="E98" s="8"/>
    </row>
    <row r="99" spans="1:5">
      <c r="A99" s="13"/>
    </row>
    <row r="100" spans="1:5">
      <c r="A100" s="13"/>
    </row>
    <row r="101" spans="1:5">
      <c r="A101" s="13"/>
    </row>
    <row r="102" spans="1:5">
      <c r="A102" s="13"/>
    </row>
    <row r="103" spans="1:5">
      <c r="A103" s="13"/>
    </row>
    <row r="104" spans="1:5">
      <c r="A104" s="13"/>
    </row>
    <row r="105" spans="1:5">
      <c r="A105" s="13"/>
    </row>
    <row r="106" spans="1:5">
      <c r="A106" s="13"/>
    </row>
    <row r="107" spans="1:5">
      <c r="A107" s="13"/>
    </row>
    <row r="108" spans="1:5">
      <c r="A108" s="13"/>
    </row>
  </sheetData>
  <protectedRanges>
    <protectedRange sqref="F83" name="Rango1_3_6"/>
    <protectedRange sqref="B83:C83" name="Rango1_4_6"/>
  </protectedRanges>
  <autoFilter ref="A13:K16" xr:uid="{00000000-0009-0000-0000-000000000000}"/>
  <mergeCells count="11">
    <mergeCell ref="D83:E83"/>
    <mergeCell ref="D84:E84"/>
    <mergeCell ref="D85:E85"/>
    <mergeCell ref="A1:G1"/>
    <mergeCell ref="A8:G8"/>
    <mergeCell ref="A9:G9"/>
    <mergeCell ref="A10:G10"/>
    <mergeCell ref="A11:G11"/>
    <mergeCell ref="F83:G83"/>
    <mergeCell ref="F84:G84"/>
    <mergeCell ref="F85:G85"/>
  </mergeCells>
  <printOptions horizontalCentered="1"/>
  <pageMargins left="0.19685039370078741" right="1.0236220472440944" top="0.12" bottom="0.13" header="0.12" footer="0.12"/>
  <pageSetup scale="6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9" workbookViewId="0">
      <selection activeCell="C3" sqref="C3:I62"/>
    </sheetView>
  </sheetViews>
  <sheetFormatPr baseColWidth="10" defaultRowHeight="15"/>
  <cols>
    <col min="3" max="3" width="11.42578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DEUDA </vt:lpstr>
      <vt:lpstr>Hoja1</vt:lpstr>
      <vt:lpstr>'DEUDA '!Área_de_impresión</vt:lpstr>
      <vt:lpstr>'DEUDA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Mirian Mercedes Bautista</dc:creator>
  <cp:lastModifiedBy>Luz Del Carmen Aquino</cp:lastModifiedBy>
  <cp:lastPrinted>2023-07-03T16:14:33Z</cp:lastPrinted>
  <dcterms:created xsi:type="dcterms:W3CDTF">2022-08-05T19:55:13Z</dcterms:created>
  <dcterms:modified xsi:type="dcterms:W3CDTF">2023-09-05T14:11:18Z</dcterms:modified>
</cp:coreProperties>
</file>