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10 OCTUBRE 2024\"/>
    </mc:Choice>
  </mc:AlternateContent>
  <xr:revisionPtr revIDLastSave="0" documentId="13_ncr:1_{D3AF70F6-7136-423E-B57E-CD72B59229FB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'!$A$13:$K$13</definedName>
    <definedName name="_xlnm.Print_Area" localSheetId="0">'DEUDA '!$A$1:$G$48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  <c r="G17" i="2" l="1"/>
  <c r="G42" i="2" s="1"/>
</calcChain>
</file>

<file path=xl/sharedStrings.xml><?xml version="1.0" encoding="utf-8"?>
<sst xmlns="http://schemas.openxmlformats.org/spreadsheetml/2006/main" count="132" uniqueCount="123">
  <si>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</si>
  <si>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</si>
  <si>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</si>
  <si>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</si>
  <si>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</si>
  <si>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</si>
  <si>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</si>
  <si>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</si>
  <si>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</si>
  <si>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</si>
  <si>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Autorizado por</t>
  </si>
  <si>
    <t>Revisado Por</t>
  </si>
  <si>
    <t>Enc. División Financiera</t>
  </si>
  <si>
    <t>Jesús Adalberto Tiburcio</t>
  </si>
  <si>
    <t>Caonabo Antonio Gonzalez</t>
  </si>
  <si>
    <t>Luz María Del Carmen Aquino</t>
  </si>
  <si>
    <t xml:space="preserve">                          Preparado por</t>
  </si>
  <si>
    <t xml:space="preserve">                                                     Contadora</t>
  </si>
  <si>
    <t>Enc. Depto. Adm.  Financiero</t>
  </si>
  <si>
    <t>Martinez Torres Traveling, SRL</t>
  </si>
  <si>
    <t>2.2.9.2.01</t>
  </si>
  <si>
    <t>2.2.6.3.01</t>
  </si>
  <si>
    <t>Seguro Nacional de Salud (SENASA)</t>
  </si>
  <si>
    <t>Administradora de Riesgos de Salud Humano</t>
  </si>
  <si>
    <t>2.2.8.7.06</t>
  </si>
  <si>
    <t>2.2.9.2.03</t>
  </si>
  <si>
    <t>2.2.8.7.04</t>
  </si>
  <si>
    <t>Signo Digital, SRL</t>
  </si>
  <si>
    <t>Empresa Distribuidora de Electricidad del Este, S.A.</t>
  </si>
  <si>
    <t>2.2.1.6.01</t>
  </si>
  <si>
    <t>2.2.7.2.06</t>
  </si>
  <si>
    <t>Al 31 de Octubre 2024</t>
  </si>
  <si>
    <t>Fro Services, S.R.L</t>
  </si>
  <si>
    <t>B1500000036</t>
  </si>
  <si>
    <t>Para registrar contratación de servicio de lavandería para esta institución. Según O/C No.00016/2024 D/F 12/02/2024.</t>
  </si>
  <si>
    <t>2.2.8.5.03</t>
  </si>
  <si>
    <t>Julio colon y asociados, SRL</t>
  </si>
  <si>
    <t>Para registrar contratación de seis (6) meses para el servicio de mantenimiento preventivo y correctivo a los equipos de aire acondicionado de la institución. Según O/C No. 00021 D/F 13/2/2024.</t>
  </si>
  <si>
    <t>2.2.7.2.08</t>
  </si>
  <si>
    <t>2.2.8.5.01</t>
  </si>
  <si>
    <t>E450000000061</t>
  </si>
  <si>
    <t>Para registrar pago  diferencia asumida por la institución de la poliza no. 06492 seguro complementario de empleados durante el período 01/10/2024 - 31/10/2024.</t>
  </si>
  <si>
    <t>E450000001817</t>
  </si>
  <si>
    <t>Para registrar diferencia asumida por la institución correspondiente a empleados con planes complementarios, mediante la póliza No. 30-95-201981, Seguro de Salud Local, correspondiente al período 01/10/ 2024 hasta 31/10/2024.</t>
  </si>
  <si>
    <t>Patesablée Fine Foods, SRL</t>
  </si>
  <si>
    <t>Jufemadi Suministros y Gastables,SRL</t>
  </si>
  <si>
    <t>Comercial Ricruz, SRL</t>
  </si>
  <si>
    <t>B1500000292</t>
  </si>
  <si>
    <t>B1500000181</t>
  </si>
  <si>
    <t>B1500001290</t>
  </si>
  <si>
    <t>B1500000184</t>
  </si>
  <si>
    <t>B1500000136</t>
  </si>
  <si>
    <t>Para registrar servicios de coffe break para uso en normativa, a los técnicos de las Instituciones del Gobierno Central y Descentralizadas, para 70 personas durante 6 días, solicitado por la Dirección de Normas y Procedimientos de esta Institución. Según O/C N0.00170 D/F 05/08/2024.</t>
  </si>
  <si>
    <t>Para registrar adquisición de dos escaleras de tres peldaños para ser utilizada en esta institución. Según O/C N0.00197 D/F 20/09/2024.</t>
  </si>
  <si>
    <t>Para registrar servicio de catering para capacitación del PEI 2025-2028, los días 7 y 8 de agosto del 2024, solicitado por la Enc. De Planificación y Desarrollo de esta Institución, con fondos del PROGEF. Según O/C N0.00155 D/F 18/07/2024.</t>
  </si>
  <si>
    <t xml:space="preserve">Para registrar servicio de alquiler e instalación de estructura para Back Panel para lanzamiento del Comnor 1.0, solicitado por la Dirección de Normas y Procedimientos de esta Institución. Según O/C N0.00178 D/F 12/08/2024. </t>
  </si>
  <si>
    <t>Para registrar suministro de 90 fardos 12/1 de papel de baño y 24 fardos 10/1 de servilletas desechables, solicitado por la Div. Administrativa de esta Institución. (compras verdes). Según O/C N0.00200 D/F 23/09/2024.</t>
  </si>
  <si>
    <t>2.6.5.7.01</t>
  </si>
  <si>
    <t>2.3.3.2.01</t>
  </si>
  <si>
    <t>Comercial Daniel Luciano Paredes, SRL</t>
  </si>
  <si>
    <t>B1500003038</t>
  </si>
  <si>
    <t>Para registrar contratación de lavado sencillo de los vehiculos, solicitado por la División Administrativa de esta Institución. Según O/C No. 00182 D/F 15/8/2024.</t>
  </si>
  <si>
    <t>2.3.9.5.01</t>
  </si>
  <si>
    <t>2.3.1.3.03</t>
  </si>
  <si>
    <t>Para registrar suministro de 20 cajas 20/1 de vasos de cartón No.10 y 15, cajas 20/1 de vasos de cartón No.4, solicitados por la División Administrativa para uso de esta Institución. (Compras verdes) Según O/C N0.00202 D/F 23/09/2024.</t>
  </si>
  <si>
    <t xml:space="preserve">Para registrar servicio de elaboración de Corona Fúnebre, solicitada por el Departamento Administrativo de esta Institución. Según O/C No. 00198 D/F 20/09/2024. </t>
  </si>
  <si>
    <t>Express Servicios Logisticos Eslogist,EIRL</t>
  </si>
  <si>
    <t>Floristería Zuniflor, SRL</t>
  </si>
  <si>
    <t>B1500000483</t>
  </si>
  <si>
    <t>B1500003548</t>
  </si>
  <si>
    <t>Para registrar servicio de 6,400 almuerzos para colaboradores de esta institución, solicitado por el Departamento Administrativo Financiero. Según O/C N0.00199 D/F 20/09/2024</t>
  </si>
  <si>
    <t>Fudimat, SRL</t>
  </si>
  <si>
    <t>Eximedia, SRL</t>
  </si>
  <si>
    <t>Turinter, SA</t>
  </si>
  <si>
    <t>B1500000123</t>
  </si>
  <si>
    <t>B1500000225</t>
  </si>
  <si>
    <t>B1500001526</t>
  </si>
  <si>
    <t>B1500358091</t>
  </si>
  <si>
    <t>Para registrar suministro de 90 fardos 12/1 de papel de baño y 24 fardos 10/1 de servilletas desechables, solicitado por la Div. Administrativa de esta Institución. (compras verdes). Según O/C N0.00201 D/F 23/09/2024.</t>
  </si>
  <si>
    <t>Para registrar contratación de curso en gestión de Metodologías ágiles de proyectos con Scrum, solicitado por el Departamento de Planificación y Desarrollo de esta Institución. Financiado con fondos del PROGREF (relanzado). Según O/C No. 00194 D/F 09/09/2024.</t>
  </si>
  <si>
    <t>Para registrar participación de 2 servidores públicos de esta institución en el XIV congreso internacional de Dirección de Proyectos PMIRD 2024, financiado con fondos de la Unión Europea a través del PROGEF. Según O/C No. 00207 D/F 7/10/2024.</t>
  </si>
  <si>
    <t>Para registrar servicio de energía eléctrica correspondiente al periodo del 18/09/2024 al 18/10/2024.</t>
  </si>
  <si>
    <t>Pastelería y Panadería Los Trigales, SRL</t>
  </si>
  <si>
    <t>Totalenergies Marketing Dominicana, S.A</t>
  </si>
  <si>
    <t>AENOR Dominicana, SRL</t>
  </si>
  <si>
    <t>Fis Soluciones SRL</t>
  </si>
  <si>
    <t>Fumigadora Paredes, SRL</t>
  </si>
  <si>
    <t>Compañía Dominicana de Teléfonos C Por A - Codetel</t>
  </si>
  <si>
    <t>Farmacia Mexico, SRL</t>
  </si>
  <si>
    <t>Ism Materiales Contra Incendios, SRL</t>
  </si>
  <si>
    <t>B1500000521</t>
  </si>
  <si>
    <t>E450000000800</t>
  </si>
  <si>
    <t>B1500000526</t>
  </si>
  <si>
    <t>B1500000286</t>
  </si>
  <si>
    <t>B1500000236</t>
  </si>
  <si>
    <t>B1500001128</t>
  </si>
  <si>
    <t>B1500000024</t>
  </si>
  <si>
    <t>Para registrar servicio de catering para Capacitación solicitada por los Departamentos de Comunicaciones y Consolidación de esta Institución. Financiados con Fondos del PROGEF. Según O/C No. 00209 D/f 11/10/2024.</t>
  </si>
  <si>
    <t>Para registrar adquisición de tickets de combustibles para abastecer los vehiculos de esta Institución, solicitado por la División Administrativa. Según O/C N0. 00195 D/F 16/09/2024</t>
  </si>
  <si>
    <t>Para registrar contratación de  capacitación Auditor Lider Integrado de las Normas ISO 9001, 37001 y 37301, solicitado por el Departamento de Planificación y Desarrollo de esta Institución. Según O/C No.00176 D/F 09/08/2024.</t>
  </si>
  <si>
    <t>Para registrar adquisición de toneres solicitado por la División Administrativa de esta institución. Según O/C No. 00185 D/F 23/08/2024.</t>
  </si>
  <si>
    <t>Para registrar servicio de fumigación contra comején, para el archivo documental del primer nivel de la Institución. Dirigido a MIPYMES. Según O/C No.00204 D/F 27/09/2024.</t>
  </si>
  <si>
    <t>Para registrar pago facturas (cuentas No.718024430, 701112578, 785819147) Teléfonos e Internet correspondientes al mes de Octubre 2024 .</t>
  </si>
  <si>
    <t xml:space="preserve">Para registrar suministro de una caja de 12/1 de rollos de papel para camilla del consultorio médico, Solicitado por el Departamento de Recursos Humanos de esta Institución. Según O/C No. 00177 D/F 09/08/2024. </t>
  </si>
  <si>
    <t>Para registrar servicio de recarga y/o mantenimiento de extintores de diversos tipos, solicitado por la División Administrativa de esta institución.Según O/C No.00210  D/F 11/10/2024.</t>
  </si>
  <si>
    <t>2.3.7.1.01</t>
  </si>
  <si>
    <t>2.3.9.2.01</t>
  </si>
  <si>
    <t>2.3.9.3.01</t>
  </si>
  <si>
    <t xml:space="preserve">B1500000454 </t>
  </si>
  <si>
    <t>Agua Crystal, S.A.</t>
  </si>
  <si>
    <t>Global Promo Jo Le, SRL</t>
  </si>
  <si>
    <t>B1500000279</t>
  </si>
  <si>
    <t>Para registrar servicio de impresiones de 300 carnets, tiro y retiro a color, para carnetización en normativas contables, solicitado por el Departamento de Normas y Procedimientos de esta Institución. Según O/C No.00065 D/F 18/03/2024.</t>
  </si>
  <si>
    <t>2.2.2.2.01</t>
  </si>
  <si>
    <t>Auto Repuestos 2G, SRL</t>
  </si>
  <si>
    <t>Para registrar servicio de mantenimento y/o reparacion de vehiculos de la institución por seis (6) meses. Según O/C No. 00037 D/F 21/2/2024.</t>
  </si>
  <si>
    <t>2.3.1.1.01</t>
  </si>
  <si>
    <t>Para registrar Adquisición de botellones de agua de 5 galones y fardos de botellitas para uso de la institución. Según O/C No. 00184 D/F 15/08/2024.</t>
  </si>
  <si>
    <t>B1500001292 
B1500001300</t>
  </si>
  <si>
    <t xml:space="preserve">E450000058511
 E450000058068 
E450000059294 </t>
  </si>
  <si>
    <t>B1500000409 
B1500000429</t>
  </si>
  <si>
    <t>B1500057231 
B1500057241 
B1500048893
B1500057254
B1500057268</t>
  </si>
  <si>
    <t xml:space="preserve">       2.2.1.3.01        2.2.1.5.01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</si>
</sst>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d/mm/yyyy;@"/>
  </numFmts>
  <fonts count="2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1"/>
      <name val="Arial  "/>
    </font>
    <font>
      <sz val="11"/>
      <color theme="1"/>
      <name val="Arial  "/>
    </font>
    <font>
      <sz val="12"/>
      <color theme="1"/>
      <name val="Arial  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/>
    <xf numFmtId="0" fontId="14" fillId="0" borderId="0" xfId="0" applyFont="1"/>
    <xf numFmtId="0" fontId="15" fillId="0" borderId="0" xfId="0" applyFont="1"/>
    <xf numFmtId="0" fontId="13" fillId="0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/>
    </xf>
    <xf numFmtId="166" fontId="18" fillId="4" borderId="1" xfId="0" applyNumberFormat="1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wrapText="1"/>
    </xf>
    <xf numFmtId="166" fontId="18" fillId="4" borderId="0" xfId="0" applyNumberFormat="1" applyFont="1" applyFill="1" applyBorder="1" applyAlignment="1">
      <alignment horizontal="left"/>
    </xf>
    <xf numFmtId="0" fontId="19" fillId="4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>
      <alignment horizontal="center" wrapText="1"/>
    </xf>
    <xf numFmtId="43" fontId="11" fillId="0" borderId="0" xfId="3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22" fillId="3" borderId="1" xfId="0" applyNumberFormat="1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4" fontId="5" fillId="4" borderId="0" xfId="0" applyNumberFormat="1" applyFont="1" applyFill="1"/>
    <xf numFmtId="165" fontId="23" fillId="4" borderId="1" xfId="0" applyNumberFormat="1" applyFont="1" applyFill="1" applyBorder="1" applyAlignment="1">
      <alignment horizontal="left"/>
    </xf>
    <xf numFmtId="0" fontId="24" fillId="4" borderId="1" xfId="0" applyFont="1" applyFill="1" applyBorder="1" applyAlignment="1">
      <alignment wrapText="1"/>
    </xf>
    <xf numFmtId="0" fontId="20" fillId="0" borderId="1" xfId="0" applyFont="1" applyFill="1" applyBorder="1"/>
    <xf numFmtId="0" fontId="20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0" fontId="3" fillId="2" borderId="0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left" wrapText="1"/>
    </xf>
    <xf numFmtId="4" fontId="24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1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43" fontId="11" fillId="4" borderId="1" xfId="3" applyFont="1" applyFill="1" applyBorder="1" applyAlignment="1">
      <alignment horizontal="right" vertical="center" wrapText="1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2014269</xdr:colOff>
      <xdr:row>1</xdr:row>
      <xdr:rowOff>57690</xdr:rowOff>
    </xdr:from>
    <xdr:to>
      <xdr:col>4</xdr:col>
      <xdr:colOff>1232882</xdr:colOff>
      <xdr:row>7</xdr:row>
      <xdr:rowOff>149627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821" y="246393"/>
          <a:ext cx="2705122" cy="111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tabSelected="1" zoomScale="106" zoomScaleNormal="106" workbookViewId="0">
      <selection activeCell="H41" sqref="H41"/>
    </sheetView>
  </sheetViews>
  <sheetFormatPr baseColWidth="10" defaultRowHeight="14.25"/>
  <cols>
    <col min="1" max="1" width="4.28515625" style="4" customWidth="1"/>
    <col min="2" max="2" width="12.28515625" style="4" customWidth="1"/>
    <col min="3" max="3" width="33.57031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4.5703125" style="4" bestFit="1" customWidth="1"/>
    <col min="10" max="10" width="13" style="4" bestFit="1" customWidth="1"/>
    <col min="11" max="16384" width="11.42578125" style="4"/>
  </cols>
  <sheetData>
    <row r="1" spans="1:10" ht="15">
      <c r="A1" s="48"/>
      <c r="B1" s="48"/>
      <c r="C1" s="48"/>
      <c r="D1" s="48"/>
      <c r="E1" s="48"/>
      <c r="F1" s="48"/>
      <c r="G1" s="48"/>
    </row>
    <row r="2" spans="1:10" ht="7.5" customHeight="1">
      <c r="A2" s="3"/>
      <c r="B2" s="1"/>
      <c r="C2" s="1"/>
      <c r="D2" s="1"/>
      <c r="E2" s="1"/>
      <c r="F2" s="1"/>
      <c r="G2" s="1"/>
    </row>
    <row r="3" spans="1:10" ht="15">
      <c r="A3" s="3"/>
      <c r="B3" s="1"/>
      <c r="C3" s="1"/>
      <c r="D3" s="1"/>
      <c r="E3" s="1"/>
      <c r="F3" s="1"/>
      <c r="G3" s="1"/>
    </row>
    <row r="4" spans="1:10" ht="15.75">
      <c r="A4" s="3"/>
      <c r="B4" s="1"/>
      <c r="C4" s="1"/>
      <c r="D4" s="2" t="s">
        <v>0</v>
      </c>
      <c r="E4" s="1"/>
      <c r="F4" s="2"/>
      <c r="G4" s="1"/>
    </row>
    <row r="5" spans="1:10" ht="15.75">
      <c r="A5" s="3"/>
      <c r="B5" s="1"/>
      <c r="C5" s="1"/>
      <c r="D5" s="2"/>
      <c r="E5" s="1"/>
      <c r="F5" s="2"/>
      <c r="G5" s="1"/>
    </row>
    <row r="6" spans="1:10" ht="15.75">
      <c r="A6" s="3"/>
      <c r="B6" s="1"/>
      <c r="C6" s="1"/>
      <c r="D6" s="2"/>
      <c r="E6" s="1"/>
      <c r="F6" s="2"/>
      <c r="G6" s="1"/>
    </row>
    <row r="7" spans="1:10" ht="11.25" customHeight="1">
      <c r="A7" s="3"/>
      <c r="B7" s="1"/>
      <c r="C7" s="1"/>
      <c r="D7" s="2"/>
      <c r="E7" s="1"/>
      <c r="F7" s="2"/>
      <c r="G7" s="1"/>
    </row>
    <row r="8" spans="1:10" ht="15.75" customHeight="1">
      <c r="A8" s="49"/>
      <c r="B8" s="49"/>
      <c r="C8" s="49"/>
      <c r="D8" s="49"/>
      <c r="E8" s="49"/>
      <c r="F8" s="49"/>
      <c r="G8" s="49"/>
    </row>
    <row r="9" spans="1:10" ht="18.75" customHeight="1">
      <c r="A9" s="50" t="s">
        <v>1</v>
      </c>
      <c r="B9" s="50"/>
      <c r="C9" s="50"/>
      <c r="D9" s="50"/>
      <c r="E9" s="50"/>
      <c r="F9" s="50"/>
      <c r="G9" s="50"/>
    </row>
    <row r="10" spans="1:10" ht="18.75" customHeight="1">
      <c r="A10" s="51" t="s">
        <v>2</v>
      </c>
      <c r="B10" s="51"/>
      <c r="C10" s="51"/>
      <c r="D10" s="51"/>
      <c r="E10" s="51"/>
      <c r="F10" s="51"/>
      <c r="G10" s="51"/>
    </row>
    <row r="11" spans="1:10" ht="18.75" customHeight="1">
      <c r="A11" s="51" t="s">
        <v>31</v>
      </c>
      <c r="B11" s="51"/>
      <c r="C11" s="51"/>
      <c r="D11" s="51"/>
      <c r="E11" s="51"/>
      <c r="F11" s="51"/>
      <c r="G11" s="51"/>
    </row>
    <row r="12" spans="1:10">
      <c r="A12" s="26"/>
      <c r="B12" s="27"/>
      <c r="C12" s="27"/>
      <c r="D12" s="27"/>
      <c r="E12" s="27"/>
      <c r="F12" s="27"/>
      <c r="G12" s="27"/>
    </row>
    <row r="13" spans="1:10" ht="69.75" customHeight="1">
      <c r="A13" s="31" t="s">
        <v>3</v>
      </c>
      <c r="B13" s="30" t="s">
        <v>4</v>
      </c>
      <c r="C13" s="30" t="s">
        <v>5</v>
      </c>
      <c r="D13" s="30" t="s">
        <v>6</v>
      </c>
      <c r="E13" s="30" t="s">
        <v>7</v>
      </c>
      <c r="F13" s="30" t="s">
        <v>8</v>
      </c>
      <c r="G13" s="30" t="s">
        <v>9</v>
      </c>
    </row>
    <row r="14" spans="1:10" s="34" customFormat="1" ht="27" customHeight="1">
      <c r="A14" s="33">
        <v>1</v>
      </c>
      <c r="B14" s="36">
        <v>45362</v>
      </c>
      <c r="C14" s="32" t="s">
        <v>33</v>
      </c>
      <c r="D14" s="43" t="s">
        <v>32</v>
      </c>
      <c r="E14" s="37" t="s">
        <v>34</v>
      </c>
      <c r="F14" s="32" t="s">
        <v>35</v>
      </c>
      <c r="G14" s="44">
        <v>3404.74</v>
      </c>
      <c r="I14" s="35"/>
      <c r="J14" s="35"/>
    </row>
    <row r="15" spans="1:10" s="34" customFormat="1" ht="36" customHeight="1">
      <c r="A15" s="33">
        <v>2</v>
      </c>
      <c r="B15" s="36">
        <v>45391</v>
      </c>
      <c r="C15" s="32" t="s">
        <v>108</v>
      </c>
      <c r="D15" s="43" t="s">
        <v>36</v>
      </c>
      <c r="E15" s="37" t="s">
        <v>37</v>
      </c>
      <c r="F15" s="32" t="s">
        <v>38</v>
      </c>
      <c r="G15" s="44">
        <v>30000</v>
      </c>
      <c r="I15" s="35"/>
      <c r="J15" s="35"/>
    </row>
    <row r="16" spans="1:10" s="34" customFormat="1" ht="49.5" customHeight="1">
      <c r="A16" s="33">
        <v>3</v>
      </c>
      <c r="B16" s="36">
        <v>45427</v>
      </c>
      <c r="C16" s="32" t="s">
        <v>111</v>
      </c>
      <c r="D16" s="43" t="s">
        <v>110</v>
      </c>
      <c r="E16" s="37" t="s">
        <v>112</v>
      </c>
      <c r="F16" s="32" t="s">
        <v>113</v>
      </c>
      <c r="G16" s="44">
        <v>17169</v>
      </c>
      <c r="I16" s="35"/>
      <c r="J16" s="35"/>
    </row>
    <row r="17" spans="1:10" s="34" customFormat="1" ht="27.75" customHeight="1">
      <c r="A17" s="33">
        <v>4</v>
      </c>
      <c r="B17" s="36">
        <v>45440</v>
      </c>
      <c r="C17" s="32" t="s">
        <v>120</v>
      </c>
      <c r="D17" s="43" t="s">
        <v>114</v>
      </c>
      <c r="E17" s="37" t="s">
        <v>115</v>
      </c>
      <c r="F17" s="32" t="s">
        <v>30</v>
      </c>
      <c r="G17" s="44">
        <f>186404.6+17582</f>
        <v>203986.6</v>
      </c>
      <c r="I17" s="35"/>
      <c r="J17" s="35"/>
    </row>
    <row r="18" spans="1:10" s="34" customFormat="1" ht="61.5" customHeight="1">
      <c r="A18" s="33">
        <v>5</v>
      </c>
      <c r="B18" s="36">
        <v>45552</v>
      </c>
      <c r="C18" s="45" t="s">
        <v>121</v>
      </c>
      <c r="D18" s="43" t="s">
        <v>109</v>
      </c>
      <c r="E18" s="37" t="s">
        <v>117</v>
      </c>
      <c r="F18" s="32" t="s">
        <v>116</v>
      </c>
      <c r="G18" s="44">
        <f>6750+6045+4875+4680+4615</f>
        <v>26965</v>
      </c>
      <c r="I18" s="35"/>
      <c r="J18" s="35"/>
    </row>
    <row r="19" spans="1:10" s="34" customFormat="1" ht="36" customHeight="1">
      <c r="A19" s="33">
        <v>6</v>
      </c>
      <c r="B19" s="36">
        <v>45574</v>
      </c>
      <c r="C19" s="32" t="s">
        <v>40</v>
      </c>
      <c r="D19" s="43" t="s">
        <v>22</v>
      </c>
      <c r="E19" s="37" t="s">
        <v>41</v>
      </c>
      <c r="F19" s="32" t="s">
        <v>21</v>
      </c>
      <c r="G19" s="44">
        <v>14616.5</v>
      </c>
      <c r="I19" s="35"/>
      <c r="J19" s="35"/>
    </row>
    <row r="20" spans="1:10" s="34" customFormat="1" ht="49.5" customHeight="1">
      <c r="A20" s="33">
        <v>7</v>
      </c>
      <c r="B20" s="36">
        <v>45574</v>
      </c>
      <c r="C20" s="32" t="s">
        <v>42</v>
      </c>
      <c r="D20" s="43" t="s">
        <v>23</v>
      </c>
      <c r="E20" s="37" t="s">
        <v>43</v>
      </c>
      <c r="F20" s="32" t="s">
        <v>21</v>
      </c>
      <c r="G20" s="44">
        <v>45709.01</v>
      </c>
      <c r="I20" s="35"/>
      <c r="J20" s="35"/>
    </row>
    <row r="21" spans="1:10" s="34" customFormat="1" ht="63.75" customHeight="1">
      <c r="A21" s="33">
        <v>8</v>
      </c>
      <c r="B21" s="36">
        <v>45575</v>
      </c>
      <c r="C21" s="32" t="s">
        <v>47</v>
      </c>
      <c r="D21" s="43" t="s">
        <v>44</v>
      </c>
      <c r="E21" s="37" t="s">
        <v>52</v>
      </c>
      <c r="F21" s="32" t="s">
        <v>20</v>
      </c>
      <c r="G21" s="44">
        <v>33630</v>
      </c>
      <c r="I21" s="35"/>
      <c r="J21" s="35"/>
    </row>
    <row r="22" spans="1:10" s="34" customFormat="1" ht="23.25" customHeight="1">
      <c r="A22" s="33">
        <v>9</v>
      </c>
      <c r="B22" s="36">
        <v>45575</v>
      </c>
      <c r="C22" s="32" t="s">
        <v>48</v>
      </c>
      <c r="D22" s="43" t="s">
        <v>45</v>
      </c>
      <c r="E22" s="37" t="s">
        <v>53</v>
      </c>
      <c r="F22" s="32" t="s">
        <v>57</v>
      </c>
      <c r="G22" s="44">
        <v>8260</v>
      </c>
      <c r="I22" s="35"/>
      <c r="J22" s="35"/>
    </row>
    <row r="23" spans="1:10" s="34" customFormat="1" ht="46.5" customHeight="1">
      <c r="A23" s="33">
        <v>10</v>
      </c>
      <c r="B23" s="36">
        <v>45575</v>
      </c>
      <c r="C23" s="32" t="s">
        <v>49</v>
      </c>
      <c r="D23" s="43" t="s">
        <v>19</v>
      </c>
      <c r="E23" s="37" t="s">
        <v>54</v>
      </c>
      <c r="F23" s="32" t="s">
        <v>25</v>
      </c>
      <c r="G23" s="44">
        <v>710294.99</v>
      </c>
      <c r="I23" s="35"/>
      <c r="J23" s="35"/>
    </row>
    <row r="24" spans="1:10" s="34" customFormat="1" ht="48" customHeight="1">
      <c r="A24" s="33">
        <v>11</v>
      </c>
      <c r="B24" s="36">
        <v>45576</v>
      </c>
      <c r="C24" s="32" t="s">
        <v>50</v>
      </c>
      <c r="D24" s="43" t="s">
        <v>27</v>
      </c>
      <c r="E24" s="37" t="s">
        <v>55</v>
      </c>
      <c r="F24" s="32" t="s">
        <v>25</v>
      </c>
      <c r="G24" s="44">
        <v>18800</v>
      </c>
      <c r="I24" s="35"/>
      <c r="J24" s="35"/>
    </row>
    <row r="25" spans="1:10" s="34" customFormat="1" ht="37.5" customHeight="1">
      <c r="A25" s="33">
        <v>12</v>
      </c>
      <c r="B25" s="36">
        <v>45576</v>
      </c>
      <c r="C25" s="32" t="s">
        <v>51</v>
      </c>
      <c r="D25" s="43" t="s">
        <v>46</v>
      </c>
      <c r="E25" s="37" t="s">
        <v>56</v>
      </c>
      <c r="F25" s="32" t="s">
        <v>58</v>
      </c>
      <c r="G25" s="44">
        <v>108961.2</v>
      </c>
      <c r="I25" s="35"/>
      <c r="J25" s="35"/>
    </row>
    <row r="26" spans="1:10" s="34" customFormat="1" ht="36" customHeight="1">
      <c r="A26" s="33">
        <v>13</v>
      </c>
      <c r="B26" s="36">
        <v>45579</v>
      </c>
      <c r="C26" s="32" t="s">
        <v>60</v>
      </c>
      <c r="D26" s="43" t="s">
        <v>59</v>
      </c>
      <c r="E26" s="37" t="s">
        <v>61</v>
      </c>
      <c r="F26" s="32" t="s">
        <v>30</v>
      </c>
      <c r="G26" s="44">
        <v>43701.3</v>
      </c>
      <c r="I26" s="35"/>
      <c r="J26" s="35"/>
    </row>
    <row r="27" spans="1:10" s="34" customFormat="1" ht="47.25" customHeight="1">
      <c r="A27" s="33">
        <v>14</v>
      </c>
      <c r="B27" s="36"/>
      <c r="C27" s="32" t="s">
        <v>68</v>
      </c>
      <c r="D27" s="43" t="s">
        <v>66</v>
      </c>
      <c r="E27" s="37" t="s">
        <v>64</v>
      </c>
      <c r="F27" s="32" t="s">
        <v>62</v>
      </c>
      <c r="G27" s="44">
        <v>49796</v>
      </c>
      <c r="I27" s="35"/>
      <c r="J27" s="35"/>
    </row>
    <row r="28" spans="1:10" s="34" customFormat="1" ht="36" customHeight="1">
      <c r="A28" s="33">
        <v>15</v>
      </c>
      <c r="B28" s="36"/>
      <c r="C28" s="32" t="s">
        <v>69</v>
      </c>
      <c r="D28" s="43" t="s">
        <v>67</v>
      </c>
      <c r="E28" s="37" t="s">
        <v>65</v>
      </c>
      <c r="F28" s="32" t="s">
        <v>63</v>
      </c>
      <c r="G28" s="44">
        <v>17995</v>
      </c>
      <c r="I28" s="35"/>
      <c r="J28" s="35"/>
    </row>
    <row r="29" spans="1:10" s="34" customFormat="1" ht="38.25" customHeight="1">
      <c r="A29" s="33">
        <v>16</v>
      </c>
      <c r="B29" s="36">
        <v>45583</v>
      </c>
      <c r="C29" s="32" t="s">
        <v>118</v>
      </c>
      <c r="D29" s="43" t="s">
        <v>19</v>
      </c>
      <c r="E29" s="37" t="s">
        <v>70</v>
      </c>
      <c r="F29" s="32" t="s">
        <v>20</v>
      </c>
      <c r="G29" s="44">
        <v>723484.34</v>
      </c>
      <c r="I29" s="35"/>
      <c r="J29" s="35"/>
    </row>
    <row r="30" spans="1:10" s="34" customFormat="1" ht="39" customHeight="1">
      <c r="A30" s="33">
        <v>17</v>
      </c>
      <c r="B30" s="36">
        <v>45583</v>
      </c>
      <c r="C30" s="32" t="s">
        <v>74</v>
      </c>
      <c r="D30" s="43" t="s">
        <v>71</v>
      </c>
      <c r="E30" s="37" t="s">
        <v>78</v>
      </c>
      <c r="F30" s="32" t="s">
        <v>58</v>
      </c>
      <c r="G30" s="44">
        <v>20050.560000000001</v>
      </c>
      <c r="I30" s="35"/>
      <c r="J30" s="35"/>
    </row>
    <row r="31" spans="1:10" s="34" customFormat="1" ht="36" customHeight="1">
      <c r="A31" s="33">
        <v>18</v>
      </c>
      <c r="B31" s="36">
        <v>45587</v>
      </c>
      <c r="C31" s="32" t="s">
        <v>75</v>
      </c>
      <c r="D31" s="43" t="s">
        <v>72</v>
      </c>
      <c r="E31" s="37" t="s">
        <v>79</v>
      </c>
      <c r="F31" s="32" t="s">
        <v>26</v>
      </c>
      <c r="G31" s="44">
        <v>135000</v>
      </c>
      <c r="I31" s="35"/>
      <c r="J31" s="35"/>
    </row>
    <row r="32" spans="1:10" s="34" customFormat="1" ht="48" customHeight="1">
      <c r="A32" s="33">
        <v>19</v>
      </c>
      <c r="B32" s="36">
        <v>45587</v>
      </c>
      <c r="C32" s="32" t="s">
        <v>76</v>
      </c>
      <c r="D32" s="43" t="s">
        <v>73</v>
      </c>
      <c r="E32" s="37" t="s">
        <v>80</v>
      </c>
      <c r="F32" s="32" t="s">
        <v>24</v>
      </c>
      <c r="G32" s="44">
        <v>124318.39</v>
      </c>
      <c r="I32" s="35"/>
      <c r="J32" s="35"/>
    </row>
    <row r="33" spans="1:10" s="34" customFormat="1" ht="27.75" customHeight="1">
      <c r="A33" s="33">
        <v>20</v>
      </c>
      <c r="B33" s="36">
        <v>45588</v>
      </c>
      <c r="C33" s="32" t="s">
        <v>77</v>
      </c>
      <c r="D33" s="43" t="s">
        <v>28</v>
      </c>
      <c r="E33" s="37" t="s">
        <v>81</v>
      </c>
      <c r="F33" s="32" t="s">
        <v>29</v>
      </c>
      <c r="G33" s="44">
        <v>461929.58</v>
      </c>
      <c r="I33" s="35"/>
      <c r="J33" s="35"/>
    </row>
    <row r="34" spans="1:10" s="34" customFormat="1" ht="48.75" customHeight="1">
      <c r="A34" s="33">
        <v>21</v>
      </c>
      <c r="B34" s="36">
        <v>45589</v>
      </c>
      <c r="C34" s="32" t="s">
        <v>90</v>
      </c>
      <c r="D34" s="43" t="s">
        <v>82</v>
      </c>
      <c r="E34" s="37" t="s">
        <v>97</v>
      </c>
      <c r="F34" s="32" t="s">
        <v>25</v>
      </c>
      <c r="G34" s="44">
        <v>7275.17</v>
      </c>
      <c r="I34" s="35"/>
      <c r="J34" s="35"/>
    </row>
    <row r="35" spans="1:10" s="34" customFormat="1" ht="36" customHeight="1">
      <c r="A35" s="33">
        <v>22</v>
      </c>
      <c r="B35" s="36">
        <v>45589</v>
      </c>
      <c r="C35" s="32" t="s">
        <v>91</v>
      </c>
      <c r="D35" s="43" t="s">
        <v>83</v>
      </c>
      <c r="E35" s="37" t="s">
        <v>98</v>
      </c>
      <c r="F35" s="32" t="s">
        <v>105</v>
      </c>
      <c r="G35" s="44">
        <v>1750000</v>
      </c>
      <c r="I35" s="35"/>
      <c r="J35" s="35"/>
    </row>
    <row r="36" spans="1:10" s="34" customFormat="1" ht="50.25" customHeight="1">
      <c r="A36" s="33">
        <v>23</v>
      </c>
      <c r="B36" s="36">
        <v>45590</v>
      </c>
      <c r="C36" s="32" t="s">
        <v>92</v>
      </c>
      <c r="D36" s="43" t="s">
        <v>84</v>
      </c>
      <c r="E36" s="37" t="s">
        <v>99</v>
      </c>
      <c r="F36" s="32" t="s">
        <v>26</v>
      </c>
      <c r="G36" s="44">
        <v>150500</v>
      </c>
      <c r="I36" s="35"/>
      <c r="J36" s="35"/>
    </row>
    <row r="37" spans="1:10" s="34" customFormat="1" ht="23.25" customHeight="1">
      <c r="A37" s="33">
        <v>24</v>
      </c>
      <c r="B37" s="36">
        <v>45590</v>
      </c>
      <c r="C37" s="32" t="s">
        <v>93</v>
      </c>
      <c r="D37" s="43" t="s">
        <v>85</v>
      </c>
      <c r="E37" s="37" t="s">
        <v>100</v>
      </c>
      <c r="F37" s="32" t="s">
        <v>106</v>
      </c>
      <c r="G37" s="44">
        <v>340943.3</v>
      </c>
      <c r="I37" s="35"/>
      <c r="J37" s="35"/>
    </row>
    <row r="38" spans="1:10" s="34" customFormat="1" ht="36" customHeight="1">
      <c r="A38" s="33">
        <v>25</v>
      </c>
      <c r="B38" s="36">
        <v>45590</v>
      </c>
      <c r="C38" s="32" t="s">
        <v>94</v>
      </c>
      <c r="D38" s="43" t="s">
        <v>86</v>
      </c>
      <c r="E38" s="37" t="s">
        <v>101</v>
      </c>
      <c r="F38" s="32" t="s">
        <v>39</v>
      </c>
      <c r="G38" s="44">
        <v>4130</v>
      </c>
      <c r="I38" s="35"/>
      <c r="J38" s="35"/>
    </row>
    <row r="39" spans="1:10" s="34" customFormat="1" ht="36" customHeight="1">
      <c r="A39" s="33">
        <v>26</v>
      </c>
      <c r="B39" s="36">
        <v>45593</v>
      </c>
      <c r="C39" s="32" t="s">
        <v>119</v>
      </c>
      <c r="D39" s="43" t="s">
        <v>87</v>
      </c>
      <c r="E39" s="37" t="s">
        <v>102</v>
      </c>
      <c r="F39" s="32" t="s">
        <v>122</v>
      </c>
      <c r="G39" s="44">
        <v>305547.02999999997</v>
      </c>
      <c r="I39" s="35"/>
      <c r="J39" s="35"/>
    </row>
    <row r="40" spans="1:10" s="34" customFormat="1" ht="48.75" customHeight="1">
      <c r="A40" s="33">
        <v>27</v>
      </c>
      <c r="B40" s="36">
        <v>45593</v>
      </c>
      <c r="C40" s="32" t="s">
        <v>95</v>
      </c>
      <c r="D40" s="43" t="s">
        <v>88</v>
      </c>
      <c r="E40" s="37" t="s">
        <v>103</v>
      </c>
      <c r="F40" s="32" t="s">
        <v>107</v>
      </c>
      <c r="G40" s="44">
        <v>4160.2</v>
      </c>
      <c r="I40" s="35"/>
      <c r="J40" s="35"/>
    </row>
    <row r="41" spans="1:10" s="34" customFormat="1" ht="36" customHeight="1">
      <c r="A41" s="33">
        <v>28</v>
      </c>
      <c r="B41" s="36">
        <v>45594</v>
      </c>
      <c r="C41" s="32" t="s">
        <v>96</v>
      </c>
      <c r="D41" s="43" t="s">
        <v>89</v>
      </c>
      <c r="E41" s="37" t="s">
        <v>104</v>
      </c>
      <c r="F41" s="32" t="s">
        <v>38</v>
      </c>
      <c r="G41" s="44">
        <v>35046</v>
      </c>
      <c r="I41" s="35"/>
      <c r="J41" s="35"/>
    </row>
    <row r="42" spans="1:10" ht="15">
      <c r="A42" s="40"/>
      <c r="B42" s="17"/>
      <c r="C42" s="18"/>
      <c r="D42" s="38"/>
      <c r="E42" s="19"/>
      <c r="F42" s="20"/>
      <c r="G42" s="53">
        <f>SUM(G14:G41)</f>
        <v>5395673.9100000001</v>
      </c>
      <c r="I42" s="41"/>
    </row>
    <row r="43" spans="1:10" ht="15">
      <c r="A43" s="7"/>
      <c r="B43" s="21"/>
      <c r="C43" s="22"/>
      <c r="D43" s="39"/>
      <c r="E43" s="23"/>
      <c r="F43" s="24"/>
      <c r="G43" s="25"/>
      <c r="I43" s="41"/>
    </row>
    <row r="44" spans="1:10" ht="145.5" customHeight="1">
      <c r="A44" s="14"/>
      <c r="B44" s="15" t="s">
        <v>15</v>
      </c>
      <c r="C44" s="16"/>
      <c r="D44" s="46" t="s">
        <v>13</v>
      </c>
      <c r="E44" s="46"/>
      <c r="F44" s="52" t="s">
        <v>14</v>
      </c>
      <c r="G44" s="52"/>
    </row>
    <row r="45" spans="1:10" ht="26.25" customHeight="1">
      <c r="A45" s="14"/>
      <c r="B45" s="28" t="s">
        <v>16</v>
      </c>
      <c r="C45" s="42"/>
      <c r="D45" s="47" t="s">
        <v>11</v>
      </c>
      <c r="E45" s="47"/>
      <c r="F45" s="47" t="s">
        <v>10</v>
      </c>
      <c r="G45" s="47"/>
    </row>
    <row r="46" spans="1:10" ht="15.75" customHeight="1">
      <c r="A46" s="14"/>
      <c r="B46" s="29" t="s">
        <v>17</v>
      </c>
      <c r="C46" s="28"/>
      <c r="D46" s="47" t="s">
        <v>12</v>
      </c>
      <c r="E46" s="47"/>
      <c r="F46" s="47" t="s">
        <v>18</v>
      </c>
      <c r="G46" s="47"/>
    </row>
    <row r="47" spans="1:10" ht="23.25">
      <c r="A47" s="14"/>
      <c r="B47" s="10"/>
      <c r="C47" s="10"/>
      <c r="D47" s="11"/>
      <c r="E47" s="12"/>
      <c r="F47" s="12"/>
      <c r="G47" s="12"/>
    </row>
    <row r="48" spans="1:10" ht="25.5">
      <c r="A48" s="9"/>
      <c r="B48" s="13"/>
      <c r="C48" s="13"/>
      <c r="D48" s="12"/>
      <c r="E48" s="12"/>
      <c r="F48" s="8"/>
      <c r="G48" s="8"/>
    </row>
    <row r="49" spans="1:7" ht="18">
      <c r="A49" s="9"/>
      <c r="B49" s="8"/>
      <c r="C49" s="8"/>
      <c r="F49" s="8"/>
      <c r="G49" s="8"/>
    </row>
    <row r="50" spans="1:7" ht="18">
      <c r="A50" s="9"/>
      <c r="B50" s="8"/>
      <c r="C50" s="8"/>
    </row>
    <row r="51" spans="1:7">
      <c r="A51" s="7"/>
    </row>
    <row r="52" spans="1:7">
      <c r="A52" s="7"/>
    </row>
    <row r="53" spans="1:7">
      <c r="A53" s="7"/>
    </row>
    <row r="54" spans="1:7">
      <c r="A54" s="7"/>
    </row>
    <row r="55" spans="1:7">
      <c r="A55" s="7"/>
    </row>
    <row r="56" spans="1:7" ht="30">
      <c r="A56" s="7"/>
      <c r="E56" s="5"/>
    </row>
    <row r="57" spans="1:7" ht="30">
      <c r="A57" s="7"/>
      <c r="E57" s="6"/>
    </row>
    <row r="58" spans="1:7" ht="30">
      <c r="A58" s="7"/>
      <c r="E58" s="6"/>
    </row>
    <row r="59" spans="1:7">
      <c r="A59" s="7"/>
    </row>
    <row r="60" spans="1:7">
      <c r="A60" s="7"/>
    </row>
    <row r="61" spans="1:7">
      <c r="A61" s="7"/>
    </row>
    <row r="62" spans="1:7">
      <c r="A62" s="7"/>
    </row>
    <row r="63" spans="1:7">
      <c r="A63" s="7"/>
    </row>
    <row r="64" spans="1:7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</sheetData>
  <protectedRanges>
    <protectedRange sqref="F44" name="Rango1_3_6"/>
    <protectedRange sqref="B44:C44" name="Rango1_4_6"/>
  </protectedRanges>
  <mergeCells count="11">
    <mergeCell ref="D44:E44"/>
    <mergeCell ref="D45:E45"/>
    <mergeCell ref="D46:E46"/>
    <mergeCell ref="A1:G1"/>
    <mergeCell ref="A8:G8"/>
    <mergeCell ref="A9:G9"/>
    <mergeCell ref="A10:G10"/>
    <mergeCell ref="A11:G11"/>
    <mergeCell ref="F44:G44"/>
    <mergeCell ref="F45:G45"/>
    <mergeCell ref="F46:G46"/>
  </mergeCells>
  <printOptions horizontalCentered="1"/>
  <pageMargins left="0.19685039370078741" right="0.17" top="0.12" bottom="0.13" header="0.12" footer="0.12"/>
  <pageSetup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2024-10-03T19:23:16Z</cp:lastPrinted>
  <dcterms:created xsi:type="dcterms:W3CDTF">2022-08-05T19:55:13Z</dcterms:created>
  <dcterms:modified xsi:type="dcterms:W3CDTF">2024-11-01T18:28:15Z</dcterms:modified>
</cp:coreProperties>
</file>