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1 NOVIEMBRE 2024\"/>
    </mc:Choice>
  </mc:AlternateContent>
  <xr:revisionPtr revIDLastSave="0" documentId="13_ncr:1_{0F1D3983-AF13-4DCD-ADE7-E5449492055A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'!$A$1:$G$44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8" i="2" l="1"/>
  <c r="G14" i="2"/>
  <c r="G38" i="2" l="1"/>
</calcChain>
</file>

<file path=xl/sharedStrings.xml><?xml version="1.0" encoding="utf-8"?>
<sst xmlns="http://schemas.openxmlformats.org/spreadsheetml/2006/main" count="116" uniqueCount="111">
  <si>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</si>
  <si>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</si>
  <si>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</si>
  <si>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</si>
  <si>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</si>
  <si>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</si>
  <si>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</si>
  <si>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</si>
  <si>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</si>
  <si>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</si>
  <si>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</si>
  <si>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</si>
  <si>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</si>
  <si>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</si>
  <si>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</si>
  <si>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</si>
  <si>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</si>
  <si>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</si>
  <si>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</si>
  <si>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</si>
  <si>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</si>
  <si>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2.2.6.3.01</t>
  </si>
  <si>
    <t>Seguro Nacional de Salud (SENASA)</t>
  </si>
  <si>
    <t>Administradora de Riesgos de Salud Humano</t>
  </si>
  <si>
    <t>2.2.8.7.06</t>
  </si>
  <si>
    <t>Empresa Distribuidora de Electricidad del Este, S.A.</t>
  </si>
  <si>
    <t>2.2.1.6.01</t>
  </si>
  <si>
    <t>2.2.7.2.06</t>
  </si>
  <si>
    <t>Fro Services, S.R.L</t>
  </si>
  <si>
    <t>Para registrar contratación de servicio de lavandería para esta institución. Según O/C No.00016/2024 D/F 12/02/2024.</t>
  </si>
  <si>
    <t>2.2.8.5.03</t>
  </si>
  <si>
    <t>Comercial Daniel Luciano Paredes, SRL</t>
  </si>
  <si>
    <t>Para registrar contratación de lavado sencillo de los vehiculos, solicitado por la División Administrativa de esta Institución. Según O/C No. 00182 D/F 15/8/2024.</t>
  </si>
  <si>
    <t>Para registrar servicio de 6,400 almuerzos para colaboradores de esta institución, solicitado por el Departamento Administrativo Financiero. Según O/C N0.00199 D/F 20/09/2024</t>
  </si>
  <si>
    <t>2.3.9.2.01</t>
  </si>
  <si>
    <t>Agua Crystal, S.A.</t>
  </si>
  <si>
    <t>Auto Repuestos 2G, SRL</t>
  </si>
  <si>
    <t>Para registrar servicio de mantenimento y/o reparacion de vehiculos de la institución por seis (6) meses. Según O/C No. 00037 D/F 21/2/2024.</t>
  </si>
  <si>
    <t>2.3.1.1.01</t>
  </si>
  <si>
    <t>Para registrar Adquisición de botellones de agua de 5 galones y fardos de botellitas para uso de la institución. Según O/C No. 00184 D/F 15/08/2024.</t>
  </si>
  <si>
    <t>Al 30 de Noviembre 2024</t>
  </si>
  <si>
    <t>B1500000038                                 B1500000042                                   B1500000043</t>
  </si>
  <si>
    <t>B1500000409                                      B1500000429</t>
  </si>
  <si>
    <t>B1500057870                                   B1500049094                                       B1500057859                                        B1500057849                                 B1500048988</t>
  </si>
  <si>
    <t>B1500003085</t>
  </si>
  <si>
    <t>B1500001354</t>
  </si>
  <si>
    <t>Lola 5 Multiservices,SRL</t>
  </si>
  <si>
    <t>Cecomsa, SRL.</t>
  </si>
  <si>
    <t>2.2.5.9.01</t>
  </si>
  <si>
    <t>Ofisol Suministros y Servicios, EIRL</t>
  </si>
  <si>
    <t>Offitek, SRL.</t>
  </si>
  <si>
    <t>Elvira Polanco Díaz</t>
  </si>
  <si>
    <t>Rhandielcasti Publicidad EIRL</t>
  </si>
  <si>
    <t>B1500000456</t>
  </si>
  <si>
    <t>E450000002972</t>
  </si>
  <si>
    <t>E450000002186</t>
  </si>
  <si>
    <t>B1500000061</t>
  </si>
  <si>
    <t>B1500000120</t>
  </si>
  <si>
    <t>Para registrar adquisición de paquetes de azúcar crema y blanca de 5lbs. Y fardos  de café de 1 libra 20/1, solicitado por la División Administrativa de esta Institución. Según O/C No. 00223 D/F 31/10/2024.</t>
  </si>
  <si>
    <t>Para registrar renovación del contrato de servicio SWITCHS CISCO CISCO CATALYST 9300X-24Y solicitado por el Departamento de Tecnología de esta Institución Según O/C N0.00205 D/F 30/09/2024.</t>
  </si>
  <si>
    <t>Para registrar diferencia asumida por la institución correspondiente a empleados con planes complementarios, mediante la póliza No. 30-95-201981, Seguro de Salud Local, correspondiente al período 01/11/ 2024 hasta 30/11/2024.</t>
  </si>
  <si>
    <t>Para registrar servicio de refrigerio para los Alcaldes y Directores de Junta Distritos Municipales que serán sensibilizados por el Departamento de Consolidación de esta Institución. Según O/C No. 00233 D/F 12/11/2024.</t>
  </si>
  <si>
    <t>Para registrar servicio de impresión de banner y hojas en pergaminos para ser utilizados en el lanzamiento de COMNOR. Solicitado por el Departamento de Normas y Procedimientos. Financiado con fondos del PROGEF. Según O/C No. 00080 D/F 10/4/2024.</t>
  </si>
  <si>
    <t>2.2.2.2.01                      2.3.3.2.01</t>
  </si>
  <si>
    <t>Maria Nieves Alvarez Revilla</t>
  </si>
  <si>
    <t>Enterprise Management Solution Group -EMSCG, SRL</t>
  </si>
  <si>
    <t>Pedro Pablo Brito Rosario</t>
  </si>
  <si>
    <t>B1500006098</t>
  </si>
  <si>
    <t>E450000000415</t>
  </si>
  <si>
    <t>E450000000058</t>
  </si>
  <si>
    <t>B1500000463</t>
  </si>
  <si>
    <t>B1500000168</t>
  </si>
  <si>
    <t>B1500363415</t>
  </si>
  <si>
    <t>B1500000090</t>
  </si>
  <si>
    <t>Para registrar adquisición de toneres solicitado por la División Administrativa de esta institución. Según O/C No. 00187 D/F 23/08/2024.</t>
  </si>
  <si>
    <t>Para registrar pago diferencia asumida por la institución de la poliza no. 06492 seguro complementario de empleados durante el período 01/11/2024 - 30/11/2024.</t>
  </si>
  <si>
    <t>Para registrar adquisición de suministros y materiales de limpieza e higiene, solicitado por la División Administrativa de esta Institución. Según O/C N0.00216 D/F 21/10/2024.</t>
  </si>
  <si>
    <t>Para registrar adquisición de materiales y suministro de oficinas, solicitados por la División Administrativa de esta Institución. Según O/C No. 00227 D/F 5/11/2024</t>
  </si>
  <si>
    <t>Para registrar contratación de consultoría para acompañamiento técnico en la elaboración del PEI 2025-2028. Solicitado por el Dep. de Planificación y Desarrollo de esta Institución. Financiado con fondos del PROGEF. Según O/C N0.00079 D/F 10/04/2024.</t>
  </si>
  <si>
    <t>Para registrar servicio de energía eléctrica correspondiente al periodo del 18/10/2024 al 18/11/2024.</t>
  </si>
  <si>
    <t>Para registrar servicio de notificación de acto No. 1048/2024, 1049/2024 y 1050/2024 de fecha 07/11/2024 y acta No. 1080/2024 de fecha 14/1/2024.</t>
  </si>
  <si>
    <t>2.3.9.1.01                                            2.3.9.3.01</t>
  </si>
  <si>
    <t>2.2.8.7.02</t>
  </si>
  <si>
    <t>Compañía Dominicana de Teléfonos C Por A - Codetel</t>
  </si>
  <si>
    <t>E450000061029                                     E450000060594                                   E450000061792</t>
  </si>
  <si>
    <t>Para registrar pago facturas (cuentas No.718024430, 701112578, 785819147) Teléfonos e Internet correspondientes al mes de Noviembre 2024 .</t>
  </si>
  <si>
    <t xml:space="preserve">2.2.1.3.01                                    2.2.1.5.01  </t>
  </si>
  <si>
    <t>B1500003599</t>
  </si>
  <si>
    <t>B1500000655</t>
  </si>
  <si>
    <t>Floristería Zuniflor, SRL</t>
  </si>
  <si>
    <t>Farmatem,SRL</t>
  </si>
  <si>
    <t xml:space="preserve">Para registrar servicio de elaboración de Corona Fúnebre por el fallecimiento del colaborador Pedro Morillo,solicitada por el Departamento de Recursos Humanos de esta Institución. Según O/C No. 00238 D/F 19/11/2024. </t>
  </si>
  <si>
    <t>Para registrar suministro de medicamentos, solicitado por el Departamento de Recursos Humanos para uso de los colaboradores de esta Institución. Según O/C No. 00229 D/F 7/11/2024.</t>
  </si>
  <si>
    <t>2.3.1.3.03</t>
  </si>
  <si>
    <t>2.3.3.2.01                                  2.3.4.1.01                               2.3.9.3.01</t>
  </si>
  <si>
    <t>B1500000193</t>
  </si>
  <si>
    <t>E450000028450</t>
  </si>
  <si>
    <t>Signo Digital, SRL</t>
  </si>
  <si>
    <t>Totalenergies Marketing Dominicana, S.A</t>
  </si>
  <si>
    <t>Servicio de impresión de Banner y alquiler de estructura, Solicitado por el Departamento de Comunicaciones para uso de esta institución. Según O/C N0.00239 D/F 20/11/2024.</t>
  </si>
  <si>
    <t>Para registrar adquisición de tickets de combustible para abastecer los vehículos de la institución, solicitado por la División Administrativa según O/C No. 00232 D/F  8/11/2024.</t>
  </si>
  <si>
    <t>2.2.2.2.01                              2.2.9.2.03</t>
  </si>
  <si>
    <t>2.3.7.1.01</t>
  </si>
  <si>
    <t>B1500000461</t>
  </si>
  <si>
    <t>Julio colon y asociados, SRL</t>
  </si>
  <si>
    <t>Para registrar contratación de seis (6) meses para el servicio de mantenimiento preventivo y correctivo a los equipos de aire acondicionado de la institución. Según O/C No. 00021 D/F 13/2/2024.</t>
  </si>
  <si>
    <t>2.2.7.2.08</t>
  </si>
  <si>
    <t>B1500000038</t>
  </si>
  <si>
    <t>Galf Control De Plagas, S.R.L.</t>
  </si>
  <si>
    <t>Para registrar servicio de fumigación y exterminación de plagas por 3 meses para los vehiculos, las oficinas y áreas comunes de la institución. Dirigido a MIPYMES. Según O/C N0.00174 D/F 08/08/2024.</t>
  </si>
  <si>
    <t>2.2.8.5.01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</si>
</sst>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  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3" fillId="2" borderId="0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 wrapText="1"/>
    </xf>
    <xf numFmtId="4" fontId="5" fillId="0" borderId="0" xfId="0" applyNumberFormat="1" applyFont="1"/>
    <xf numFmtId="4" fontId="24" fillId="0" borderId="1" xfId="0" applyNumberFormat="1" applyFont="1" applyFill="1" applyBorder="1" applyAlignment="1">
      <alignment horizontal="right" wrapText="1"/>
    </xf>
    <xf numFmtId="165" fontId="2" fillId="4" borderId="1" xfId="0" applyNumberFormat="1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center" wrapText="1"/>
    </xf>
    <xf numFmtId="165" fontId="26" fillId="4" borderId="1" xfId="0" applyNumberFormat="1" applyFont="1" applyFill="1" applyBorder="1" applyAlignment="1">
      <alignment horizontal="left" wrapText="1"/>
    </xf>
    <xf numFmtId="43" fontId="2" fillId="4" borderId="1" xfId="1" applyFont="1" applyFill="1" applyBorder="1" applyAlignment="1">
      <alignment horizontal="right"/>
    </xf>
    <xf numFmtId="0" fontId="26" fillId="4" borderId="1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left" wrapText="1"/>
    </xf>
    <xf numFmtId="43" fontId="11" fillId="4" borderId="1" xfId="3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32" zoomScale="106" zoomScaleNormal="106" workbookViewId="0">
      <selection activeCell="D40" sqref="D40:E40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6"/>
      <c r="B1" s="56"/>
      <c r="C1" s="56"/>
      <c r="D1" s="56"/>
      <c r="E1" s="56"/>
      <c r="F1" s="56"/>
      <c r="G1" s="56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0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7"/>
      <c r="B8" s="57"/>
      <c r="C8" s="57"/>
      <c r="D8" s="57"/>
      <c r="E8" s="57"/>
      <c r="F8" s="57"/>
      <c r="G8" s="57"/>
    </row>
    <row r="9" spans="1:10" ht="18.75" customHeight="1">
      <c r="A9" s="58" t="s">
        <v>1</v>
      </c>
      <c r="B9" s="58"/>
      <c r="C9" s="58"/>
      <c r="D9" s="58"/>
      <c r="E9" s="58"/>
      <c r="F9" s="58"/>
      <c r="G9" s="58"/>
    </row>
    <row r="10" spans="1:10" ht="18.75" customHeight="1">
      <c r="A10" s="59" t="s">
        <v>2</v>
      </c>
      <c r="B10" s="59"/>
      <c r="C10" s="59"/>
      <c r="D10" s="59"/>
      <c r="E10" s="59"/>
      <c r="F10" s="59"/>
      <c r="G10" s="59"/>
    </row>
    <row r="11" spans="1:10" ht="18.75" customHeight="1">
      <c r="A11" s="59" t="s">
        <v>40</v>
      </c>
      <c r="B11" s="59"/>
      <c r="C11" s="59"/>
      <c r="D11" s="59"/>
      <c r="E11" s="59"/>
      <c r="F11" s="59"/>
      <c r="G11" s="59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3</v>
      </c>
      <c r="B13" s="30" t="s">
        <v>4</v>
      </c>
      <c r="C13" s="30" t="s">
        <v>5</v>
      </c>
      <c r="D13" s="30" t="s">
        <v>6</v>
      </c>
      <c r="E13" s="30" t="s">
        <v>7</v>
      </c>
      <c r="F13" s="30" t="s">
        <v>8</v>
      </c>
      <c r="G13" s="30" t="s">
        <v>9</v>
      </c>
    </row>
    <row r="14" spans="1:10" s="34" customFormat="1" ht="39.75" customHeight="1">
      <c r="A14" s="33">
        <v>1</v>
      </c>
      <c r="B14" s="36">
        <v>45362</v>
      </c>
      <c r="C14" s="32" t="s">
        <v>41</v>
      </c>
      <c r="D14" s="43" t="s">
        <v>28</v>
      </c>
      <c r="E14" s="37" t="s">
        <v>29</v>
      </c>
      <c r="F14" s="32" t="s">
        <v>30</v>
      </c>
      <c r="G14" s="45">
        <f>1038.61+945.01+2089.83</f>
        <v>4073.45</v>
      </c>
      <c r="I14" s="35"/>
      <c r="J14" s="35"/>
    </row>
    <row r="15" spans="1:10" s="34" customFormat="1" ht="51.75" customHeight="1">
      <c r="A15" s="33">
        <v>2</v>
      </c>
      <c r="B15" s="46">
        <v>45391</v>
      </c>
      <c r="C15" s="32" t="s">
        <v>103</v>
      </c>
      <c r="D15" s="43" t="s">
        <v>104</v>
      </c>
      <c r="E15" s="50" t="s">
        <v>105</v>
      </c>
      <c r="F15" s="32" t="s">
        <v>106</v>
      </c>
      <c r="G15" s="45">
        <v>30000</v>
      </c>
      <c r="I15" s="35"/>
      <c r="J15" s="35"/>
    </row>
    <row r="16" spans="1:10" s="34" customFormat="1" ht="26.25" customHeight="1">
      <c r="A16" s="33">
        <v>3</v>
      </c>
      <c r="B16" s="36">
        <v>45440</v>
      </c>
      <c r="C16" s="32" t="s">
        <v>42</v>
      </c>
      <c r="D16" s="43" t="s">
        <v>36</v>
      </c>
      <c r="E16" s="37" t="s">
        <v>37</v>
      </c>
      <c r="F16" s="32" t="s">
        <v>27</v>
      </c>
      <c r="G16" s="45">
        <f>186404.6+17582</f>
        <v>203986.6</v>
      </c>
      <c r="I16" s="35"/>
      <c r="J16" s="35"/>
    </row>
    <row r="17" spans="1:10" s="34" customFormat="1" ht="53.25" customHeight="1">
      <c r="A17" s="33">
        <v>4</v>
      </c>
      <c r="B17" s="46">
        <v>45540</v>
      </c>
      <c r="C17" s="51" t="s">
        <v>107</v>
      </c>
      <c r="D17" s="52" t="s">
        <v>108</v>
      </c>
      <c r="E17" s="50" t="s">
        <v>109</v>
      </c>
      <c r="F17" s="32" t="s">
        <v>110</v>
      </c>
      <c r="G17" s="45">
        <v>9342.84</v>
      </c>
      <c r="I17" s="35"/>
      <c r="J17" s="35"/>
    </row>
    <row r="18" spans="1:10" s="34" customFormat="1" ht="61.5" customHeight="1">
      <c r="A18" s="33">
        <v>5</v>
      </c>
      <c r="B18" s="36">
        <v>45552</v>
      </c>
      <c r="C18" s="32" t="s">
        <v>43</v>
      </c>
      <c r="D18" s="43" t="s">
        <v>35</v>
      </c>
      <c r="E18" s="37" t="s">
        <v>39</v>
      </c>
      <c r="F18" s="32" t="s">
        <v>38</v>
      </c>
      <c r="G18" s="45">
        <f>5200+6750+5785+4745+5135</f>
        <v>27615</v>
      </c>
      <c r="I18" s="35"/>
      <c r="J18" s="35"/>
    </row>
    <row r="19" spans="1:10" s="34" customFormat="1" ht="35.25" customHeight="1">
      <c r="A19" s="33">
        <v>6</v>
      </c>
      <c r="B19" s="36">
        <v>45579</v>
      </c>
      <c r="C19" s="32" t="s">
        <v>44</v>
      </c>
      <c r="D19" s="43" t="s">
        <v>31</v>
      </c>
      <c r="E19" s="37" t="s">
        <v>32</v>
      </c>
      <c r="F19" s="32" t="s">
        <v>27</v>
      </c>
      <c r="G19" s="45">
        <v>44179.199999999997</v>
      </c>
      <c r="I19" s="35"/>
      <c r="J19" s="35"/>
    </row>
    <row r="20" spans="1:10" s="34" customFormat="1" ht="34.5" customHeight="1">
      <c r="A20" s="33">
        <v>7</v>
      </c>
      <c r="B20" s="36">
        <v>45583</v>
      </c>
      <c r="C20" s="32" t="s">
        <v>45</v>
      </c>
      <c r="D20" s="43" t="s">
        <v>19</v>
      </c>
      <c r="E20" s="37" t="s">
        <v>33</v>
      </c>
      <c r="F20" s="32" t="s">
        <v>20</v>
      </c>
      <c r="G20" s="45">
        <v>651830.21</v>
      </c>
      <c r="I20" s="35"/>
      <c r="J20" s="35"/>
    </row>
    <row r="21" spans="1:10" s="34" customFormat="1" ht="36.75" customHeight="1">
      <c r="A21" s="33">
        <v>8</v>
      </c>
      <c r="B21" s="36">
        <v>45609</v>
      </c>
      <c r="C21" s="32" t="s">
        <v>53</v>
      </c>
      <c r="D21" s="43" t="s">
        <v>49</v>
      </c>
      <c r="E21" s="37" t="s">
        <v>58</v>
      </c>
      <c r="F21" s="32" t="s">
        <v>38</v>
      </c>
      <c r="G21" s="45">
        <v>115977.61</v>
      </c>
      <c r="I21" s="35"/>
      <c r="J21" s="35"/>
    </row>
    <row r="22" spans="1:10" s="34" customFormat="1" ht="36.75" customHeight="1">
      <c r="A22" s="33">
        <v>9</v>
      </c>
      <c r="B22" s="36">
        <v>45609</v>
      </c>
      <c r="C22" s="32" t="s">
        <v>54</v>
      </c>
      <c r="D22" s="43" t="s">
        <v>47</v>
      </c>
      <c r="E22" s="37" t="s">
        <v>59</v>
      </c>
      <c r="F22" s="32" t="s">
        <v>48</v>
      </c>
      <c r="G22" s="45">
        <v>257778.14</v>
      </c>
      <c r="I22" s="35"/>
      <c r="J22" s="35"/>
    </row>
    <row r="23" spans="1:10" s="34" customFormat="1" ht="50.25" customHeight="1">
      <c r="A23" s="33">
        <v>10</v>
      </c>
      <c r="B23" s="36">
        <v>45610</v>
      </c>
      <c r="C23" s="32" t="s">
        <v>55</v>
      </c>
      <c r="D23" s="43" t="s">
        <v>23</v>
      </c>
      <c r="E23" s="37" t="s">
        <v>60</v>
      </c>
      <c r="F23" s="32" t="s">
        <v>21</v>
      </c>
      <c r="G23" s="45">
        <v>45709.01</v>
      </c>
      <c r="I23" s="35"/>
      <c r="J23" s="35"/>
    </row>
    <row r="24" spans="1:10" s="34" customFormat="1" ht="36" customHeight="1">
      <c r="A24" s="33">
        <v>11</v>
      </c>
      <c r="B24" s="36">
        <v>45614</v>
      </c>
      <c r="C24" s="32" t="s">
        <v>56</v>
      </c>
      <c r="D24" s="43" t="s">
        <v>51</v>
      </c>
      <c r="E24" s="37" t="s">
        <v>61</v>
      </c>
      <c r="F24" s="32" t="s">
        <v>20</v>
      </c>
      <c r="G24" s="45">
        <v>67260</v>
      </c>
      <c r="I24" s="35"/>
      <c r="J24" s="35"/>
    </row>
    <row r="25" spans="1:10" s="34" customFormat="1" ht="50.25" customHeight="1">
      <c r="A25" s="33">
        <v>12</v>
      </c>
      <c r="B25" s="36">
        <v>45614</v>
      </c>
      <c r="C25" s="32" t="s">
        <v>57</v>
      </c>
      <c r="D25" s="43" t="s">
        <v>52</v>
      </c>
      <c r="E25" s="37" t="s">
        <v>62</v>
      </c>
      <c r="F25" s="32" t="s">
        <v>63</v>
      </c>
      <c r="G25" s="45">
        <v>54575</v>
      </c>
      <c r="I25" s="35"/>
      <c r="J25" s="35"/>
    </row>
    <row r="26" spans="1:10" s="34" customFormat="1" ht="24" customHeight="1">
      <c r="A26" s="33">
        <v>13</v>
      </c>
      <c r="B26" s="36">
        <v>45614</v>
      </c>
      <c r="C26" s="32" t="s">
        <v>67</v>
      </c>
      <c r="D26" s="43" t="s">
        <v>50</v>
      </c>
      <c r="E26" s="37" t="s">
        <v>74</v>
      </c>
      <c r="F26" s="32" t="s">
        <v>34</v>
      </c>
      <c r="G26" s="45">
        <v>17051.990000000002</v>
      </c>
      <c r="I26" s="35"/>
      <c r="J26" s="35"/>
    </row>
    <row r="27" spans="1:10" s="34" customFormat="1" ht="36" customHeight="1">
      <c r="A27" s="33">
        <v>14</v>
      </c>
      <c r="B27" s="36">
        <v>45615</v>
      </c>
      <c r="C27" s="32" t="s">
        <v>68</v>
      </c>
      <c r="D27" s="43" t="s">
        <v>22</v>
      </c>
      <c r="E27" s="37" t="s">
        <v>75</v>
      </c>
      <c r="F27" s="32" t="s">
        <v>21</v>
      </c>
      <c r="G27" s="45">
        <v>20364.5</v>
      </c>
      <c r="I27" s="35"/>
      <c r="J27" s="35"/>
    </row>
    <row r="28" spans="1:10" s="34" customFormat="1" ht="37.5" customHeight="1">
      <c r="A28" s="33">
        <v>15</v>
      </c>
      <c r="B28" s="36">
        <v>45615</v>
      </c>
      <c r="C28" s="32" t="s">
        <v>69</v>
      </c>
      <c r="D28" s="43" t="s">
        <v>46</v>
      </c>
      <c r="E28" s="37" t="s">
        <v>76</v>
      </c>
      <c r="F28" s="32" t="s">
        <v>81</v>
      </c>
      <c r="G28" s="45">
        <v>22800.95</v>
      </c>
      <c r="I28" s="35"/>
      <c r="J28" s="35"/>
    </row>
    <row r="29" spans="1:10" s="34" customFormat="1" ht="36.75" customHeight="1">
      <c r="A29" s="33">
        <v>16</v>
      </c>
      <c r="B29" s="36">
        <v>45615</v>
      </c>
      <c r="C29" s="32" t="s">
        <v>70</v>
      </c>
      <c r="D29" s="43" t="s">
        <v>64</v>
      </c>
      <c r="E29" s="37" t="s">
        <v>77</v>
      </c>
      <c r="F29" s="32" t="s">
        <v>34</v>
      </c>
      <c r="G29" s="45">
        <v>24035.040000000001</v>
      </c>
      <c r="I29" s="35"/>
      <c r="J29" s="35"/>
    </row>
    <row r="30" spans="1:10" s="34" customFormat="1" ht="50.25" customHeight="1">
      <c r="A30" s="33">
        <v>17</v>
      </c>
      <c r="B30" s="36">
        <v>45616</v>
      </c>
      <c r="C30" s="32" t="s">
        <v>71</v>
      </c>
      <c r="D30" s="43" t="s">
        <v>65</v>
      </c>
      <c r="E30" s="37" t="s">
        <v>78</v>
      </c>
      <c r="F30" s="32" t="s">
        <v>24</v>
      </c>
      <c r="G30" s="45">
        <v>684400</v>
      </c>
      <c r="I30" s="35"/>
      <c r="J30" s="35"/>
    </row>
    <row r="31" spans="1:10" s="34" customFormat="1" ht="23.25" customHeight="1">
      <c r="A31" s="33">
        <v>18</v>
      </c>
      <c r="B31" s="36">
        <v>45617</v>
      </c>
      <c r="C31" s="32" t="s">
        <v>72</v>
      </c>
      <c r="D31" s="43" t="s">
        <v>25</v>
      </c>
      <c r="E31" s="37" t="s">
        <v>79</v>
      </c>
      <c r="F31" s="32" t="s">
        <v>26</v>
      </c>
      <c r="G31" s="45">
        <v>421858.21</v>
      </c>
      <c r="I31" s="35"/>
      <c r="J31" s="35"/>
    </row>
    <row r="32" spans="1:10" s="34" customFormat="1" ht="23.25" customHeight="1">
      <c r="A32" s="33">
        <v>19</v>
      </c>
      <c r="B32" s="36">
        <v>45617</v>
      </c>
      <c r="C32" s="32" t="s">
        <v>73</v>
      </c>
      <c r="D32" s="43" t="s">
        <v>66</v>
      </c>
      <c r="E32" s="37" t="s">
        <v>80</v>
      </c>
      <c r="F32" s="32" t="s">
        <v>82</v>
      </c>
      <c r="G32" s="45">
        <v>35400</v>
      </c>
      <c r="I32" s="35"/>
      <c r="J32" s="35"/>
    </row>
    <row r="33" spans="1:10" s="34" customFormat="1" ht="36.75" customHeight="1">
      <c r="A33" s="33">
        <v>20</v>
      </c>
      <c r="B33" s="36">
        <v>45622</v>
      </c>
      <c r="C33" s="32" t="s">
        <v>84</v>
      </c>
      <c r="D33" s="43" t="s">
        <v>83</v>
      </c>
      <c r="E33" s="37" t="s">
        <v>85</v>
      </c>
      <c r="F33" s="32" t="s">
        <v>86</v>
      </c>
      <c r="G33" s="45">
        <v>346675.88999999996</v>
      </c>
      <c r="I33" s="35"/>
      <c r="J33" s="35"/>
    </row>
    <row r="34" spans="1:10" s="34" customFormat="1" ht="47.25" customHeight="1">
      <c r="A34" s="33">
        <v>21</v>
      </c>
      <c r="B34" s="36">
        <v>45622</v>
      </c>
      <c r="C34" s="32" t="s">
        <v>87</v>
      </c>
      <c r="D34" s="43" t="s">
        <v>89</v>
      </c>
      <c r="E34" s="37" t="s">
        <v>91</v>
      </c>
      <c r="F34" s="32" t="s">
        <v>93</v>
      </c>
      <c r="G34" s="45">
        <v>9440</v>
      </c>
      <c r="I34" s="35"/>
      <c r="J34" s="35"/>
    </row>
    <row r="35" spans="1:10" s="34" customFormat="1" ht="37.5" customHeight="1">
      <c r="A35" s="33">
        <v>22</v>
      </c>
      <c r="B35" s="36">
        <v>45623</v>
      </c>
      <c r="C35" s="32" t="s">
        <v>88</v>
      </c>
      <c r="D35" s="43" t="s">
        <v>90</v>
      </c>
      <c r="E35" s="37" t="s">
        <v>92</v>
      </c>
      <c r="F35" s="32" t="s">
        <v>94</v>
      </c>
      <c r="G35" s="45">
        <v>85225</v>
      </c>
      <c r="I35" s="35"/>
      <c r="J35" s="35"/>
    </row>
    <row r="36" spans="1:10" s="34" customFormat="1" ht="36" customHeight="1">
      <c r="A36" s="33">
        <v>23</v>
      </c>
      <c r="B36" s="46">
        <v>45625</v>
      </c>
      <c r="C36" s="47" t="s">
        <v>95</v>
      </c>
      <c r="D36" s="48" t="s">
        <v>97</v>
      </c>
      <c r="E36" s="37" t="s">
        <v>99</v>
      </c>
      <c r="F36" s="32" t="s">
        <v>101</v>
      </c>
      <c r="G36" s="49">
        <v>63543</v>
      </c>
      <c r="I36" s="35"/>
      <c r="J36" s="35"/>
    </row>
    <row r="37" spans="1:10" s="34" customFormat="1" ht="35.25" customHeight="1">
      <c r="A37" s="33">
        <v>24</v>
      </c>
      <c r="B37" s="46">
        <v>45625</v>
      </c>
      <c r="C37" s="47" t="s">
        <v>96</v>
      </c>
      <c r="D37" s="48" t="s">
        <v>98</v>
      </c>
      <c r="E37" s="37" t="s">
        <v>100</v>
      </c>
      <c r="F37" s="32" t="s">
        <v>102</v>
      </c>
      <c r="G37" s="49">
        <v>985000</v>
      </c>
      <c r="I37" s="35"/>
      <c r="J37" s="35"/>
    </row>
    <row r="38" spans="1:10" ht="15">
      <c r="A38" s="40"/>
      <c r="B38" s="17"/>
      <c r="C38" s="18"/>
      <c r="D38" s="38"/>
      <c r="E38" s="19"/>
      <c r="F38" s="20"/>
      <c r="G38" s="53">
        <f>SUM(G14:G37)</f>
        <v>4228121.6400000006</v>
      </c>
      <c r="I38" s="41"/>
    </row>
    <row r="39" spans="1:10" ht="15">
      <c r="A39" s="7"/>
      <c r="B39" s="21"/>
      <c r="C39" s="22"/>
      <c r="D39" s="39"/>
      <c r="E39" s="23"/>
      <c r="F39" s="24"/>
      <c r="G39" s="25"/>
      <c r="H39" s="44"/>
      <c r="I39" s="41"/>
    </row>
    <row r="40" spans="1:10" ht="145.5" customHeight="1">
      <c r="A40" s="14"/>
      <c r="B40" s="15" t="s">
        <v>15</v>
      </c>
      <c r="C40" s="16"/>
      <c r="D40" s="54" t="s">
        <v>13</v>
      </c>
      <c r="E40" s="54"/>
      <c r="F40" s="60" t="s">
        <v>14</v>
      </c>
      <c r="G40" s="60"/>
    </row>
    <row r="41" spans="1:10" ht="26.25" customHeight="1">
      <c r="A41" s="14"/>
      <c r="B41" s="28" t="s">
        <v>16</v>
      </c>
      <c r="C41" s="42"/>
      <c r="D41" s="55" t="s">
        <v>11</v>
      </c>
      <c r="E41" s="55"/>
      <c r="F41" s="55" t="s">
        <v>10</v>
      </c>
      <c r="G41" s="55"/>
    </row>
    <row r="42" spans="1:10" ht="15.75" customHeight="1">
      <c r="A42" s="14"/>
      <c r="B42" s="29" t="s">
        <v>17</v>
      </c>
      <c r="C42" s="28"/>
      <c r="D42" s="55" t="s">
        <v>12</v>
      </c>
      <c r="E42" s="55"/>
      <c r="F42" s="55" t="s">
        <v>18</v>
      </c>
      <c r="G42" s="55"/>
    </row>
    <row r="43" spans="1:10" ht="23.25">
      <c r="A43" s="14"/>
      <c r="B43" s="10"/>
      <c r="C43" s="10"/>
      <c r="D43" s="11"/>
      <c r="E43" s="12"/>
      <c r="F43" s="12"/>
      <c r="G43" s="12"/>
    </row>
    <row r="44" spans="1:10" ht="25.5">
      <c r="A44" s="9"/>
      <c r="B44" s="13"/>
      <c r="C44" s="13"/>
      <c r="D44" s="12"/>
      <c r="E44" s="12"/>
      <c r="F44" s="8"/>
      <c r="G44" s="8"/>
    </row>
    <row r="45" spans="1:10" ht="18">
      <c r="A45" s="9"/>
      <c r="B45" s="8"/>
      <c r="C45" s="8"/>
      <c r="F45" s="8"/>
      <c r="G45" s="8"/>
    </row>
    <row r="46" spans="1:10" ht="18">
      <c r="A46" s="9"/>
      <c r="B46" s="8"/>
      <c r="C46" s="8"/>
    </row>
    <row r="47" spans="1:10">
      <c r="A47" s="7"/>
    </row>
    <row r="48" spans="1:10">
      <c r="A48" s="7"/>
    </row>
    <row r="49" spans="1:5">
      <c r="A49" s="7"/>
    </row>
    <row r="50" spans="1:5">
      <c r="A50" s="7"/>
    </row>
    <row r="51" spans="1:5">
      <c r="A51" s="7"/>
    </row>
    <row r="52" spans="1:5" ht="30">
      <c r="A52" s="7"/>
      <c r="E52" s="5"/>
    </row>
    <row r="53" spans="1:5" ht="30">
      <c r="A53" s="7"/>
      <c r="E53" s="6"/>
    </row>
    <row r="54" spans="1:5" ht="30">
      <c r="A54" s="7"/>
      <c r="E54" s="6"/>
    </row>
    <row r="55" spans="1:5">
      <c r="A55" s="7"/>
    </row>
    <row r="56" spans="1:5">
      <c r="A56" s="7"/>
    </row>
    <row r="57" spans="1:5">
      <c r="A57" s="7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</sheetData>
  <protectedRanges>
    <protectedRange sqref="F40" name="Rango1_3_6"/>
    <protectedRange sqref="B40:C40" name="Rango1_4_6"/>
  </protectedRanges>
  <mergeCells count="11">
    <mergeCell ref="D40:E40"/>
    <mergeCell ref="D41:E41"/>
    <mergeCell ref="D42:E42"/>
    <mergeCell ref="A1:G1"/>
    <mergeCell ref="A8:G8"/>
    <mergeCell ref="A9:G9"/>
    <mergeCell ref="A10:G10"/>
    <mergeCell ref="A11:G11"/>
    <mergeCell ref="F40:G40"/>
    <mergeCell ref="F41:G41"/>
    <mergeCell ref="F42:G42"/>
  </mergeCells>
  <printOptions horizontalCentered="1"/>
  <pageMargins left="0.19685039370078741" right="0.17" top="0.12" bottom="0.13" header="0.12" footer="0.12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2024-10-03T19:23:16Z</cp:lastPrinted>
  <dcterms:created xsi:type="dcterms:W3CDTF">2022-08-05T19:55:13Z</dcterms:created>
  <dcterms:modified xsi:type="dcterms:W3CDTF">2024-12-04T14:58:31Z</dcterms:modified>
</cp:coreProperties>
</file>