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0"/>
  <workbookPr defaultThemeVersion="166925"/>
  <mc:AlternateContent xmlns:mc="http://schemas.openxmlformats.org/markup-compatibility/2006">
    <mc:Choice Requires="x15">
      <x15ac:absPath xmlns:x15ac="http://schemas.microsoft.com/office/spreadsheetml/2010/11/ac" url="U:\CONTABILIDAD\General\Referencias 2022\ARCHIVO PAGINA WEB OPTI 2022\8 OPTI  SEPTIEMBRE 2022\"/>
    </mc:Choice>
  </mc:AlternateContent>
  <xr:revisionPtr revIDLastSave="0" documentId="13_ncr:1_{769F24F8-293B-48CA-AF43-F6A45E3379A9}" xr6:coauthVersionLast="36" xr6:coauthVersionMax="36" xr10:uidLastSave="{00000000-0000-0000-0000-000000000000}"/>
  <bookViews>
    <workbookView xWindow="0" yWindow="0" windowWidth="28800" windowHeight="11925" xr2:uid="{A80FC630-3CAE-4874-BDD7-913B7386BA25}"/>
  </bookViews>
  <sheets>
    <sheet name="BALANCE GENERAL " sheetId="1" r:id="rId1"/>
  </sheets>
  <externalReferences>
    <externalReference r:id="rId2"/>
  </externalReferences>
  <definedNames>
    <definedName name="_xlnm.Print_Area" localSheetId="0">'BALANCE GENERAL '!$B$1:$D$56</definedName>
    <definedName name="_xlnm.Print_Titles" localSheetId="0">'BALANCE GENERAL '!$2:$13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6" i="1" l="1"/>
  <c r="D32" i="1"/>
  <c r="D38" i="1" s="1"/>
  <c r="D24" i="1"/>
  <c r="D19" i="1"/>
  <c r="D18" i="1"/>
  <c r="D17" i="1"/>
  <c r="D20" i="1" s="1"/>
  <c r="D26" i="1" s="1"/>
  <c r="D40" i="1" s="1"/>
  <c r="D42" i="1" l="1"/>
</calcChain>
</file>

<file path=xl/sharedStrings.xml><?xml version="1.0" encoding="utf-8"?>
<sst xmlns="http://schemas.openxmlformats.org/spreadsheetml/2006/main" count="35" uniqueCount="35">
  <si>
    <t>MINISTERIO DE HACIENDA</t>
  </si>
  <si>
    <t>DIRECCION GENERAL DE CONTABILIDAD GUBERNAMENTAL</t>
  </si>
  <si>
    <t>Balance General</t>
  </si>
  <si>
    <t>Al 30 de septiembre  2022</t>
  </si>
  <si>
    <t>(Valores en RD$)</t>
  </si>
  <si>
    <t>Activos</t>
  </si>
  <si>
    <t>Activos corrientes</t>
  </si>
  <si>
    <t xml:space="preserve">Efectivo y equivalentes de efectivo </t>
  </si>
  <si>
    <t>Inventarios</t>
  </si>
  <si>
    <t xml:space="preserve">Pagos anticipados </t>
  </si>
  <si>
    <t>Total activos corrientes</t>
  </si>
  <si>
    <t>Activos no corrientes</t>
  </si>
  <si>
    <t>Mobiliarios y equipos netos</t>
  </si>
  <si>
    <t>Total activos no corrientes</t>
  </si>
  <si>
    <t>Total activos</t>
  </si>
  <si>
    <t>Pasivos</t>
  </si>
  <si>
    <t>Pasivos corrientes</t>
  </si>
  <si>
    <t>Cuentas por pagar a corto plazo</t>
  </si>
  <si>
    <t>Total pasivos corrientes</t>
  </si>
  <si>
    <t>Pasivos no corrientes</t>
  </si>
  <si>
    <t>Cuentas por pagar a largo plazo</t>
  </si>
  <si>
    <t xml:space="preserve"> </t>
  </si>
  <si>
    <t>Total pasivos no corrientes</t>
  </si>
  <si>
    <t xml:space="preserve">Total pasivos </t>
  </si>
  <si>
    <t xml:space="preserve">Activos Netos/Patrimonio </t>
  </si>
  <si>
    <t>Total pasivos y activos netos/patrimonio</t>
  </si>
  <si>
    <t>Mirian M. Bautista B.</t>
  </si>
  <si>
    <t>Dionicio Félix Castro</t>
  </si>
  <si>
    <t xml:space="preserve">       Preparado por</t>
  </si>
  <si>
    <t xml:space="preserve">Revisado por </t>
  </si>
  <si>
    <t xml:space="preserve">        Contadora</t>
  </si>
  <si>
    <t>Enc. Div. Financiera</t>
  </si>
  <si>
    <t xml:space="preserve"> Luis Dario Terrero Méndez</t>
  </si>
  <si>
    <t>Autorizado por</t>
  </si>
  <si>
    <t>Enc. Depto. Administrativo y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</si>
</sst>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9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color indexed="8"/>
      <name val="Times New Roman"/>
      <family val="1"/>
    </font>
    <font>
      <b/>
      <sz val="14"/>
      <name val="Arial"/>
      <family val="2"/>
    </font>
    <font>
      <sz val="18"/>
      <color indexed="8"/>
      <name val="Arial"/>
      <family val="2"/>
    </font>
    <font>
      <b/>
      <sz val="15"/>
      <name val="Arial"/>
      <family val="2"/>
    </font>
    <font>
      <b/>
      <sz val="14"/>
      <color indexed="8"/>
      <name val="Times New Roman"/>
      <family val="1"/>
    </font>
    <font>
      <sz val="13"/>
      <name val="Arial"/>
      <family val="2"/>
    </font>
    <font>
      <b/>
      <sz val="14"/>
      <color indexed="8"/>
      <name val="Arial"/>
      <family val="2"/>
    </font>
    <font>
      <b/>
      <sz val="13"/>
      <name val="Arial"/>
      <family val="2"/>
    </font>
    <font>
      <sz val="14"/>
      <color indexed="8"/>
      <name val="Arial"/>
      <family val="2"/>
    </font>
    <font>
      <sz val="14"/>
      <name val="Arial"/>
      <family val="2"/>
    </font>
    <font>
      <b/>
      <sz val="14"/>
      <name val="Times New Roman"/>
      <family val="1"/>
    </font>
    <font>
      <b/>
      <sz val="11"/>
      <name val="Times New Roman"/>
      <family val="1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sz val="13"/>
      <color indexed="10"/>
      <name val="Arial"/>
      <family val="2"/>
    </font>
    <font>
      <b/>
      <u/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9">
    <xf numFmtId="0" fontId="0" fillId="0" borderId="0" xfId="0"/>
    <xf numFmtId="0" fontId="2" fillId="2" borderId="0" xfId="0" applyFont="1" applyFill="1" applyBorder="1" applyAlignment="1">
      <alignment vertical="center"/>
    </xf>
    <xf numFmtId="43" fontId="0" fillId="2" borderId="0" xfId="1" applyFont="1" applyFill="1" applyBorder="1" applyAlignment="1">
      <alignment vertical="center"/>
    </xf>
    <xf numFmtId="43" fontId="3" fillId="0" borderId="0" xfId="1" applyFont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center" vertical="center"/>
    </xf>
    <xf numFmtId="43" fontId="7" fillId="0" borderId="0" xfId="1" applyFont="1" applyBorder="1" applyAlignment="1">
      <alignment vertical="center"/>
    </xf>
    <xf numFmtId="3" fontId="7" fillId="0" borderId="0" xfId="1" applyNumberFormat="1" applyFont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 wrapText="1"/>
    </xf>
    <xf numFmtId="3" fontId="9" fillId="0" borderId="0" xfId="1" applyNumberFormat="1" applyFont="1" applyBorder="1" applyAlignment="1">
      <alignment vertical="center"/>
    </xf>
    <xf numFmtId="0" fontId="10" fillId="2" borderId="0" xfId="0" applyFont="1" applyFill="1" applyBorder="1" applyAlignment="1">
      <alignment horizontal="center" vertical="center"/>
    </xf>
    <xf numFmtId="0" fontId="9" fillId="0" borderId="0" xfId="0" applyFont="1" applyBorder="1" applyAlignment="1">
      <alignment vertical="center" wrapText="1"/>
    </xf>
    <xf numFmtId="3" fontId="11" fillId="0" borderId="0" xfId="1" applyNumberFormat="1" applyFont="1" applyBorder="1" applyAlignment="1">
      <alignment vertical="center"/>
    </xf>
    <xf numFmtId="0" fontId="8" fillId="2" borderId="0" xfId="0" applyFont="1" applyFill="1" applyBorder="1" applyAlignment="1">
      <alignment horizontal="center" vertical="center"/>
    </xf>
    <xf numFmtId="0" fontId="11" fillId="0" borderId="0" xfId="0" applyFont="1" applyBorder="1" applyAlignment="1">
      <alignment horizontal="left" vertical="center" wrapText="1" indent="1"/>
    </xf>
    <xf numFmtId="3" fontId="11" fillId="0" borderId="0" xfId="1" applyNumberFormat="1" applyFont="1" applyFill="1" applyBorder="1" applyAlignment="1">
      <alignment vertical="center"/>
    </xf>
    <xf numFmtId="0" fontId="11" fillId="0" borderId="0" xfId="0" applyFont="1" applyFill="1" applyBorder="1" applyAlignment="1">
      <alignment horizontal="left" vertical="center" wrapText="1" indent="1"/>
    </xf>
    <xf numFmtId="3" fontId="11" fillId="0" borderId="1" xfId="1" applyNumberFormat="1" applyFont="1" applyFill="1" applyBorder="1" applyAlignment="1">
      <alignment vertical="center"/>
    </xf>
    <xf numFmtId="3" fontId="9" fillId="0" borderId="0" xfId="1" applyNumberFormat="1" applyFont="1" applyFill="1" applyBorder="1" applyAlignment="1">
      <alignment vertical="center"/>
    </xf>
    <xf numFmtId="0" fontId="11" fillId="0" borderId="0" xfId="0" applyFont="1" applyFill="1" applyBorder="1" applyAlignment="1">
      <alignment vertical="center" wrapText="1"/>
    </xf>
    <xf numFmtId="0" fontId="12" fillId="0" borderId="0" xfId="0" applyFont="1" applyFill="1" applyBorder="1" applyAlignment="1">
      <alignment horizontal="left" vertical="center" wrapText="1" indent="1"/>
    </xf>
    <xf numFmtId="3" fontId="12" fillId="0" borderId="1" xfId="1" applyNumberFormat="1" applyFont="1" applyFill="1" applyBorder="1" applyAlignment="1">
      <alignment vertical="center"/>
    </xf>
    <xf numFmtId="43" fontId="13" fillId="0" borderId="0" xfId="1" applyFont="1" applyFill="1" applyBorder="1" applyAlignment="1">
      <alignment vertical="center"/>
    </xf>
    <xf numFmtId="43" fontId="14" fillId="0" borderId="0" xfId="1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9" fillId="0" borderId="0" xfId="0" applyFont="1" applyBorder="1" applyAlignment="1">
      <alignment horizontal="left" vertical="center" wrapText="1" indent="1"/>
    </xf>
    <xf numFmtId="3" fontId="15" fillId="0" borderId="0" xfId="1" applyNumberFormat="1" applyFont="1" applyFill="1" applyBorder="1" applyAlignment="1">
      <alignment vertical="center"/>
    </xf>
    <xf numFmtId="3" fontId="16" fillId="0" borderId="0" xfId="1" applyNumberFormat="1" applyFont="1" applyFill="1" applyBorder="1" applyAlignment="1">
      <alignment vertical="center"/>
    </xf>
    <xf numFmtId="3" fontId="9" fillId="0" borderId="2" xfId="1" applyNumberFormat="1" applyFont="1" applyFill="1" applyBorder="1" applyAlignment="1">
      <alignment vertical="center"/>
    </xf>
    <xf numFmtId="0" fontId="17" fillId="2" borderId="0" xfId="0" applyFont="1" applyFill="1" applyBorder="1" applyAlignment="1">
      <alignment vertical="center"/>
    </xf>
    <xf numFmtId="3" fontId="16" fillId="0" borderId="1" xfId="1" applyNumberFormat="1" applyFont="1" applyFill="1" applyBorder="1" applyAlignment="1">
      <alignment vertical="center"/>
    </xf>
    <xf numFmtId="43" fontId="7" fillId="0" borderId="0" xfId="1" applyFont="1" applyFill="1" applyBorder="1" applyAlignment="1">
      <alignment vertical="center"/>
    </xf>
    <xf numFmtId="43" fontId="3" fillId="0" borderId="0" xfId="1" applyFont="1" applyFill="1" applyBorder="1" applyAlignment="1">
      <alignment vertical="center"/>
    </xf>
    <xf numFmtId="3" fontId="9" fillId="0" borderId="3" xfId="1" applyNumberFormat="1" applyFont="1" applyFill="1" applyBorder="1" applyAlignment="1">
      <alignment vertical="center"/>
    </xf>
    <xf numFmtId="3" fontId="9" fillId="0" borderId="4" xfId="1" applyNumberFormat="1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43" fontId="9" fillId="0" borderId="0" xfId="1" applyFont="1" applyFill="1" applyBorder="1" applyAlignment="1">
      <alignment vertical="center"/>
    </xf>
    <xf numFmtId="0" fontId="18" fillId="2" borderId="0" xfId="0" applyFont="1" applyFill="1" applyBorder="1" applyAlignment="1">
      <alignment horizontal="left"/>
    </xf>
    <xf numFmtId="0" fontId="12" fillId="2" borderId="0" xfId="0" applyFont="1" applyFill="1" applyBorder="1" applyAlignment="1">
      <alignment horizontal="left"/>
    </xf>
    <xf numFmtId="0" fontId="12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vertical="center"/>
    </xf>
    <xf numFmtId="0" fontId="2" fillId="0" borderId="0" xfId="0" applyFont="1" applyBorder="1" applyAlignment="1">
      <alignment vertical="center"/>
    </xf>
    <xf numFmtId="43" fontId="0" fillId="0" borderId="0" xfId="1" applyFont="1" applyBorder="1" applyAlignment="1">
      <alignment vertical="center"/>
    </xf>
    <xf numFmtId="0" fontId="12" fillId="2" borderId="0" xfId="0" applyFont="1" applyFill="1" applyBorder="1" applyAlignment="1">
      <alignment horizontal="center"/>
    </xf>
    <xf numFmtId="0" fontId="18" fillId="2" borderId="0" xfId="0" applyFont="1" applyFill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6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</cellXfs>
  <cellStyles count="2">
    <cellStyle name="Millares 5" xfId="1" xr:uid="{A6BB8E37-E260-4DE4-B8A0-2CB80757F48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1933575</xdr:colOff>
      <xdr:row>0</xdr:row>
      <xdr:rowOff>38100</xdr:rowOff>
    </xdr:from>
    <xdr:to>
      <xdr:col>2</xdr:col>
      <xdr:colOff>323850</xdr:colOff>
      <xdr:row>6</xdr:row>
      <xdr:rowOff>57150</xdr:rowOff>
    </xdr:to>
    <xdr:pic>
      <xdr:nvPicPr>
        <xdr:cNvPr id="2" name="Imagen 7">
          <a:extLst>
            <a:ext uri="{FF2B5EF4-FFF2-40B4-BE49-F238E27FC236}">
              <a16:creationId xmlns:a16="http://schemas.microsoft.com/office/drawing/2014/main" id="{B95B2001-CDAC-4FF6-B837-C6A3497B80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" y="38100"/>
          <a:ext cx="2314575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ABILIDAD/General/Referencias%202022/EEFF/9%20septiembre/Balance%20General%20septiembre%20202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 GENERAL "/>
      <sheetName val="CxP"/>
      <sheetName val="Detalles"/>
      <sheetName val="bbanco"/>
      <sheetName val="cajachi"/>
    </sheetNames>
    <sheetDataSet>
      <sheetData sheetId="0"/>
      <sheetData sheetId="1"/>
      <sheetData sheetId="2">
        <row r="6">
          <cell r="B6">
            <v>356286.71999999997</v>
          </cell>
        </row>
        <row r="11">
          <cell r="B11">
            <v>3719052.67</v>
          </cell>
        </row>
        <row r="16">
          <cell r="B16">
            <v>3057973.7800301081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5D5CAD-DE36-42A1-B56A-B95746951053}">
  <dimension ref="A2:HR59"/>
  <sheetViews>
    <sheetView tabSelected="1" topLeftCell="B1" zoomScale="93" zoomScaleNormal="93" workbookViewId="0">
      <selection activeCell="E25" sqref="E25"/>
    </sheetView>
  </sheetViews>
  <sheetFormatPr baseColWidth="10" defaultRowHeight="14.25" x14ac:dyDescent="0.2"/>
  <cols>
    <col min="1" max="1" width="9.140625" style="41" hidden="1" customWidth="1"/>
    <col min="2" max="2" width="58.85546875" style="42" customWidth="1"/>
    <col min="3" max="3" width="15.42578125" style="42" customWidth="1"/>
    <col min="4" max="4" width="19.140625" style="43" customWidth="1"/>
    <col min="5" max="5" width="14.42578125" style="3" bestFit="1" customWidth="1"/>
    <col min="6" max="6" width="17.28515625" style="3" customWidth="1"/>
    <col min="7" max="7" width="14.42578125" style="3" bestFit="1" customWidth="1"/>
    <col min="8" max="8" width="17.7109375" style="3" customWidth="1"/>
    <col min="9" max="50" width="9.140625" style="3" customWidth="1"/>
    <col min="51" max="256" width="11.42578125" style="3"/>
    <col min="257" max="257" width="0" style="3" hidden="1" customWidth="1"/>
    <col min="258" max="258" width="58.85546875" style="3" customWidth="1"/>
    <col min="259" max="259" width="15.42578125" style="3" customWidth="1"/>
    <col min="260" max="260" width="19.140625" style="3" customWidth="1"/>
    <col min="261" max="261" width="14.42578125" style="3" bestFit="1" customWidth="1"/>
    <col min="262" max="262" width="17.28515625" style="3" customWidth="1"/>
    <col min="263" max="263" width="14.42578125" style="3" bestFit="1" customWidth="1"/>
    <col min="264" max="264" width="17.7109375" style="3" customWidth="1"/>
    <col min="265" max="306" width="9.140625" style="3" customWidth="1"/>
    <col min="307" max="512" width="11.42578125" style="3"/>
    <col min="513" max="513" width="0" style="3" hidden="1" customWidth="1"/>
    <col min="514" max="514" width="58.85546875" style="3" customWidth="1"/>
    <col min="515" max="515" width="15.42578125" style="3" customWidth="1"/>
    <col min="516" max="516" width="19.140625" style="3" customWidth="1"/>
    <col min="517" max="517" width="14.42578125" style="3" bestFit="1" customWidth="1"/>
    <col min="518" max="518" width="17.28515625" style="3" customWidth="1"/>
    <col min="519" max="519" width="14.42578125" style="3" bestFit="1" customWidth="1"/>
    <col min="520" max="520" width="17.7109375" style="3" customWidth="1"/>
    <col min="521" max="562" width="9.140625" style="3" customWidth="1"/>
    <col min="563" max="768" width="11.42578125" style="3"/>
    <col min="769" max="769" width="0" style="3" hidden="1" customWidth="1"/>
    <col min="770" max="770" width="58.85546875" style="3" customWidth="1"/>
    <col min="771" max="771" width="15.42578125" style="3" customWidth="1"/>
    <col min="772" max="772" width="19.140625" style="3" customWidth="1"/>
    <col min="773" max="773" width="14.42578125" style="3" bestFit="1" customWidth="1"/>
    <col min="774" max="774" width="17.28515625" style="3" customWidth="1"/>
    <col min="775" max="775" width="14.42578125" style="3" bestFit="1" customWidth="1"/>
    <col min="776" max="776" width="17.7109375" style="3" customWidth="1"/>
    <col min="777" max="818" width="9.140625" style="3" customWidth="1"/>
    <col min="819" max="1024" width="11.42578125" style="3"/>
    <col min="1025" max="1025" width="0" style="3" hidden="1" customWidth="1"/>
    <col min="1026" max="1026" width="58.85546875" style="3" customWidth="1"/>
    <col min="1027" max="1027" width="15.42578125" style="3" customWidth="1"/>
    <col min="1028" max="1028" width="19.140625" style="3" customWidth="1"/>
    <col min="1029" max="1029" width="14.42578125" style="3" bestFit="1" customWidth="1"/>
    <col min="1030" max="1030" width="17.28515625" style="3" customWidth="1"/>
    <col min="1031" max="1031" width="14.42578125" style="3" bestFit="1" customWidth="1"/>
    <col min="1032" max="1032" width="17.7109375" style="3" customWidth="1"/>
    <col min="1033" max="1074" width="9.140625" style="3" customWidth="1"/>
    <col min="1075" max="1280" width="11.42578125" style="3"/>
    <col min="1281" max="1281" width="0" style="3" hidden="1" customWidth="1"/>
    <col min="1282" max="1282" width="58.85546875" style="3" customWidth="1"/>
    <col min="1283" max="1283" width="15.42578125" style="3" customWidth="1"/>
    <col min="1284" max="1284" width="19.140625" style="3" customWidth="1"/>
    <col min="1285" max="1285" width="14.42578125" style="3" bestFit="1" customWidth="1"/>
    <col min="1286" max="1286" width="17.28515625" style="3" customWidth="1"/>
    <col min="1287" max="1287" width="14.42578125" style="3" bestFit="1" customWidth="1"/>
    <col min="1288" max="1288" width="17.7109375" style="3" customWidth="1"/>
    <col min="1289" max="1330" width="9.140625" style="3" customWidth="1"/>
    <col min="1331" max="1536" width="11.42578125" style="3"/>
    <col min="1537" max="1537" width="0" style="3" hidden="1" customWidth="1"/>
    <col min="1538" max="1538" width="58.85546875" style="3" customWidth="1"/>
    <col min="1539" max="1539" width="15.42578125" style="3" customWidth="1"/>
    <col min="1540" max="1540" width="19.140625" style="3" customWidth="1"/>
    <col min="1541" max="1541" width="14.42578125" style="3" bestFit="1" customWidth="1"/>
    <col min="1542" max="1542" width="17.28515625" style="3" customWidth="1"/>
    <col min="1543" max="1543" width="14.42578125" style="3" bestFit="1" customWidth="1"/>
    <col min="1544" max="1544" width="17.7109375" style="3" customWidth="1"/>
    <col min="1545" max="1586" width="9.140625" style="3" customWidth="1"/>
    <col min="1587" max="1792" width="11.42578125" style="3"/>
    <col min="1793" max="1793" width="0" style="3" hidden="1" customWidth="1"/>
    <col min="1794" max="1794" width="58.85546875" style="3" customWidth="1"/>
    <col min="1795" max="1795" width="15.42578125" style="3" customWidth="1"/>
    <col min="1796" max="1796" width="19.140625" style="3" customWidth="1"/>
    <col min="1797" max="1797" width="14.42578125" style="3" bestFit="1" customWidth="1"/>
    <col min="1798" max="1798" width="17.28515625" style="3" customWidth="1"/>
    <col min="1799" max="1799" width="14.42578125" style="3" bestFit="1" customWidth="1"/>
    <col min="1800" max="1800" width="17.7109375" style="3" customWidth="1"/>
    <col min="1801" max="1842" width="9.140625" style="3" customWidth="1"/>
    <col min="1843" max="2048" width="11.42578125" style="3"/>
    <col min="2049" max="2049" width="0" style="3" hidden="1" customWidth="1"/>
    <col min="2050" max="2050" width="58.85546875" style="3" customWidth="1"/>
    <col min="2051" max="2051" width="15.42578125" style="3" customWidth="1"/>
    <col min="2052" max="2052" width="19.140625" style="3" customWidth="1"/>
    <col min="2053" max="2053" width="14.42578125" style="3" bestFit="1" customWidth="1"/>
    <col min="2054" max="2054" width="17.28515625" style="3" customWidth="1"/>
    <col min="2055" max="2055" width="14.42578125" style="3" bestFit="1" customWidth="1"/>
    <col min="2056" max="2056" width="17.7109375" style="3" customWidth="1"/>
    <col min="2057" max="2098" width="9.140625" style="3" customWidth="1"/>
    <col min="2099" max="2304" width="11.42578125" style="3"/>
    <col min="2305" max="2305" width="0" style="3" hidden="1" customWidth="1"/>
    <col min="2306" max="2306" width="58.85546875" style="3" customWidth="1"/>
    <col min="2307" max="2307" width="15.42578125" style="3" customWidth="1"/>
    <col min="2308" max="2308" width="19.140625" style="3" customWidth="1"/>
    <col min="2309" max="2309" width="14.42578125" style="3" bestFit="1" customWidth="1"/>
    <col min="2310" max="2310" width="17.28515625" style="3" customWidth="1"/>
    <col min="2311" max="2311" width="14.42578125" style="3" bestFit="1" customWidth="1"/>
    <col min="2312" max="2312" width="17.7109375" style="3" customWidth="1"/>
    <col min="2313" max="2354" width="9.140625" style="3" customWidth="1"/>
    <col min="2355" max="2560" width="11.42578125" style="3"/>
    <col min="2561" max="2561" width="0" style="3" hidden="1" customWidth="1"/>
    <col min="2562" max="2562" width="58.85546875" style="3" customWidth="1"/>
    <col min="2563" max="2563" width="15.42578125" style="3" customWidth="1"/>
    <col min="2564" max="2564" width="19.140625" style="3" customWidth="1"/>
    <col min="2565" max="2565" width="14.42578125" style="3" bestFit="1" customWidth="1"/>
    <col min="2566" max="2566" width="17.28515625" style="3" customWidth="1"/>
    <col min="2567" max="2567" width="14.42578125" style="3" bestFit="1" customWidth="1"/>
    <col min="2568" max="2568" width="17.7109375" style="3" customWidth="1"/>
    <col min="2569" max="2610" width="9.140625" style="3" customWidth="1"/>
    <col min="2611" max="2816" width="11.42578125" style="3"/>
    <col min="2817" max="2817" width="0" style="3" hidden="1" customWidth="1"/>
    <col min="2818" max="2818" width="58.85546875" style="3" customWidth="1"/>
    <col min="2819" max="2819" width="15.42578125" style="3" customWidth="1"/>
    <col min="2820" max="2820" width="19.140625" style="3" customWidth="1"/>
    <col min="2821" max="2821" width="14.42578125" style="3" bestFit="1" customWidth="1"/>
    <col min="2822" max="2822" width="17.28515625" style="3" customWidth="1"/>
    <col min="2823" max="2823" width="14.42578125" style="3" bestFit="1" customWidth="1"/>
    <col min="2824" max="2824" width="17.7109375" style="3" customWidth="1"/>
    <col min="2825" max="2866" width="9.140625" style="3" customWidth="1"/>
    <col min="2867" max="3072" width="11.42578125" style="3"/>
    <col min="3073" max="3073" width="0" style="3" hidden="1" customWidth="1"/>
    <col min="3074" max="3074" width="58.85546875" style="3" customWidth="1"/>
    <col min="3075" max="3075" width="15.42578125" style="3" customWidth="1"/>
    <col min="3076" max="3076" width="19.140625" style="3" customWidth="1"/>
    <col min="3077" max="3077" width="14.42578125" style="3" bestFit="1" customWidth="1"/>
    <col min="3078" max="3078" width="17.28515625" style="3" customWidth="1"/>
    <col min="3079" max="3079" width="14.42578125" style="3" bestFit="1" customWidth="1"/>
    <col min="3080" max="3080" width="17.7109375" style="3" customWidth="1"/>
    <col min="3081" max="3122" width="9.140625" style="3" customWidth="1"/>
    <col min="3123" max="3328" width="11.42578125" style="3"/>
    <col min="3329" max="3329" width="0" style="3" hidden="1" customWidth="1"/>
    <col min="3330" max="3330" width="58.85546875" style="3" customWidth="1"/>
    <col min="3331" max="3331" width="15.42578125" style="3" customWidth="1"/>
    <col min="3332" max="3332" width="19.140625" style="3" customWidth="1"/>
    <col min="3333" max="3333" width="14.42578125" style="3" bestFit="1" customWidth="1"/>
    <col min="3334" max="3334" width="17.28515625" style="3" customWidth="1"/>
    <col min="3335" max="3335" width="14.42578125" style="3" bestFit="1" customWidth="1"/>
    <col min="3336" max="3336" width="17.7109375" style="3" customWidth="1"/>
    <col min="3337" max="3378" width="9.140625" style="3" customWidth="1"/>
    <col min="3379" max="3584" width="11.42578125" style="3"/>
    <col min="3585" max="3585" width="0" style="3" hidden="1" customWidth="1"/>
    <col min="3586" max="3586" width="58.85546875" style="3" customWidth="1"/>
    <col min="3587" max="3587" width="15.42578125" style="3" customWidth="1"/>
    <col min="3588" max="3588" width="19.140625" style="3" customWidth="1"/>
    <col min="3589" max="3589" width="14.42578125" style="3" bestFit="1" customWidth="1"/>
    <col min="3590" max="3590" width="17.28515625" style="3" customWidth="1"/>
    <col min="3591" max="3591" width="14.42578125" style="3" bestFit="1" customWidth="1"/>
    <col min="3592" max="3592" width="17.7109375" style="3" customWidth="1"/>
    <col min="3593" max="3634" width="9.140625" style="3" customWidth="1"/>
    <col min="3635" max="3840" width="11.42578125" style="3"/>
    <col min="3841" max="3841" width="0" style="3" hidden="1" customWidth="1"/>
    <col min="3842" max="3842" width="58.85546875" style="3" customWidth="1"/>
    <col min="3843" max="3843" width="15.42578125" style="3" customWidth="1"/>
    <col min="3844" max="3844" width="19.140625" style="3" customWidth="1"/>
    <col min="3845" max="3845" width="14.42578125" style="3" bestFit="1" customWidth="1"/>
    <col min="3846" max="3846" width="17.28515625" style="3" customWidth="1"/>
    <col min="3847" max="3847" width="14.42578125" style="3" bestFit="1" customWidth="1"/>
    <col min="3848" max="3848" width="17.7109375" style="3" customWidth="1"/>
    <col min="3849" max="3890" width="9.140625" style="3" customWidth="1"/>
    <col min="3891" max="4096" width="11.42578125" style="3"/>
    <col min="4097" max="4097" width="0" style="3" hidden="1" customWidth="1"/>
    <col min="4098" max="4098" width="58.85546875" style="3" customWidth="1"/>
    <col min="4099" max="4099" width="15.42578125" style="3" customWidth="1"/>
    <col min="4100" max="4100" width="19.140625" style="3" customWidth="1"/>
    <col min="4101" max="4101" width="14.42578125" style="3" bestFit="1" customWidth="1"/>
    <col min="4102" max="4102" width="17.28515625" style="3" customWidth="1"/>
    <col min="4103" max="4103" width="14.42578125" style="3" bestFit="1" customWidth="1"/>
    <col min="4104" max="4104" width="17.7109375" style="3" customWidth="1"/>
    <col min="4105" max="4146" width="9.140625" style="3" customWidth="1"/>
    <col min="4147" max="4352" width="11.42578125" style="3"/>
    <col min="4353" max="4353" width="0" style="3" hidden="1" customWidth="1"/>
    <col min="4354" max="4354" width="58.85546875" style="3" customWidth="1"/>
    <col min="4355" max="4355" width="15.42578125" style="3" customWidth="1"/>
    <col min="4356" max="4356" width="19.140625" style="3" customWidth="1"/>
    <col min="4357" max="4357" width="14.42578125" style="3" bestFit="1" customWidth="1"/>
    <col min="4358" max="4358" width="17.28515625" style="3" customWidth="1"/>
    <col min="4359" max="4359" width="14.42578125" style="3" bestFit="1" customWidth="1"/>
    <col min="4360" max="4360" width="17.7109375" style="3" customWidth="1"/>
    <col min="4361" max="4402" width="9.140625" style="3" customWidth="1"/>
    <col min="4403" max="4608" width="11.42578125" style="3"/>
    <col min="4609" max="4609" width="0" style="3" hidden="1" customWidth="1"/>
    <col min="4610" max="4610" width="58.85546875" style="3" customWidth="1"/>
    <col min="4611" max="4611" width="15.42578125" style="3" customWidth="1"/>
    <col min="4612" max="4612" width="19.140625" style="3" customWidth="1"/>
    <col min="4613" max="4613" width="14.42578125" style="3" bestFit="1" customWidth="1"/>
    <col min="4614" max="4614" width="17.28515625" style="3" customWidth="1"/>
    <col min="4615" max="4615" width="14.42578125" style="3" bestFit="1" customWidth="1"/>
    <col min="4616" max="4616" width="17.7109375" style="3" customWidth="1"/>
    <col min="4617" max="4658" width="9.140625" style="3" customWidth="1"/>
    <col min="4659" max="4864" width="11.42578125" style="3"/>
    <col min="4865" max="4865" width="0" style="3" hidden="1" customWidth="1"/>
    <col min="4866" max="4866" width="58.85546875" style="3" customWidth="1"/>
    <col min="4867" max="4867" width="15.42578125" style="3" customWidth="1"/>
    <col min="4868" max="4868" width="19.140625" style="3" customWidth="1"/>
    <col min="4869" max="4869" width="14.42578125" style="3" bestFit="1" customWidth="1"/>
    <col min="4870" max="4870" width="17.28515625" style="3" customWidth="1"/>
    <col min="4871" max="4871" width="14.42578125" style="3" bestFit="1" customWidth="1"/>
    <col min="4872" max="4872" width="17.7109375" style="3" customWidth="1"/>
    <col min="4873" max="4914" width="9.140625" style="3" customWidth="1"/>
    <col min="4915" max="5120" width="11.42578125" style="3"/>
    <col min="5121" max="5121" width="0" style="3" hidden="1" customWidth="1"/>
    <col min="5122" max="5122" width="58.85546875" style="3" customWidth="1"/>
    <col min="5123" max="5123" width="15.42578125" style="3" customWidth="1"/>
    <col min="5124" max="5124" width="19.140625" style="3" customWidth="1"/>
    <col min="5125" max="5125" width="14.42578125" style="3" bestFit="1" customWidth="1"/>
    <col min="5126" max="5126" width="17.28515625" style="3" customWidth="1"/>
    <col min="5127" max="5127" width="14.42578125" style="3" bestFit="1" customWidth="1"/>
    <col min="5128" max="5128" width="17.7109375" style="3" customWidth="1"/>
    <col min="5129" max="5170" width="9.140625" style="3" customWidth="1"/>
    <col min="5171" max="5376" width="11.42578125" style="3"/>
    <col min="5377" max="5377" width="0" style="3" hidden="1" customWidth="1"/>
    <col min="5378" max="5378" width="58.85546875" style="3" customWidth="1"/>
    <col min="5379" max="5379" width="15.42578125" style="3" customWidth="1"/>
    <col min="5380" max="5380" width="19.140625" style="3" customWidth="1"/>
    <col min="5381" max="5381" width="14.42578125" style="3" bestFit="1" customWidth="1"/>
    <col min="5382" max="5382" width="17.28515625" style="3" customWidth="1"/>
    <col min="5383" max="5383" width="14.42578125" style="3" bestFit="1" customWidth="1"/>
    <col min="5384" max="5384" width="17.7109375" style="3" customWidth="1"/>
    <col min="5385" max="5426" width="9.140625" style="3" customWidth="1"/>
    <col min="5427" max="5632" width="11.42578125" style="3"/>
    <col min="5633" max="5633" width="0" style="3" hidden="1" customWidth="1"/>
    <col min="5634" max="5634" width="58.85546875" style="3" customWidth="1"/>
    <col min="5635" max="5635" width="15.42578125" style="3" customWidth="1"/>
    <col min="5636" max="5636" width="19.140625" style="3" customWidth="1"/>
    <col min="5637" max="5637" width="14.42578125" style="3" bestFit="1" customWidth="1"/>
    <col min="5638" max="5638" width="17.28515625" style="3" customWidth="1"/>
    <col min="5639" max="5639" width="14.42578125" style="3" bestFit="1" customWidth="1"/>
    <col min="5640" max="5640" width="17.7109375" style="3" customWidth="1"/>
    <col min="5641" max="5682" width="9.140625" style="3" customWidth="1"/>
    <col min="5683" max="5888" width="11.42578125" style="3"/>
    <col min="5889" max="5889" width="0" style="3" hidden="1" customWidth="1"/>
    <col min="5890" max="5890" width="58.85546875" style="3" customWidth="1"/>
    <col min="5891" max="5891" width="15.42578125" style="3" customWidth="1"/>
    <col min="5892" max="5892" width="19.140625" style="3" customWidth="1"/>
    <col min="5893" max="5893" width="14.42578125" style="3" bestFit="1" customWidth="1"/>
    <col min="5894" max="5894" width="17.28515625" style="3" customWidth="1"/>
    <col min="5895" max="5895" width="14.42578125" style="3" bestFit="1" customWidth="1"/>
    <col min="5896" max="5896" width="17.7109375" style="3" customWidth="1"/>
    <col min="5897" max="5938" width="9.140625" style="3" customWidth="1"/>
    <col min="5939" max="6144" width="11.42578125" style="3"/>
    <col min="6145" max="6145" width="0" style="3" hidden="1" customWidth="1"/>
    <col min="6146" max="6146" width="58.85546875" style="3" customWidth="1"/>
    <col min="6147" max="6147" width="15.42578125" style="3" customWidth="1"/>
    <col min="6148" max="6148" width="19.140625" style="3" customWidth="1"/>
    <col min="6149" max="6149" width="14.42578125" style="3" bestFit="1" customWidth="1"/>
    <col min="6150" max="6150" width="17.28515625" style="3" customWidth="1"/>
    <col min="6151" max="6151" width="14.42578125" style="3" bestFit="1" customWidth="1"/>
    <col min="6152" max="6152" width="17.7109375" style="3" customWidth="1"/>
    <col min="6153" max="6194" width="9.140625" style="3" customWidth="1"/>
    <col min="6195" max="6400" width="11.42578125" style="3"/>
    <col min="6401" max="6401" width="0" style="3" hidden="1" customWidth="1"/>
    <col min="6402" max="6402" width="58.85546875" style="3" customWidth="1"/>
    <col min="6403" max="6403" width="15.42578125" style="3" customWidth="1"/>
    <col min="6404" max="6404" width="19.140625" style="3" customWidth="1"/>
    <col min="6405" max="6405" width="14.42578125" style="3" bestFit="1" customWidth="1"/>
    <col min="6406" max="6406" width="17.28515625" style="3" customWidth="1"/>
    <col min="6407" max="6407" width="14.42578125" style="3" bestFit="1" customWidth="1"/>
    <col min="6408" max="6408" width="17.7109375" style="3" customWidth="1"/>
    <col min="6409" max="6450" width="9.140625" style="3" customWidth="1"/>
    <col min="6451" max="6656" width="11.42578125" style="3"/>
    <col min="6657" max="6657" width="0" style="3" hidden="1" customWidth="1"/>
    <col min="6658" max="6658" width="58.85546875" style="3" customWidth="1"/>
    <col min="6659" max="6659" width="15.42578125" style="3" customWidth="1"/>
    <col min="6660" max="6660" width="19.140625" style="3" customWidth="1"/>
    <col min="6661" max="6661" width="14.42578125" style="3" bestFit="1" customWidth="1"/>
    <col min="6662" max="6662" width="17.28515625" style="3" customWidth="1"/>
    <col min="6663" max="6663" width="14.42578125" style="3" bestFit="1" customWidth="1"/>
    <col min="6664" max="6664" width="17.7109375" style="3" customWidth="1"/>
    <col min="6665" max="6706" width="9.140625" style="3" customWidth="1"/>
    <col min="6707" max="6912" width="11.42578125" style="3"/>
    <col min="6913" max="6913" width="0" style="3" hidden="1" customWidth="1"/>
    <col min="6914" max="6914" width="58.85546875" style="3" customWidth="1"/>
    <col min="6915" max="6915" width="15.42578125" style="3" customWidth="1"/>
    <col min="6916" max="6916" width="19.140625" style="3" customWidth="1"/>
    <col min="6917" max="6917" width="14.42578125" style="3" bestFit="1" customWidth="1"/>
    <col min="6918" max="6918" width="17.28515625" style="3" customWidth="1"/>
    <col min="6919" max="6919" width="14.42578125" style="3" bestFit="1" customWidth="1"/>
    <col min="6920" max="6920" width="17.7109375" style="3" customWidth="1"/>
    <col min="6921" max="6962" width="9.140625" style="3" customWidth="1"/>
    <col min="6963" max="7168" width="11.42578125" style="3"/>
    <col min="7169" max="7169" width="0" style="3" hidden="1" customWidth="1"/>
    <col min="7170" max="7170" width="58.85546875" style="3" customWidth="1"/>
    <col min="7171" max="7171" width="15.42578125" style="3" customWidth="1"/>
    <col min="7172" max="7172" width="19.140625" style="3" customWidth="1"/>
    <col min="7173" max="7173" width="14.42578125" style="3" bestFit="1" customWidth="1"/>
    <col min="7174" max="7174" width="17.28515625" style="3" customWidth="1"/>
    <col min="7175" max="7175" width="14.42578125" style="3" bestFit="1" customWidth="1"/>
    <col min="7176" max="7176" width="17.7109375" style="3" customWidth="1"/>
    <col min="7177" max="7218" width="9.140625" style="3" customWidth="1"/>
    <col min="7219" max="7424" width="11.42578125" style="3"/>
    <col min="7425" max="7425" width="0" style="3" hidden="1" customWidth="1"/>
    <col min="7426" max="7426" width="58.85546875" style="3" customWidth="1"/>
    <col min="7427" max="7427" width="15.42578125" style="3" customWidth="1"/>
    <col min="7428" max="7428" width="19.140625" style="3" customWidth="1"/>
    <col min="7429" max="7429" width="14.42578125" style="3" bestFit="1" customWidth="1"/>
    <col min="7430" max="7430" width="17.28515625" style="3" customWidth="1"/>
    <col min="7431" max="7431" width="14.42578125" style="3" bestFit="1" customWidth="1"/>
    <col min="7432" max="7432" width="17.7109375" style="3" customWidth="1"/>
    <col min="7433" max="7474" width="9.140625" style="3" customWidth="1"/>
    <col min="7475" max="7680" width="11.42578125" style="3"/>
    <col min="7681" max="7681" width="0" style="3" hidden="1" customWidth="1"/>
    <col min="7682" max="7682" width="58.85546875" style="3" customWidth="1"/>
    <col min="7683" max="7683" width="15.42578125" style="3" customWidth="1"/>
    <col min="7684" max="7684" width="19.140625" style="3" customWidth="1"/>
    <col min="7685" max="7685" width="14.42578125" style="3" bestFit="1" customWidth="1"/>
    <col min="7686" max="7686" width="17.28515625" style="3" customWidth="1"/>
    <col min="7687" max="7687" width="14.42578125" style="3" bestFit="1" customWidth="1"/>
    <col min="7688" max="7688" width="17.7109375" style="3" customWidth="1"/>
    <col min="7689" max="7730" width="9.140625" style="3" customWidth="1"/>
    <col min="7731" max="7936" width="11.42578125" style="3"/>
    <col min="7937" max="7937" width="0" style="3" hidden="1" customWidth="1"/>
    <col min="7938" max="7938" width="58.85546875" style="3" customWidth="1"/>
    <col min="7939" max="7939" width="15.42578125" style="3" customWidth="1"/>
    <col min="7940" max="7940" width="19.140625" style="3" customWidth="1"/>
    <col min="7941" max="7941" width="14.42578125" style="3" bestFit="1" customWidth="1"/>
    <col min="7942" max="7942" width="17.28515625" style="3" customWidth="1"/>
    <col min="7943" max="7943" width="14.42578125" style="3" bestFit="1" customWidth="1"/>
    <col min="7944" max="7944" width="17.7109375" style="3" customWidth="1"/>
    <col min="7945" max="7986" width="9.140625" style="3" customWidth="1"/>
    <col min="7987" max="8192" width="11.42578125" style="3"/>
    <col min="8193" max="8193" width="0" style="3" hidden="1" customWidth="1"/>
    <col min="8194" max="8194" width="58.85546875" style="3" customWidth="1"/>
    <col min="8195" max="8195" width="15.42578125" style="3" customWidth="1"/>
    <col min="8196" max="8196" width="19.140625" style="3" customWidth="1"/>
    <col min="8197" max="8197" width="14.42578125" style="3" bestFit="1" customWidth="1"/>
    <col min="8198" max="8198" width="17.28515625" style="3" customWidth="1"/>
    <col min="8199" max="8199" width="14.42578125" style="3" bestFit="1" customWidth="1"/>
    <col min="8200" max="8200" width="17.7109375" style="3" customWidth="1"/>
    <col min="8201" max="8242" width="9.140625" style="3" customWidth="1"/>
    <col min="8243" max="8448" width="11.42578125" style="3"/>
    <col min="8449" max="8449" width="0" style="3" hidden="1" customWidth="1"/>
    <col min="8450" max="8450" width="58.85546875" style="3" customWidth="1"/>
    <col min="8451" max="8451" width="15.42578125" style="3" customWidth="1"/>
    <col min="8452" max="8452" width="19.140625" style="3" customWidth="1"/>
    <col min="8453" max="8453" width="14.42578125" style="3" bestFit="1" customWidth="1"/>
    <col min="8454" max="8454" width="17.28515625" style="3" customWidth="1"/>
    <col min="8455" max="8455" width="14.42578125" style="3" bestFit="1" customWidth="1"/>
    <col min="8456" max="8456" width="17.7109375" style="3" customWidth="1"/>
    <col min="8457" max="8498" width="9.140625" style="3" customWidth="1"/>
    <col min="8499" max="8704" width="11.42578125" style="3"/>
    <col min="8705" max="8705" width="0" style="3" hidden="1" customWidth="1"/>
    <col min="8706" max="8706" width="58.85546875" style="3" customWidth="1"/>
    <col min="8707" max="8707" width="15.42578125" style="3" customWidth="1"/>
    <col min="8708" max="8708" width="19.140625" style="3" customWidth="1"/>
    <col min="8709" max="8709" width="14.42578125" style="3" bestFit="1" customWidth="1"/>
    <col min="8710" max="8710" width="17.28515625" style="3" customWidth="1"/>
    <col min="8711" max="8711" width="14.42578125" style="3" bestFit="1" customWidth="1"/>
    <col min="8712" max="8712" width="17.7109375" style="3" customWidth="1"/>
    <col min="8713" max="8754" width="9.140625" style="3" customWidth="1"/>
    <col min="8755" max="8960" width="11.42578125" style="3"/>
    <col min="8961" max="8961" width="0" style="3" hidden="1" customWidth="1"/>
    <col min="8962" max="8962" width="58.85546875" style="3" customWidth="1"/>
    <col min="8963" max="8963" width="15.42578125" style="3" customWidth="1"/>
    <col min="8964" max="8964" width="19.140625" style="3" customWidth="1"/>
    <col min="8965" max="8965" width="14.42578125" style="3" bestFit="1" customWidth="1"/>
    <col min="8966" max="8966" width="17.28515625" style="3" customWidth="1"/>
    <col min="8967" max="8967" width="14.42578125" style="3" bestFit="1" customWidth="1"/>
    <col min="8968" max="8968" width="17.7109375" style="3" customWidth="1"/>
    <col min="8969" max="9010" width="9.140625" style="3" customWidth="1"/>
    <col min="9011" max="9216" width="11.42578125" style="3"/>
    <col min="9217" max="9217" width="0" style="3" hidden="1" customWidth="1"/>
    <col min="9218" max="9218" width="58.85546875" style="3" customWidth="1"/>
    <col min="9219" max="9219" width="15.42578125" style="3" customWidth="1"/>
    <col min="9220" max="9220" width="19.140625" style="3" customWidth="1"/>
    <col min="9221" max="9221" width="14.42578125" style="3" bestFit="1" customWidth="1"/>
    <col min="9222" max="9222" width="17.28515625" style="3" customWidth="1"/>
    <col min="9223" max="9223" width="14.42578125" style="3" bestFit="1" customWidth="1"/>
    <col min="9224" max="9224" width="17.7109375" style="3" customWidth="1"/>
    <col min="9225" max="9266" width="9.140625" style="3" customWidth="1"/>
    <col min="9267" max="9472" width="11.42578125" style="3"/>
    <col min="9473" max="9473" width="0" style="3" hidden="1" customWidth="1"/>
    <col min="9474" max="9474" width="58.85546875" style="3" customWidth="1"/>
    <col min="9475" max="9475" width="15.42578125" style="3" customWidth="1"/>
    <col min="9476" max="9476" width="19.140625" style="3" customWidth="1"/>
    <col min="9477" max="9477" width="14.42578125" style="3" bestFit="1" customWidth="1"/>
    <col min="9478" max="9478" width="17.28515625" style="3" customWidth="1"/>
    <col min="9479" max="9479" width="14.42578125" style="3" bestFit="1" customWidth="1"/>
    <col min="9480" max="9480" width="17.7109375" style="3" customWidth="1"/>
    <col min="9481" max="9522" width="9.140625" style="3" customWidth="1"/>
    <col min="9523" max="9728" width="11.42578125" style="3"/>
    <col min="9729" max="9729" width="0" style="3" hidden="1" customWidth="1"/>
    <col min="9730" max="9730" width="58.85546875" style="3" customWidth="1"/>
    <col min="9731" max="9731" width="15.42578125" style="3" customWidth="1"/>
    <col min="9732" max="9732" width="19.140625" style="3" customWidth="1"/>
    <col min="9733" max="9733" width="14.42578125" style="3" bestFit="1" customWidth="1"/>
    <col min="9734" max="9734" width="17.28515625" style="3" customWidth="1"/>
    <col min="9735" max="9735" width="14.42578125" style="3" bestFit="1" customWidth="1"/>
    <col min="9736" max="9736" width="17.7109375" style="3" customWidth="1"/>
    <col min="9737" max="9778" width="9.140625" style="3" customWidth="1"/>
    <col min="9779" max="9984" width="11.42578125" style="3"/>
    <col min="9985" max="9985" width="0" style="3" hidden="1" customWidth="1"/>
    <col min="9986" max="9986" width="58.85546875" style="3" customWidth="1"/>
    <col min="9987" max="9987" width="15.42578125" style="3" customWidth="1"/>
    <col min="9988" max="9988" width="19.140625" style="3" customWidth="1"/>
    <col min="9989" max="9989" width="14.42578125" style="3" bestFit="1" customWidth="1"/>
    <col min="9990" max="9990" width="17.28515625" style="3" customWidth="1"/>
    <col min="9991" max="9991" width="14.42578125" style="3" bestFit="1" customWidth="1"/>
    <col min="9992" max="9992" width="17.7109375" style="3" customWidth="1"/>
    <col min="9993" max="10034" width="9.140625" style="3" customWidth="1"/>
    <col min="10035" max="10240" width="11.42578125" style="3"/>
    <col min="10241" max="10241" width="0" style="3" hidden="1" customWidth="1"/>
    <col min="10242" max="10242" width="58.85546875" style="3" customWidth="1"/>
    <col min="10243" max="10243" width="15.42578125" style="3" customWidth="1"/>
    <col min="10244" max="10244" width="19.140625" style="3" customWidth="1"/>
    <col min="10245" max="10245" width="14.42578125" style="3" bestFit="1" customWidth="1"/>
    <col min="10246" max="10246" width="17.28515625" style="3" customWidth="1"/>
    <col min="10247" max="10247" width="14.42578125" style="3" bestFit="1" customWidth="1"/>
    <col min="10248" max="10248" width="17.7109375" style="3" customWidth="1"/>
    <col min="10249" max="10290" width="9.140625" style="3" customWidth="1"/>
    <col min="10291" max="10496" width="11.42578125" style="3"/>
    <col min="10497" max="10497" width="0" style="3" hidden="1" customWidth="1"/>
    <col min="10498" max="10498" width="58.85546875" style="3" customWidth="1"/>
    <col min="10499" max="10499" width="15.42578125" style="3" customWidth="1"/>
    <col min="10500" max="10500" width="19.140625" style="3" customWidth="1"/>
    <col min="10501" max="10501" width="14.42578125" style="3" bestFit="1" customWidth="1"/>
    <col min="10502" max="10502" width="17.28515625" style="3" customWidth="1"/>
    <col min="10503" max="10503" width="14.42578125" style="3" bestFit="1" customWidth="1"/>
    <col min="10504" max="10504" width="17.7109375" style="3" customWidth="1"/>
    <col min="10505" max="10546" width="9.140625" style="3" customWidth="1"/>
    <col min="10547" max="10752" width="11.42578125" style="3"/>
    <col min="10753" max="10753" width="0" style="3" hidden="1" customWidth="1"/>
    <col min="10754" max="10754" width="58.85546875" style="3" customWidth="1"/>
    <col min="10755" max="10755" width="15.42578125" style="3" customWidth="1"/>
    <col min="10756" max="10756" width="19.140625" style="3" customWidth="1"/>
    <col min="10757" max="10757" width="14.42578125" style="3" bestFit="1" customWidth="1"/>
    <col min="10758" max="10758" width="17.28515625" style="3" customWidth="1"/>
    <col min="10759" max="10759" width="14.42578125" style="3" bestFit="1" customWidth="1"/>
    <col min="10760" max="10760" width="17.7109375" style="3" customWidth="1"/>
    <col min="10761" max="10802" width="9.140625" style="3" customWidth="1"/>
    <col min="10803" max="11008" width="11.42578125" style="3"/>
    <col min="11009" max="11009" width="0" style="3" hidden="1" customWidth="1"/>
    <col min="11010" max="11010" width="58.85546875" style="3" customWidth="1"/>
    <col min="11011" max="11011" width="15.42578125" style="3" customWidth="1"/>
    <col min="11012" max="11012" width="19.140625" style="3" customWidth="1"/>
    <col min="11013" max="11013" width="14.42578125" style="3" bestFit="1" customWidth="1"/>
    <col min="11014" max="11014" width="17.28515625" style="3" customWidth="1"/>
    <col min="11015" max="11015" width="14.42578125" style="3" bestFit="1" customWidth="1"/>
    <col min="11016" max="11016" width="17.7109375" style="3" customWidth="1"/>
    <col min="11017" max="11058" width="9.140625" style="3" customWidth="1"/>
    <col min="11059" max="11264" width="11.42578125" style="3"/>
    <col min="11265" max="11265" width="0" style="3" hidden="1" customWidth="1"/>
    <col min="11266" max="11266" width="58.85546875" style="3" customWidth="1"/>
    <col min="11267" max="11267" width="15.42578125" style="3" customWidth="1"/>
    <col min="11268" max="11268" width="19.140625" style="3" customWidth="1"/>
    <col min="11269" max="11269" width="14.42578125" style="3" bestFit="1" customWidth="1"/>
    <col min="11270" max="11270" width="17.28515625" style="3" customWidth="1"/>
    <col min="11271" max="11271" width="14.42578125" style="3" bestFit="1" customWidth="1"/>
    <col min="11272" max="11272" width="17.7109375" style="3" customWidth="1"/>
    <col min="11273" max="11314" width="9.140625" style="3" customWidth="1"/>
    <col min="11315" max="11520" width="11.42578125" style="3"/>
    <col min="11521" max="11521" width="0" style="3" hidden="1" customWidth="1"/>
    <col min="11522" max="11522" width="58.85546875" style="3" customWidth="1"/>
    <col min="11523" max="11523" width="15.42578125" style="3" customWidth="1"/>
    <col min="11524" max="11524" width="19.140625" style="3" customWidth="1"/>
    <col min="11525" max="11525" width="14.42578125" style="3" bestFit="1" customWidth="1"/>
    <col min="11526" max="11526" width="17.28515625" style="3" customWidth="1"/>
    <col min="11527" max="11527" width="14.42578125" style="3" bestFit="1" customWidth="1"/>
    <col min="11528" max="11528" width="17.7109375" style="3" customWidth="1"/>
    <col min="11529" max="11570" width="9.140625" style="3" customWidth="1"/>
    <col min="11571" max="11776" width="11.42578125" style="3"/>
    <col min="11777" max="11777" width="0" style="3" hidden="1" customWidth="1"/>
    <col min="11778" max="11778" width="58.85546875" style="3" customWidth="1"/>
    <col min="11779" max="11779" width="15.42578125" style="3" customWidth="1"/>
    <col min="11780" max="11780" width="19.140625" style="3" customWidth="1"/>
    <col min="11781" max="11781" width="14.42578125" style="3" bestFit="1" customWidth="1"/>
    <col min="11782" max="11782" width="17.28515625" style="3" customWidth="1"/>
    <col min="11783" max="11783" width="14.42578125" style="3" bestFit="1" customWidth="1"/>
    <col min="11784" max="11784" width="17.7109375" style="3" customWidth="1"/>
    <col min="11785" max="11826" width="9.140625" style="3" customWidth="1"/>
    <col min="11827" max="12032" width="11.42578125" style="3"/>
    <col min="12033" max="12033" width="0" style="3" hidden="1" customWidth="1"/>
    <col min="12034" max="12034" width="58.85546875" style="3" customWidth="1"/>
    <col min="12035" max="12035" width="15.42578125" style="3" customWidth="1"/>
    <col min="12036" max="12036" width="19.140625" style="3" customWidth="1"/>
    <col min="12037" max="12037" width="14.42578125" style="3" bestFit="1" customWidth="1"/>
    <col min="12038" max="12038" width="17.28515625" style="3" customWidth="1"/>
    <col min="12039" max="12039" width="14.42578125" style="3" bestFit="1" customWidth="1"/>
    <col min="12040" max="12040" width="17.7109375" style="3" customWidth="1"/>
    <col min="12041" max="12082" width="9.140625" style="3" customWidth="1"/>
    <col min="12083" max="12288" width="11.42578125" style="3"/>
    <col min="12289" max="12289" width="0" style="3" hidden="1" customWidth="1"/>
    <col min="12290" max="12290" width="58.85546875" style="3" customWidth="1"/>
    <col min="12291" max="12291" width="15.42578125" style="3" customWidth="1"/>
    <col min="12292" max="12292" width="19.140625" style="3" customWidth="1"/>
    <col min="12293" max="12293" width="14.42578125" style="3" bestFit="1" customWidth="1"/>
    <col min="12294" max="12294" width="17.28515625" style="3" customWidth="1"/>
    <col min="12295" max="12295" width="14.42578125" style="3" bestFit="1" customWidth="1"/>
    <col min="12296" max="12296" width="17.7109375" style="3" customWidth="1"/>
    <col min="12297" max="12338" width="9.140625" style="3" customWidth="1"/>
    <col min="12339" max="12544" width="11.42578125" style="3"/>
    <col min="12545" max="12545" width="0" style="3" hidden="1" customWidth="1"/>
    <col min="12546" max="12546" width="58.85546875" style="3" customWidth="1"/>
    <col min="12547" max="12547" width="15.42578125" style="3" customWidth="1"/>
    <col min="12548" max="12548" width="19.140625" style="3" customWidth="1"/>
    <col min="12549" max="12549" width="14.42578125" style="3" bestFit="1" customWidth="1"/>
    <col min="12550" max="12550" width="17.28515625" style="3" customWidth="1"/>
    <col min="12551" max="12551" width="14.42578125" style="3" bestFit="1" customWidth="1"/>
    <col min="12552" max="12552" width="17.7109375" style="3" customWidth="1"/>
    <col min="12553" max="12594" width="9.140625" style="3" customWidth="1"/>
    <col min="12595" max="12800" width="11.42578125" style="3"/>
    <col min="12801" max="12801" width="0" style="3" hidden="1" customWidth="1"/>
    <col min="12802" max="12802" width="58.85546875" style="3" customWidth="1"/>
    <col min="12803" max="12803" width="15.42578125" style="3" customWidth="1"/>
    <col min="12804" max="12804" width="19.140625" style="3" customWidth="1"/>
    <col min="12805" max="12805" width="14.42578125" style="3" bestFit="1" customWidth="1"/>
    <col min="12806" max="12806" width="17.28515625" style="3" customWidth="1"/>
    <col min="12807" max="12807" width="14.42578125" style="3" bestFit="1" customWidth="1"/>
    <col min="12808" max="12808" width="17.7109375" style="3" customWidth="1"/>
    <col min="12809" max="12850" width="9.140625" style="3" customWidth="1"/>
    <col min="12851" max="13056" width="11.42578125" style="3"/>
    <col min="13057" max="13057" width="0" style="3" hidden="1" customWidth="1"/>
    <col min="13058" max="13058" width="58.85546875" style="3" customWidth="1"/>
    <col min="13059" max="13059" width="15.42578125" style="3" customWidth="1"/>
    <col min="13060" max="13060" width="19.140625" style="3" customWidth="1"/>
    <col min="13061" max="13061" width="14.42578125" style="3" bestFit="1" customWidth="1"/>
    <col min="13062" max="13062" width="17.28515625" style="3" customWidth="1"/>
    <col min="13063" max="13063" width="14.42578125" style="3" bestFit="1" customWidth="1"/>
    <col min="13064" max="13064" width="17.7109375" style="3" customWidth="1"/>
    <col min="13065" max="13106" width="9.140625" style="3" customWidth="1"/>
    <col min="13107" max="13312" width="11.42578125" style="3"/>
    <col min="13313" max="13313" width="0" style="3" hidden="1" customWidth="1"/>
    <col min="13314" max="13314" width="58.85546875" style="3" customWidth="1"/>
    <col min="13315" max="13315" width="15.42578125" style="3" customWidth="1"/>
    <col min="13316" max="13316" width="19.140625" style="3" customWidth="1"/>
    <col min="13317" max="13317" width="14.42578125" style="3" bestFit="1" customWidth="1"/>
    <col min="13318" max="13318" width="17.28515625" style="3" customWidth="1"/>
    <col min="13319" max="13319" width="14.42578125" style="3" bestFit="1" customWidth="1"/>
    <col min="13320" max="13320" width="17.7109375" style="3" customWidth="1"/>
    <col min="13321" max="13362" width="9.140625" style="3" customWidth="1"/>
    <col min="13363" max="13568" width="11.42578125" style="3"/>
    <col min="13569" max="13569" width="0" style="3" hidden="1" customWidth="1"/>
    <col min="13570" max="13570" width="58.85546875" style="3" customWidth="1"/>
    <col min="13571" max="13571" width="15.42578125" style="3" customWidth="1"/>
    <col min="13572" max="13572" width="19.140625" style="3" customWidth="1"/>
    <col min="13573" max="13573" width="14.42578125" style="3" bestFit="1" customWidth="1"/>
    <col min="13574" max="13574" width="17.28515625" style="3" customWidth="1"/>
    <col min="13575" max="13575" width="14.42578125" style="3" bestFit="1" customWidth="1"/>
    <col min="13576" max="13576" width="17.7109375" style="3" customWidth="1"/>
    <col min="13577" max="13618" width="9.140625" style="3" customWidth="1"/>
    <col min="13619" max="13824" width="11.42578125" style="3"/>
    <col min="13825" max="13825" width="0" style="3" hidden="1" customWidth="1"/>
    <col min="13826" max="13826" width="58.85546875" style="3" customWidth="1"/>
    <col min="13827" max="13827" width="15.42578125" style="3" customWidth="1"/>
    <col min="13828" max="13828" width="19.140625" style="3" customWidth="1"/>
    <col min="13829" max="13829" width="14.42578125" style="3" bestFit="1" customWidth="1"/>
    <col min="13830" max="13830" width="17.28515625" style="3" customWidth="1"/>
    <col min="13831" max="13831" width="14.42578125" style="3" bestFit="1" customWidth="1"/>
    <col min="13832" max="13832" width="17.7109375" style="3" customWidth="1"/>
    <col min="13833" max="13874" width="9.140625" style="3" customWidth="1"/>
    <col min="13875" max="14080" width="11.42578125" style="3"/>
    <col min="14081" max="14081" width="0" style="3" hidden="1" customWidth="1"/>
    <col min="14082" max="14082" width="58.85546875" style="3" customWidth="1"/>
    <col min="14083" max="14083" width="15.42578125" style="3" customWidth="1"/>
    <col min="14084" max="14084" width="19.140625" style="3" customWidth="1"/>
    <col min="14085" max="14085" width="14.42578125" style="3" bestFit="1" customWidth="1"/>
    <col min="14086" max="14086" width="17.28515625" style="3" customWidth="1"/>
    <col min="14087" max="14087" width="14.42578125" style="3" bestFit="1" customWidth="1"/>
    <col min="14088" max="14088" width="17.7109375" style="3" customWidth="1"/>
    <col min="14089" max="14130" width="9.140625" style="3" customWidth="1"/>
    <col min="14131" max="14336" width="11.42578125" style="3"/>
    <col min="14337" max="14337" width="0" style="3" hidden="1" customWidth="1"/>
    <col min="14338" max="14338" width="58.85546875" style="3" customWidth="1"/>
    <col min="14339" max="14339" width="15.42578125" style="3" customWidth="1"/>
    <col min="14340" max="14340" width="19.140625" style="3" customWidth="1"/>
    <col min="14341" max="14341" width="14.42578125" style="3" bestFit="1" customWidth="1"/>
    <col min="14342" max="14342" width="17.28515625" style="3" customWidth="1"/>
    <col min="14343" max="14343" width="14.42578125" style="3" bestFit="1" customWidth="1"/>
    <col min="14344" max="14344" width="17.7109375" style="3" customWidth="1"/>
    <col min="14345" max="14386" width="9.140625" style="3" customWidth="1"/>
    <col min="14387" max="14592" width="11.42578125" style="3"/>
    <col min="14593" max="14593" width="0" style="3" hidden="1" customWidth="1"/>
    <col min="14594" max="14594" width="58.85546875" style="3" customWidth="1"/>
    <col min="14595" max="14595" width="15.42578125" style="3" customWidth="1"/>
    <col min="14596" max="14596" width="19.140625" style="3" customWidth="1"/>
    <col min="14597" max="14597" width="14.42578125" style="3" bestFit="1" customWidth="1"/>
    <col min="14598" max="14598" width="17.28515625" style="3" customWidth="1"/>
    <col min="14599" max="14599" width="14.42578125" style="3" bestFit="1" customWidth="1"/>
    <col min="14600" max="14600" width="17.7109375" style="3" customWidth="1"/>
    <col min="14601" max="14642" width="9.140625" style="3" customWidth="1"/>
    <col min="14643" max="14848" width="11.42578125" style="3"/>
    <col min="14849" max="14849" width="0" style="3" hidden="1" customWidth="1"/>
    <col min="14850" max="14850" width="58.85546875" style="3" customWidth="1"/>
    <col min="14851" max="14851" width="15.42578125" style="3" customWidth="1"/>
    <col min="14852" max="14852" width="19.140625" style="3" customWidth="1"/>
    <col min="14853" max="14853" width="14.42578125" style="3" bestFit="1" customWidth="1"/>
    <col min="14854" max="14854" width="17.28515625" style="3" customWidth="1"/>
    <col min="14855" max="14855" width="14.42578125" style="3" bestFit="1" customWidth="1"/>
    <col min="14856" max="14856" width="17.7109375" style="3" customWidth="1"/>
    <col min="14857" max="14898" width="9.140625" style="3" customWidth="1"/>
    <col min="14899" max="15104" width="11.42578125" style="3"/>
    <col min="15105" max="15105" width="0" style="3" hidden="1" customWidth="1"/>
    <col min="15106" max="15106" width="58.85546875" style="3" customWidth="1"/>
    <col min="15107" max="15107" width="15.42578125" style="3" customWidth="1"/>
    <col min="15108" max="15108" width="19.140625" style="3" customWidth="1"/>
    <col min="15109" max="15109" width="14.42578125" style="3" bestFit="1" customWidth="1"/>
    <col min="15110" max="15110" width="17.28515625" style="3" customWidth="1"/>
    <col min="15111" max="15111" width="14.42578125" style="3" bestFit="1" customWidth="1"/>
    <col min="15112" max="15112" width="17.7109375" style="3" customWidth="1"/>
    <col min="15113" max="15154" width="9.140625" style="3" customWidth="1"/>
    <col min="15155" max="15360" width="11.42578125" style="3"/>
    <col min="15361" max="15361" width="0" style="3" hidden="1" customWidth="1"/>
    <col min="15362" max="15362" width="58.85546875" style="3" customWidth="1"/>
    <col min="15363" max="15363" width="15.42578125" style="3" customWidth="1"/>
    <col min="15364" max="15364" width="19.140625" style="3" customWidth="1"/>
    <col min="15365" max="15365" width="14.42578125" style="3" bestFit="1" customWidth="1"/>
    <col min="15366" max="15366" width="17.28515625" style="3" customWidth="1"/>
    <col min="15367" max="15367" width="14.42578125" style="3" bestFit="1" customWidth="1"/>
    <col min="15368" max="15368" width="17.7109375" style="3" customWidth="1"/>
    <col min="15369" max="15410" width="9.140625" style="3" customWidth="1"/>
    <col min="15411" max="15616" width="11.42578125" style="3"/>
    <col min="15617" max="15617" width="0" style="3" hidden="1" customWidth="1"/>
    <col min="15618" max="15618" width="58.85546875" style="3" customWidth="1"/>
    <col min="15619" max="15619" width="15.42578125" style="3" customWidth="1"/>
    <col min="15620" max="15620" width="19.140625" style="3" customWidth="1"/>
    <col min="15621" max="15621" width="14.42578125" style="3" bestFit="1" customWidth="1"/>
    <col min="15622" max="15622" width="17.28515625" style="3" customWidth="1"/>
    <col min="15623" max="15623" width="14.42578125" style="3" bestFit="1" customWidth="1"/>
    <col min="15624" max="15624" width="17.7109375" style="3" customWidth="1"/>
    <col min="15625" max="15666" width="9.140625" style="3" customWidth="1"/>
    <col min="15667" max="15872" width="11.42578125" style="3"/>
    <col min="15873" max="15873" width="0" style="3" hidden="1" customWidth="1"/>
    <col min="15874" max="15874" width="58.85546875" style="3" customWidth="1"/>
    <col min="15875" max="15875" width="15.42578125" style="3" customWidth="1"/>
    <col min="15876" max="15876" width="19.140625" style="3" customWidth="1"/>
    <col min="15877" max="15877" width="14.42578125" style="3" bestFit="1" customWidth="1"/>
    <col min="15878" max="15878" width="17.28515625" style="3" customWidth="1"/>
    <col min="15879" max="15879" width="14.42578125" style="3" bestFit="1" customWidth="1"/>
    <col min="15880" max="15880" width="17.7109375" style="3" customWidth="1"/>
    <col min="15881" max="15922" width="9.140625" style="3" customWidth="1"/>
    <col min="15923" max="16128" width="11.42578125" style="3"/>
    <col min="16129" max="16129" width="0" style="3" hidden="1" customWidth="1"/>
    <col min="16130" max="16130" width="58.85546875" style="3" customWidth="1"/>
    <col min="16131" max="16131" width="15.42578125" style="3" customWidth="1"/>
    <col min="16132" max="16132" width="19.140625" style="3" customWidth="1"/>
    <col min="16133" max="16133" width="14.42578125" style="3" bestFit="1" customWidth="1"/>
    <col min="16134" max="16134" width="17.28515625" style="3" customWidth="1"/>
    <col min="16135" max="16135" width="14.42578125" style="3" bestFit="1" customWidth="1"/>
    <col min="16136" max="16136" width="17.7109375" style="3" customWidth="1"/>
    <col min="16137" max="16178" width="9.140625" style="3" customWidth="1"/>
    <col min="16179" max="16384" width="11.42578125" style="3"/>
  </cols>
  <sheetData>
    <row r="2" spans="2:226" x14ac:dyDescent="0.2">
      <c r="B2" s="1"/>
      <c r="C2" s="1"/>
      <c r="D2" s="2"/>
    </row>
    <row r="3" spans="2:226" x14ac:dyDescent="0.2">
      <c r="B3" s="1"/>
      <c r="C3" s="1"/>
      <c r="D3" s="2"/>
    </row>
    <row r="4" spans="2:226" x14ac:dyDescent="0.2">
      <c r="B4" s="1"/>
      <c r="C4" s="1"/>
      <c r="D4" s="2"/>
    </row>
    <row r="5" spans="2:226" x14ac:dyDescent="0.2">
      <c r="B5" s="1"/>
      <c r="C5" s="1"/>
      <c r="D5" s="2"/>
    </row>
    <row r="6" spans="2:226" ht="22.5" customHeight="1" x14ac:dyDescent="0.2">
      <c r="B6" s="4"/>
      <c r="C6" s="4"/>
      <c r="D6" s="2"/>
    </row>
    <row r="7" spans="2:226" ht="23.25" x14ac:dyDescent="0.35">
      <c r="B7" s="46" t="s">
        <v>0</v>
      </c>
      <c r="C7" s="46"/>
      <c r="D7" s="46"/>
    </row>
    <row r="8" spans="2:226" ht="19.5" x14ac:dyDescent="0.2">
      <c r="B8" s="47" t="s">
        <v>1</v>
      </c>
      <c r="C8" s="47"/>
      <c r="D8" s="47"/>
    </row>
    <row r="9" spans="2:226" ht="18" x14ac:dyDescent="0.2">
      <c r="B9" s="48" t="s">
        <v>2</v>
      </c>
      <c r="C9" s="48"/>
      <c r="D9" s="48"/>
    </row>
    <row r="10" spans="2:226" ht="18" x14ac:dyDescent="0.2">
      <c r="B10" s="48" t="s">
        <v>3</v>
      </c>
      <c r="C10" s="48"/>
      <c r="D10" s="48"/>
    </row>
    <row r="11" spans="2:226" ht="19.5" customHeight="1" x14ac:dyDescent="0.2">
      <c r="B11" s="48" t="s">
        <v>4</v>
      </c>
      <c r="C11" s="48"/>
      <c r="D11" s="48"/>
    </row>
    <row r="12" spans="2:226" ht="19.5" customHeight="1" x14ac:dyDescent="0.2">
      <c r="B12" s="5"/>
      <c r="C12" s="5"/>
      <c r="D12" s="5"/>
    </row>
    <row r="13" spans="2:226" s="8" customFormat="1" ht="18.75" x14ac:dyDescent="0.2">
      <c r="B13" s="6"/>
      <c r="C13" s="6"/>
      <c r="D13" s="7"/>
      <c r="E13" s="6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  <c r="GH13" s="3"/>
      <c r="GI13" s="3"/>
      <c r="GJ13" s="3"/>
      <c r="GK13" s="3"/>
      <c r="GL13" s="3"/>
      <c r="GM13" s="3"/>
      <c r="GN13" s="3"/>
      <c r="GO13" s="3"/>
      <c r="GP13" s="3"/>
      <c r="GQ13" s="3"/>
      <c r="GR13" s="3"/>
      <c r="GS13" s="3"/>
      <c r="GT13" s="3"/>
      <c r="GU13" s="3"/>
      <c r="GV13" s="3"/>
      <c r="GW13" s="3"/>
      <c r="GX13" s="3"/>
      <c r="GY13" s="3"/>
      <c r="GZ13" s="3"/>
      <c r="HA13" s="3"/>
      <c r="HB13" s="3"/>
      <c r="HC13" s="3"/>
      <c r="HD13" s="3"/>
      <c r="HE13" s="3"/>
      <c r="HF13" s="3"/>
      <c r="HG13" s="3"/>
      <c r="HH13" s="3"/>
      <c r="HI13" s="3"/>
      <c r="HJ13" s="3"/>
      <c r="HK13" s="3"/>
      <c r="HL13" s="3"/>
      <c r="HM13" s="3"/>
      <c r="HN13" s="3"/>
      <c r="HO13" s="3"/>
      <c r="HP13" s="3"/>
      <c r="HQ13" s="3"/>
      <c r="HR13" s="3"/>
    </row>
    <row r="14" spans="2:226" s="11" customFormat="1" ht="23.25" customHeight="1" x14ac:dyDescent="0.2">
      <c r="B14" s="9" t="s">
        <v>5</v>
      </c>
      <c r="C14" s="9"/>
      <c r="D14" s="10"/>
      <c r="E14" s="6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  <c r="FY14" s="3"/>
      <c r="FZ14" s="3"/>
      <c r="GA14" s="3"/>
      <c r="GB14" s="3"/>
      <c r="GC14" s="3"/>
      <c r="GD14" s="3"/>
      <c r="GE14" s="3"/>
      <c r="GF14" s="3"/>
      <c r="GG14" s="3"/>
      <c r="GH14" s="3"/>
      <c r="GI14" s="3"/>
      <c r="GJ14" s="3"/>
      <c r="GK14" s="3"/>
      <c r="GL14" s="3"/>
      <c r="GM14" s="3"/>
      <c r="GN14" s="3"/>
      <c r="GO14" s="3"/>
      <c r="GP14" s="3"/>
      <c r="GQ14" s="3"/>
      <c r="GR14" s="3"/>
      <c r="GS14" s="3"/>
      <c r="GT14" s="3"/>
      <c r="GU14" s="3"/>
      <c r="GV14" s="3"/>
      <c r="GW14" s="3"/>
      <c r="GX14" s="3"/>
      <c r="GY14" s="3"/>
      <c r="GZ14" s="3"/>
      <c r="HA14" s="3"/>
      <c r="HB14" s="3"/>
      <c r="HC14" s="3"/>
      <c r="HD14" s="3"/>
      <c r="HE14" s="3"/>
      <c r="HF14" s="3"/>
      <c r="HG14" s="3"/>
      <c r="HH14" s="3"/>
      <c r="HI14" s="3"/>
      <c r="HJ14" s="3"/>
      <c r="HK14" s="3"/>
      <c r="HL14" s="3"/>
      <c r="HM14" s="3"/>
      <c r="HN14" s="3"/>
      <c r="HO14" s="3"/>
      <c r="HP14" s="3"/>
      <c r="HQ14" s="3"/>
      <c r="HR14" s="3"/>
    </row>
    <row r="15" spans="2:226" s="11" customFormat="1" ht="17.100000000000001" customHeight="1" x14ac:dyDescent="0.2">
      <c r="B15" s="9"/>
      <c r="C15" s="9"/>
      <c r="D15" s="10"/>
      <c r="E15" s="6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  <c r="FY15" s="3"/>
      <c r="FZ15" s="3"/>
      <c r="GA15" s="3"/>
      <c r="GB15" s="3"/>
      <c r="GC15" s="3"/>
      <c r="GD15" s="3"/>
      <c r="GE15" s="3"/>
      <c r="GF15" s="3"/>
      <c r="GG15" s="3"/>
      <c r="GH15" s="3"/>
      <c r="GI15" s="3"/>
      <c r="GJ15" s="3"/>
      <c r="GK15" s="3"/>
      <c r="GL15" s="3"/>
      <c r="GM15" s="3"/>
      <c r="GN15" s="3"/>
      <c r="GO15" s="3"/>
      <c r="GP15" s="3"/>
      <c r="GQ15" s="3"/>
      <c r="GR15" s="3"/>
      <c r="GS15" s="3"/>
      <c r="GT15" s="3"/>
      <c r="GU15" s="3"/>
      <c r="GV15" s="3"/>
      <c r="GW15" s="3"/>
      <c r="GX15" s="3"/>
      <c r="GY15" s="3"/>
      <c r="GZ15" s="3"/>
      <c r="HA15" s="3"/>
      <c r="HB15" s="3"/>
      <c r="HC15" s="3"/>
      <c r="HD15" s="3"/>
      <c r="HE15" s="3"/>
      <c r="HF15" s="3"/>
      <c r="HG15" s="3"/>
      <c r="HH15" s="3"/>
      <c r="HI15" s="3"/>
      <c r="HJ15" s="3"/>
      <c r="HK15" s="3"/>
      <c r="HL15" s="3"/>
      <c r="HM15" s="3"/>
      <c r="HN15" s="3"/>
      <c r="HO15" s="3"/>
      <c r="HP15" s="3"/>
      <c r="HQ15" s="3"/>
      <c r="HR15" s="3"/>
    </row>
    <row r="16" spans="2:226" s="14" customFormat="1" ht="21" customHeight="1" x14ac:dyDescent="0.2">
      <c r="B16" s="12" t="s">
        <v>6</v>
      </c>
      <c r="C16" s="12"/>
      <c r="D16" s="13"/>
      <c r="E16" s="6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  <c r="FY16" s="3"/>
      <c r="FZ16" s="3"/>
      <c r="GA16" s="3"/>
      <c r="GB16" s="3"/>
      <c r="GC16" s="3"/>
      <c r="GD16" s="3"/>
      <c r="GE16" s="3"/>
      <c r="GF16" s="3"/>
      <c r="GG16" s="3"/>
      <c r="GH16" s="3"/>
      <c r="GI16" s="3"/>
      <c r="GJ16" s="3"/>
      <c r="GK16" s="3"/>
      <c r="GL16" s="3"/>
      <c r="GM16" s="3"/>
      <c r="GN16" s="3"/>
      <c r="GO16" s="3"/>
      <c r="GP16" s="3"/>
      <c r="GQ16" s="3"/>
      <c r="GR16" s="3"/>
      <c r="GS16" s="3"/>
      <c r="GT16" s="3"/>
      <c r="GU16" s="3"/>
      <c r="GV16" s="3"/>
      <c r="GW16" s="3"/>
      <c r="GX16" s="3"/>
      <c r="GY16" s="3"/>
      <c r="GZ16" s="3"/>
      <c r="HA16" s="3"/>
      <c r="HB16" s="3"/>
      <c r="HC16" s="3"/>
      <c r="HD16" s="3"/>
      <c r="HE16" s="3"/>
      <c r="HF16" s="3"/>
      <c r="HG16" s="3"/>
      <c r="HH16" s="3"/>
      <c r="HI16" s="3"/>
      <c r="HJ16" s="3"/>
      <c r="HK16" s="3"/>
      <c r="HL16" s="3"/>
      <c r="HM16" s="3"/>
      <c r="HN16" s="3"/>
      <c r="HO16" s="3"/>
      <c r="HP16" s="3"/>
      <c r="HQ16" s="3"/>
      <c r="HR16" s="3"/>
    </row>
    <row r="17" spans="2:226" s="8" customFormat="1" ht="21" customHeight="1" x14ac:dyDescent="0.2">
      <c r="B17" s="15" t="s">
        <v>7</v>
      </c>
      <c r="C17" s="15"/>
      <c r="D17" s="16">
        <f>+[1]Detalles!B6</f>
        <v>356286.71999999997</v>
      </c>
      <c r="E17" s="6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  <c r="FY17" s="3"/>
      <c r="FZ17" s="3"/>
      <c r="GA17" s="3"/>
      <c r="GB17" s="3"/>
      <c r="GC17" s="3"/>
      <c r="GD17" s="3"/>
      <c r="GE17" s="3"/>
      <c r="GF17" s="3"/>
      <c r="GG17" s="3"/>
      <c r="GH17" s="3"/>
      <c r="GI17" s="3"/>
      <c r="GJ17" s="3"/>
      <c r="GK17" s="3"/>
      <c r="GL17" s="3"/>
      <c r="GM17" s="3"/>
      <c r="GN17" s="3"/>
      <c r="GO17" s="3"/>
      <c r="GP17" s="3"/>
      <c r="GQ17" s="3"/>
      <c r="GR17" s="3"/>
      <c r="GS17" s="3"/>
      <c r="GT17" s="3"/>
      <c r="GU17" s="3"/>
      <c r="GV17" s="3"/>
      <c r="GW17" s="3"/>
      <c r="GX17" s="3"/>
      <c r="GY17" s="3"/>
      <c r="GZ17" s="3"/>
      <c r="HA17" s="3"/>
      <c r="HB17" s="3"/>
      <c r="HC17" s="3"/>
      <c r="HD17" s="3"/>
      <c r="HE17" s="3"/>
      <c r="HF17" s="3"/>
      <c r="HG17" s="3"/>
      <c r="HH17" s="3"/>
      <c r="HI17" s="3"/>
      <c r="HJ17" s="3"/>
      <c r="HK17" s="3"/>
      <c r="HL17" s="3"/>
      <c r="HM17" s="3"/>
      <c r="HN17" s="3"/>
      <c r="HO17" s="3"/>
      <c r="HP17" s="3"/>
      <c r="HQ17" s="3"/>
      <c r="HR17" s="3"/>
    </row>
    <row r="18" spans="2:226" s="8" customFormat="1" ht="21" customHeight="1" x14ac:dyDescent="0.2">
      <c r="B18" s="17" t="s">
        <v>8</v>
      </c>
      <c r="C18" s="17"/>
      <c r="D18" s="16">
        <f>+[1]Detalles!B11</f>
        <v>3719052.67</v>
      </c>
      <c r="E18" s="6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  <c r="FV18" s="3"/>
      <c r="FW18" s="3"/>
      <c r="FX18" s="3"/>
      <c r="FY18" s="3"/>
      <c r="FZ18" s="3"/>
      <c r="GA18" s="3"/>
      <c r="GB18" s="3"/>
      <c r="GC18" s="3"/>
      <c r="GD18" s="3"/>
      <c r="GE18" s="3"/>
      <c r="GF18" s="3"/>
      <c r="GG18" s="3"/>
      <c r="GH18" s="3"/>
      <c r="GI18" s="3"/>
      <c r="GJ18" s="3"/>
      <c r="GK18" s="3"/>
      <c r="GL18" s="3"/>
      <c r="GM18" s="3"/>
      <c r="GN18" s="3"/>
      <c r="GO18" s="3"/>
      <c r="GP18" s="3"/>
      <c r="GQ18" s="3"/>
      <c r="GR18" s="3"/>
      <c r="GS18" s="3"/>
      <c r="GT18" s="3"/>
      <c r="GU18" s="3"/>
      <c r="GV18" s="3"/>
      <c r="GW18" s="3"/>
      <c r="GX18" s="3"/>
      <c r="GY18" s="3"/>
      <c r="GZ18" s="3"/>
      <c r="HA18" s="3"/>
      <c r="HB18" s="3"/>
      <c r="HC18" s="3"/>
      <c r="HD18" s="3"/>
      <c r="HE18" s="3"/>
      <c r="HF18" s="3"/>
      <c r="HG18" s="3"/>
      <c r="HH18" s="3"/>
      <c r="HI18" s="3"/>
      <c r="HJ18" s="3"/>
      <c r="HK18" s="3"/>
      <c r="HL18" s="3"/>
      <c r="HM18" s="3"/>
      <c r="HN18" s="3"/>
      <c r="HO18" s="3"/>
      <c r="HP18" s="3"/>
      <c r="HQ18" s="3"/>
      <c r="HR18" s="3"/>
    </row>
    <row r="19" spans="2:226" s="8" customFormat="1" ht="21" customHeight="1" x14ac:dyDescent="0.2">
      <c r="B19" s="15" t="s">
        <v>9</v>
      </c>
      <c r="C19" s="15"/>
      <c r="D19" s="18">
        <f>+[1]Detalles!B16</f>
        <v>3057973.7800301081</v>
      </c>
      <c r="E19" s="6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3"/>
      <c r="FE19" s="3"/>
      <c r="FF19" s="3"/>
      <c r="FG19" s="3"/>
      <c r="FH19" s="3"/>
      <c r="FI19" s="3"/>
      <c r="FJ19" s="3"/>
      <c r="FK19" s="3"/>
      <c r="FL19" s="3"/>
      <c r="FM19" s="3"/>
      <c r="FN19" s="3"/>
      <c r="FO19" s="3"/>
      <c r="FP19" s="3"/>
      <c r="FQ19" s="3"/>
      <c r="FR19" s="3"/>
      <c r="FS19" s="3"/>
      <c r="FT19" s="3"/>
      <c r="FU19" s="3"/>
      <c r="FV19" s="3"/>
      <c r="FW19" s="3"/>
      <c r="FX19" s="3"/>
      <c r="FY19" s="3"/>
      <c r="FZ19" s="3"/>
      <c r="GA19" s="3"/>
      <c r="GB19" s="3"/>
      <c r="GC19" s="3"/>
      <c r="GD19" s="3"/>
      <c r="GE19" s="3"/>
      <c r="GF19" s="3"/>
      <c r="GG19" s="3"/>
      <c r="GH19" s="3"/>
      <c r="GI19" s="3"/>
      <c r="GJ19" s="3"/>
      <c r="GK19" s="3"/>
      <c r="GL19" s="3"/>
      <c r="GM19" s="3"/>
      <c r="GN19" s="3"/>
      <c r="GO19" s="3"/>
      <c r="GP19" s="3"/>
      <c r="GQ19" s="3"/>
      <c r="GR19" s="3"/>
      <c r="GS19" s="3"/>
      <c r="GT19" s="3"/>
      <c r="GU19" s="3"/>
      <c r="GV19" s="3"/>
      <c r="GW19" s="3"/>
      <c r="GX19" s="3"/>
      <c r="GY19" s="3"/>
      <c r="GZ19" s="3"/>
      <c r="HA19" s="3"/>
      <c r="HB19" s="3"/>
      <c r="HC19" s="3"/>
      <c r="HD19" s="3"/>
      <c r="HE19" s="3"/>
      <c r="HF19" s="3"/>
      <c r="HG19" s="3"/>
      <c r="HH19" s="3"/>
      <c r="HI19" s="3"/>
      <c r="HJ19" s="3"/>
      <c r="HK19" s="3"/>
      <c r="HL19" s="3"/>
      <c r="HM19" s="3"/>
      <c r="HN19" s="3"/>
      <c r="HO19" s="3"/>
      <c r="HP19" s="3"/>
      <c r="HQ19" s="3"/>
      <c r="HR19" s="3"/>
    </row>
    <row r="20" spans="2:226" s="8" customFormat="1" ht="21" customHeight="1" x14ac:dyDescent="0.2">
      <c r="B20" s="9" t="s">
        <v>10</v>
      </c>
      <c r="C20" s="9"/>
      <c r="D20" s="19">
        <f>SUM(D17:D19)</f>
        <v>7133313.1700301077</v>
      </c>
      <c r="E20" s="6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3"/>
      <c r="EE20" s="3"/>
      <c r="EF20" s="3"/>
      <c r="EG20" s="3"/>
      <c r="EH20" s="3"/>
      <c r="EI20" s="3"/>
      <c r="EJ20" s="3"/>
      <c r="EK20" s="3"/>
      <c r="EL20" s="3"/>
      <c r="EM20" s="3"/>
      <c r="EN20" s="3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3"/>
      <c r="FC20" s="3"/>
      <c r="FD20" s="3"/>
      <c r="FE20" s="3"/>
      <c r="FF20" s="3"/>
      <c r="FG20" s="3"/>
      <c r="FH20" s="3"/>
      <c r="FI20" s="3"/>
      <c r="FJ20" s="3"/>
      <c r="FK20" s="3"/>
      <c r="FL20" s="3"/>
      <c r="FM20" s="3"/>
      <c r="FN20" s="3"/>
      <c r="FO20" s="3"/>
      <c r="FP20" s="3"/>
      <c r="FQ20" s="3"/>
      <c r="FR20" s="3"/>
      <c r="FS20" s="3"/>
      <c r="FT20" s="3"/>
      <c r="FU20" s="3"/>
      <c r="FV20" s="3"/>
      <c r="FW20" s="3"/>
      <c r="FX20" s="3"/>
      <c r="FY20" s="3"/>
      <c r="FZ20" s="3"/>
      <c r="GA20" s="3"/>
      <c r="GB20" s="3"/>
      <c r="GC20" s="3"/>
      <c r="GD20" s="3"/>
      <c r="GE20" s="3"/>
      <c r="GF20" s="3"/>
      <c r="GG20" s="3"/>
      <c r="GH20" s="3"/>
      <c r="GI20" s="3"/>
      <c r="GJ20" s="3"/>
      <c r="GK20" s="3"/>
      <c r="GL20" s="3"/>
      <c r="GM20" s="3"/>
      <c r="GN20" s="3"/>
      <c r="GO20" s="3"/>
      <c r="GP20" s="3"/>
      <c r="GQ20" s="3"/>
      <c r="GR20" s="3"/>
      <c r="GS20" s="3"/>
      <c r="GT20" s="3"/>
      <c r="GU20" s="3"/>
      <c r="GV20" s="3"/>
      <c r="GW20" s="3"/>
      <c r="GX20" s="3"/>
      <c r="GY20" s="3"/>
      <c r="GZ20" s="3"/>
      <c r="HA20" s="3"/>
      <c r="HB20" s="3"/>
      <c r="HC20" s="3"/>
      <c r="HD20" s="3"/>
      <c r="HE20" s="3"/>
      <c r="HF20" s="3"/>
      <c r="HG20" s="3"/>
      <c r="HH20" s="3"/>
      <c r="HI20" s="3"/>
      <c r="HJ20" s="3"/>
      <c r="HK20" s="3"/>
      <c r="HL20" s="3"/>
      <c r="HM20" s="3"/>
      <c r="HN20" s="3"/>
      <c r="HO20" s="3"/>
      <c r="HP20" s="3"/>
      <c r="HQ20" s="3"/>
      <c r="HR20" s="3"/>
    </row>
    <row r="21" spans="2:226" s="8" customFormat="1" ht="17.100000000000001" customHeight="1" x14ac:dyDescent="0.2">
      <c r="B21" s="20"/>
      <c r="C21" s="20"/>
      <c r="D21" s="16"/>
      <c r="E21" s="6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  <c r="FK21" s="3"/>
      <c r="FL21" s="3"/>
      <c r="FM21" s="3"/>
      <c r="FN21" s="3"/>
      <c r="FO21" s="3"/>
      <c r="FP21" s="3"/>
      <c r="FQ21" s="3"/>
      <c r="FR21" s="3"/>
      <c r="FS21" s="3"/>
      <c r="FT21" s="3"/>
      <c r="FU21" s="3"/>
      <c r="FV21" s="3"/>
      <c r="FW21" s="3"/>
      <c r="FX21" s="3"/>
      <c r="FY21" s="3"/>
      <c r="FZ21" s="3"/>
      <c r="GA21" s="3"/>
      <c r="GB21" s="3"/>
      <c r="GC21" s="3"/>
      <c r="GD21" s="3"/>
      <c r="GE21" s="3"/>
      <c r="GF21" s="3"/>
      <c r="GG21" s="3"/>
      <c r="GH21" s="3"/>
      <c r="GI21" s="3"/>
      <c r="GJ21" s="3"/>
      <c r="GK21" s="3"/>
      <c r="GL21" s="3"/>
      <c r="GM21" s="3"/>
      <c r="GN21" s="3"/>
      <c r="GO21" s="3"/>
      <c r="GP21" s="3"/>
      <c r="GQ21" s="3"/>
      <c r="GR21" s="3"/>
      <c r="GS21" s="3"/>
      <c r="GT21" s="3"/>
      <c r="GU21" s="3"/>
      <c r="GV21" s="3"/>
      <c r="GW21" s="3"/>
      <c r="GX21" s="3"/>
      <c r="GY21" s="3"/>
      <c r="GZ21" s="3"/>
      <c r="HA21" s="3"/>
      <c r="HB21" s="3"/>
      <c r="HC21" s="3"/>
      <c r="HD21" s="3"/>
      <c r="HE21" s="3"/>
      <c r="HF21" s="3"/>
      <c r="HG21" s="3"/>
      <c r="HH21" s="3"/>
      <c r="HI21" s="3"/>
      <c r="HJ21" s="3"/>
      <c r="HK21" s="3"/>
      <c r="HL21" s="3"/>
      <c r="HM21" s="3"/>
      <c r="HN21" s="3"/>
      <c r="HO21" s="3"/>
      <c r="HP21" s="3"/>
      <c r="HQ21" s="3"/>
      <c r="HR21" s="3"/>
    </row>
    <row r="22" spans="2:226" s="8" customFormat="1" ht="21" customHeight="1" x14ac:dyDescent="0.2">
      <c r="B22" s="12" t="s">
        <v>11</v>
      </c>
      <c r="C22" s="12"/>
      <c r="D22" s="16"/>
      <c r="E22" s="6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3"/>
      <c r="FI22" s="3"/>
      <c r="FJ22" s="3"/>
      <c r="FK22" s="3"/>
      <c r="FL22" s="3"/>
      <c r="FM22" s="3"/>
      <c r="FN22" s="3"/>
      <c r="FO22" s="3"/>
      <c r="FP22" s="3"/>
      <c r="FQ22" s="3"/>
      <c r="FR22" s="3"/>
      <c r="FS22" s="3"/>
      <c r="FT22" s="3"/>
      <c r="FU22" s="3"/>
      <c r="FV22" s="3"/>
      <c r="FW22" s="3"/>
      <c r="FX22" s="3"/>
      <c r="FY22" s="3"/>
      <c r="FZ22" s="3"/>
      <c r="GA22" s="3"/>
      <c r="GB22" s="3"/>
      <c r="GC22" s="3"/>
      <c r="GD22" s="3"/>
      <c r="GE22" s="3"/>
      <c r="GF22" s="3"/>
      <c r="GG22" s="3"/>
      <c r="GH22" s="3"/>
      <c r="GI22" s="3"/>
      <c r="GJ22" s="3"/>
      <c r="GK22" s="3"/>
      <c r="GL22" s="3"/>
      <c r="GM22" s="3"/>
      <c r="GN22" s="3"/>
      <c r="GO22" s="3"/>
      <c r="GP22" s="3"/>
      <c r="GQ22" s="3"/>
      <c r="GR22" s="3"/>
      <c r="GS22" s="3"/>
      <c r="GT22" s="3"/>
      <c r="GU22" s="3"/>
      <c r="GV22" s="3"/>
      <c r="GW22" s="3"/>
      <c r="GX22" s="3"/>
      <c r="GY22" s="3"/>
      <c r="GZ22" s="3"/>
      <c r="HA22" s="3"/>
      <c r="HB22" s="3"/>
      <c r="HC22" s="3"/>
      <c r="HD22" s="3"/>
      <c r="HE22" s="3"/>
      <c r="HF22" s="3"/>
      <c r="HG22" s="3"/>
      <c r="HH22" s="3"/>
      <c r="HI22" s="3"/>
      <c r="HJ22" s="3"/>
      <c r="HK22" s="3"/>
      <c r="HL22" s="3"/>
      <c r="HM22" s="3"/>
      <c r="HN22" s="3"/>
      <c r="HO22" s="3"/>
      <c r="HP22" s="3"/>
      <c r="HQ22" s="3"/>
      <c r="HR22" s="3"/>
    </row>
    <row r="23" spans="2:226" s="25" customFormat="1" ht="21" customHeight="1" x14ac:dyDescent="0.2">
      <c r="B23" s="21" t="s">
        <v>12</v>
      </c>
      <c r="C23" s="21"/>
      <c r="D23" s="22">
        <v>36253604.210000001</v>
      </c>
      <c r="E23" s="23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  <c r="BF23" s="24"/>
      <c r="BG23" s="24"/>
      <c r="BH23" s="24"/>
      <c r="BI23" s="24"/>
      <c r="BJ23" s="24"/>
      <c r="BK23" s="24"/>
      <c r="BL23" s="24"/>
      <c r="BM23" s="24"/>
      <c r="BN23" s="24"/>
      <c r="BO23" s="24"/>
      <c r="BP23" s="24"/>
      <c r="BQ23" s="24"/>
      <c r="BR23" s="24"/>
      <c r="BS23" s="24"/>
      <c r="BT23" s="24"/>
      <c r="BU23" s="24"/>
      <c r="BV23" s="24"/>
      <c r="BW23" s="24"/>
      <c r="BX23" s="24"/>
      <c r="BY23" s="24"/>
      <c r="BZ23" s="24"/>
      <c r="CA23" s="24"/>
      <c r="CB23" s="24"/>
      <c r="CC23" s="24"/>
      <c r="CD23" s="24"/>
      <c r="CE23" s="24"/>
      <c r="CF23" s="24"/>
      <c r="CG23" s="24"/>
      <c r="CH23" s="24"/>
      <c r="CI23" s="24"/>
      <c r="CJ23" s="24"/>
      <c r="CK23" s="24"/>
      <c r="CL23" s="24"/>
      <c r="CM23" s="24"/>
      <c r="CN23" s="24"/>
      <c r="CO23" s="24"/>
      <c r="CP23" s="24"/>
      <c r="CQ23" s="24"/>
      <c r="CR23" s="24"/>
      <c r="CS23" s="24"/>
      <c r="CT23" s="24"/>
      <c r="CU23" s="24"/>
      <c r="CV23" s="24"/>
      <c r="CW23" s="24"/>
      <c r="CX23" s="24"/>
      <c r="CY23" s="24"/>
      <c r="CZ23" s="24"/>
      <c r="DA23" s="24"/>
      <c r="DB23" s="24"/>
      <c r="DC23" s="24"/>
      <c r="DD23" s="24"/>
      <c r="DE23" s="24"/>
      <c r="DF23" s="24"/>
      <c r="DG23" s="24"/>
      <c r="DH23" s="24"/>
      <c r="DI23" s="24"/>
      <c r="DJ23" s="24"/>
      <c r="DK23" s="24"/>
      <c r="DL23" s="24"/>
      <c r="DM23" s="24"/>
      <c r="DN23" s="24"/>
      <c r="DO23" s="24"/>
      <c r="DP23" s="24"/>
      <c r="DQ23" s="24"/>
      <c r="DR23" s="24"/>
      <c r="DS23" s="24"/>
      <c r="DT23" s="24"/>
      <c r="DU23" s="24"/>
      <c r="DV23" s="24"/>
      <c r="DW23" s="24"/>
      <c r="DX23" s="24"/>
      <c r="DY23" s="24"/>
      <c r="DZ23" s="24"/>
      <c r="EA23" s="24"/>
      <c r="EB23" s="24"/>
      <c r="EC23" s="24"/>
      <c r="ED23" s="24"/>
      <c r="EE23" s="24"/>
      <c r="EF23" s="24"/>
      <c r="EG23" s="24"/>
      <c r="EH23" s="24"/>
      <c r="EI23" s="24"/>
      <c r="EJ23" s="24"/>
      <c r="EK23" s="24"/>
      <c r="EL23" s="24"/>
      <c r="EM23" s="24"/>
      <c r="EN23" s="24"/>
      <c r="EO23" s="24"/>
      <c r="EP23" s="24"/>
      <c r="EQ23" s="24"/>
      <c r="ER23" s="24"/>
      <c r="ES23" s="24"/>
      <c r="ET23" s="24"/>
      <c r="EU23" s="24"/>
      <c r="EV23" s="24"/>
      <c r="EW23" s="24"/>
      <c r="EX23" s="24"/>
      <c r="EY23" s="24"/>
      <c r="EZ23" s="24"/>
      <c r="FA23" s="24"/>
      <c r="FB23" s="24"/>
      <c r="FC23" s="24"/>
      <c r="FD23" s="24"/>
      <c r="FE23" s="24"/>
      <c r="FF23" s="24"/>
      <c r="FG23" s="24"/>
      <c r="FH23" s="24"/>
      <c r="FI23" s="24"/>
      <c r="FJ23" s="24"/>
      <c r="FK23" s="24"/>
      <c r="FL23" s="24"/>
      <c r="FM23" s="24"/>
      <c r="FN23" s="24"/>
      <c r="FO23" s="24"/>
      <c r="FP23" s="24"/>
      <c r="FQ23" s="24"/>
      <c r="FR23" s="24"/>
      <c r="FS23" s="24"/>
      <c r="FT23" s="24"/>
      <c r="FU23" s="24"/>
      <c r="FV23" s="24"/>
      <c r="FW23" s="24"/>
      <c r="FX23" s="24"/>
      <c r="FY23" s="24"/>
      <c r="FZ23" s="24"/>
      <c r="GA23" s="24"/>
      <c r="GB23" s="24"/>
      <c r="GC23" s="24"/>
      <c r="GD23" s="24"/>
      <c r="GE23" s="24"/>
      <c r="GF23" s="24"/>
      <c r="GG23" s="24"/>
      <c r="GH23" s="24"/>
      <c r="GI23" s="24"/>
      <c r="GJ23" s="24"/>
      <c r="GK23" s="24"/>
      <c r="GL23" s="24"/>
      <c r="GM23" s="24"/>
      <c r="GN23" s="24"/>
      <c r="GO23" s="24"/>
      <c r="GP23" s="24"/>
      <c r="GQ23" s="24"/>
      <c r="GR23" s="24"/>
      <c r="GS23" s="24"/>
      <c r="GT23" s="24"/>
      <c r="GU23" s="24"/>
      <c r="GV23" s="24"/>
      <c r="GW23" s="24"/>
      <c r="GX23" s="24"/>
      <c r="GY23" s="24"/>
      <c r="GZ23" s="24"/>
      <c r="HA23" s="24"/>
      <c r="HB23" s="24"/>
      <c r="HC23" s="24"/>
      <c r="HD23" s="24"/>
      <c r="HE23" s="24"/>
      <c r="HF23" s="24"/>
      <c r="HG23" s="24"/>
      <c r="HH23" s="24"/>
      <c r="HI23" s="24"/>
      <c r="HJ23" s="24"/>
      <c r="HK23" s="24"/>
      <c r="HL23" s="24"/>
      <c r="HM23" s="24"/>
      <c r="HN23" s="24"/>
      <c r="HO23" s="24"/>
      <c r="HP23" s="24"/>
      <c r="HQ23" s="24"/>
      <c r="HR23" s="24"/>
    </row>
    <row r="24" spans="2:226" s="8" customFormat="1" ht="21" customHeight="1" x14ac:dyDescent="0.2">
      <c r="B24" s="26" t="s">
        <v>13</v>
      </c>
      <c r="C24" s="15"/>
      <c r="D24" s="27">
        <f>SUM(D23:D23)</f>
        <v>36253604.210000001</v>
      </c>
      <c r="E24" s="6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3"/>
      <c r="FT24" s="3"/>
      <c r="FU24" s="3"/>
      <c r="FV24" s="3"/>
      <c r="FW24" s="3"/>
      <c r="FX24" s="3"/>
      <c r="FY24" s="3"/>
      <c r="FZ24" s="3"/>
      <c r="GA24" s="3"/>
      <c r="GB24" s="3"/>
      <c r="GC24" s="3"/>
      <c r="GD24" s="3"/>
      <c r="GE24" s="3"/>
      <c r="GF24" s="3"/>
      <c r="GG24" s="3"/>
      <c r="GH24" s="3"/>
      <c r="GI24" s="3"/>
      <c r="GJ24" s="3"/>
      <c r="GK24" s="3"/>
      <c r="GL24" s="3"/>
      <c r="GM24" s="3"/>
      <c r="GN24" s="3"/>
      <c r="GO24" s="3"/>
      <c r="GP24" s="3"/>
      <c r="GQ24" s="3"/>
      <c r="GR24" s="3"/>
      <c r="GS24" s="3"/>
      <c r="GT24" s="3"/>
      <c r="GU24" s="3"/>
      <c r="GV24" s="3"/>
      <c r="GW24" s="3"/>
      <c r="GX24" s="3"/>
      <c r="GY24" s="3"/>
      <c r="GZ24" s="3"/>
      <c r="HA24" s="3"/>
      <c r="HB24" s="3"/>
      <c r="HC24" s="3"/>
      <c r="HD24" s="3"/>
      <c r="HE24" s="3"/>
      <c r="HF24" s="3"/>
      <c r="HG24" s="3"/>
      <c r="HH24" s="3"/>
      <c r="HI24" s="3"/>
      <c r="HJ24" s="3"/>
      <c r="HK24" s="3"/>
      <c r="HL24" s="3"/>
      <c r="HM24" s="3"/>
      <c r="HN24" s="3"/>
      <c r="HO24" s="3"/>
      <c r="HP24" s="3"/>
      <c r="HQ24" s="3"/>
      <c r="HR24" s="3"/>
    </row>
    <row r="25" spans="2:226" s="8" customFormat="1" ht="21" customHeight="1" x14ac:dyDescent="0.2">
      <c r="B25" s="15"/>
      <c r="C25" s="15"/>
      <c r="D25" s="28"/>
      <c r="E25" s="6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  <c r="FS25" s="3"/>
      <c r="FT25" s="3"/>
      <c r="FU25" s="3"/>
      <c r="FV25" s="3"/>
      <c r="FW25" s="3"/>
      <c r="FX25" s="3"/>
      <c r="FY25" s="3"/>
      <c r="FZ25" s="3"/>
      <c r="GA25" s="3"/>
      <c r="GB25" s="3"/>
      <c r="GC25" s="3"/>
      <c r="GD25" s="3"/>
      <c r="GE25" s="3"/>
      <c r="GF25" s="3"/>
      <c r="GG25" s="3"/>
      <c r="GH25" s="3"/>
      <c r="GI25" s="3"/>
      <c r="GJ25" s="3"/>
      <c r="GK25" s="3"/>
      <c r="GL25" s="3"/>
      <c r="GM25" s="3"/>
      <c r="GN25" s="3"/>
      <c r="GO25" s="3"/>
      <c r="GP25" s="3"/>
      <c r="GQ25" s="3"/>
      <c r="GR25" s="3"/>
      <c r="GS25" s="3"/>
      <c r="GT25" s="3"/>
      <c r="GU25" s="3"/>
      <c r="GV25" s="3"/>
      <c r="GW25" s="3"/>
      <c r="GX25" s="3"/>
      <c r="GY25" s="3"/>
      <c r="GZ25" s="3"/>
      <c r="HA25" s="3"/>
      <c r="HB25" s="3"/>
      <c r="HC25" s="3"/>
      <c r="HD25" s="3"/>
      <c r="HE25" s="3"/>
      <c r="HF25" s="3"/>
      <c r="HG25" s="3"/>
      <c r="HH25" s="3"/>
      <c r="HI25" s="3"/>
      <c r="HJ25" s="3"/>
      <c r="HK25" s="3"/>
      <c r="HL25" s="3"/>
      <c r="HM25" s="3"/>
      <c r="HN25" s="3"/>
      <c r="HO25" s="3"/>
      <c r="HP25" s="3"/>
      <c r="HQ25" s="3"/>
      <c r="HR25" s="3"/>
    </row>
    <row r="26" spans="2:226" s="8" customFormat="1" ht="21" customHeight="1" thickBot="1" x14ac:dyDescent="0.25">
      <c r="B26" s="9" t="s">
        <v>14</v>
      </c>
      <c r="C26" s="9"/>
      <c r="D26" s="35">
        <f>D20+D24</f>
        <v>43386917.38003011</v>
      </c>
      <c r="E26" s="6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  <c r="FX26" s="3"/>
      <c r="FY26" s="3"/>
      <c r="FZ26" s="3"/>
      <c r="GA26" s="3"/>
      <c r="GB26" s="3"/>
      <c r="GC26" s="3"/>
      <c r="GD26" s="3"/>
      <c r="GE26" s="3"/>
      <c r="GF26" s="3"/>
      <c r="GG26" s="3"/>
      <c r="GH26" s="3"/>
      <c r="GI26" s="3"/>
      <c r="GJ26" s="3"/>
      <c r="GK26" s="3"/>
      <c r="GL26" s="3"/>
      <c r="GM26" s="3"/>
      <c r="GN26" s="3"/>
      <c r="GO26" s="3"/>
      <c r="GP26" s="3"/>
      <c r="GQ26" s="3"/>
      <c r="GR26" s="3"/>
      <c r="GS26" s="3"/>
      <c r="GT26" s="3"/>
      <c r="GU26" s="3"/>
      <c r="GV26" s="3"/>
      <c r="GW26" s="3"/>
      <c r="GX26" s="3"/>
      <c r="GY26" s="3"/>
      <c r="GZ26" s="3"/>
      <c r="HA26" s="3"/>
      <c r="HB26" s="3"/>
      <c r="HC26" s="3"/>
      <c r="HD26" s="3"/>
      <c r="HE26" s="3"/>
      <c r="HF26" s="3"/>
      <c r="HG26" s="3"/>
      <c r="HH26" s="3"/>
      <c r="HI26" s="3"/>
      <c r="HJ26" s="3"/>
      <c r="HK26" s="3"/>
      <c r="HL26" s="3"/>
      <c r="HM26" s="3"/>
      <c r="HN26" s="3"/>
      <c r="HO26" s="3"/>
      <c r="HP26" s="3"/>
      <c r="HQ26" s="3"/>
      <c r="HR26" s="3"/>
    </row>
    <row r="27" spans="2:226" s="30" customFormat="1" ht="17.100000000000001" customHeight="1" thickTop="1" x14ac:dyDescent="0.2">
      <c r="B27" s="20"/>
      <c r="C27" s="20"/>
      <c r="D27" s="16"/>
      <c r="E27" s="6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  <c r="FV27" s="3"/>
      <c r="FW27" s="3"/>
      <c r="FX27" s="3"/>
      <c r="FY27" s="3"/>
      <c r="FZ27" s="3"/>
      <c r="GA27" s="3"/>
      <c r="GB27" s="3"/>
      <c r="GC27" s="3"/>
      <c r="GD27" s="3"/>
      <c r="GE27" s="3"/>
      <c r="GF27" s="3"/>
      <c r="GG27" s="3"/>
      <c r="GH27" s="3"/>
      <c r="GI27" s="3"/>
      <c r="GJ27" s="3"/>
      <c r="GK27" s="3"/>
      <c r="GL27" s="3"/>
      <c r="GM27" s="3"/>
      <c r="GN27" s="3"/>
      <c r="GO27" s="3"/>
      <c r="GP27" s="3"/>
      <c r="GQ27" s="3"/>
      <c r="GR27" s="3"/>
      <c r="GS27" s="3"/>
      <c r="GT27" s="3"/>
      <c r="GU27" s="3"/>
      <c r="GV27" s="3"/>
      <c r="GW27" s="3"/>
      <c r="GX27" s="3"/>
      <c r="GY27" s="3"/>
      <c r="GZ27" s="3"/>
      <c r="HA27" s="3"/>
      <c r="HB27" s="3"/>
      <c r="HC27" s="3"/>
      <c r="HD27" s="3"/>
      <c r="HE27" s="3"/>
      <c r="HF27" s="3"/>
      <c r="HG27" s="3"/>
      <c r="HH27" s="3"/>
      <c r="HI27" s="3"/>
      <c r="HJ27" s="3"/>
      <c r="HK27" s="3"/>
      <c r="HL27" s="3"/>
      <c r="HM27" s="3"/>
      <c r="HN27" s="3"/>
      <c r="HO27" s="3"/>
      <c r="HP27" s="3"/>
      <c r="HQ27" s="3"/>
      <c r="HR27" s="3"/>
    </row>
    <row r="28" spans="2:226" s="8" customFormat="1" ht="21" customHeight="1" x14ac:dyDescent="0.2">
      <c r="B28" s="9" t="s">
        <v>15</v>
      </c>
      <c r="C28" s="9"/>
      <c r="D28" s="16"/>
      <c r="E28" s="6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  <c r="FV28" s="3"/>
      <c r="FW28" s="3"/>
      <c r="FX28" s="3"/>
      <c r="FY28" s="3"/>
      <c r="FZ28" s="3"/>
      <c r="GA28" s="3"/>
      <c r="GB28" s="3"/>
      <c r="GC28" s="3"/>
      <c r="GD28" s="3"/>
      <c r="GE28" s="3"/>
      <c r="GF28" s="3"/>
      <c r="GG28" s="3"/>
      <c r="GH28" s="3"/>
      <c r="GI28" s="3"/>
      <c r="GJ28" s="3"/>
      <c r="GK28" s="3"/>
      <c r="GL28" s="3"/>
      <c r="GM28" s="3"/>
      <c r="GN28" s="3"/>
      <c r="GO28" s="3"/>
      <c r="GP28" s="3"/>
      <c r="GQ28" s="3"/>
      <c r="GR28" s="3"/>
      <c r="GS28" s="3"/>
      <c r="GT28" s="3"/>
      <c r="GU28" s="3"/>
      <c r="GV28" s="3"/>
      <c r="GW28" s="3"/>
      <c r="GX28" s="3"/>
      <c r="GY28" s="3"/>
      <c r="GZ28" s="3"/>
      <c r="HA28" s="3"/>
      <c r="HB28" s="3"/>
      <c r="HC28" s="3"/>
      <c r="HD28" s="3"/>
      <c r="HE28" s="3"/>
      <c r="HF28" s="3"/>
      <c r="HG28" s="3"/>
      <c r="HH28" s="3"/>
      <c r="HI28" s="3"/>
      <c r="HJ28" s="3"/>
      <c r="HK28" s="3"/>
      <c r="HL28" s="3"/>
      <c r="HM28" s="3"/>
      <c r="HN28" s="3"/>
      <c r="HO28" s="3"/>
      <c r="HP28" s="3"/>
      <c r="HQ28" s="3"/>
      <c r="HR28" s="3"/>
    </row>
    <row r="29" spans="2:226" s="8" customFormat="1" ht="21" customHeight="1" x14ac:dyDescent="0.2">
      <c r="B29" s="9"/>
      <c r="C29" s="9"/>
      <c r="D29" s="16"/>
      <c r="E29" s="6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3"/>
      <c r="FT29" s="3"/>
      <c r="FU29" s="3"/>
      <c r="FV29" s="3"/>
      <c r="FW29" s="3"/>
      <c r="FX29" s="3"/>
      <c r="FY29" s="3"/>
      <c r="FZ29" s="3"/>
      <c r="GA29" s="3"/>
      <c r="GB29" s="3"/>
      <c r="GC29" s="3"/>
      <c r="GD29" s="3"/>
      <c r="GE29" s="3"/>
      <c r="GF29" s="3"/>
      <c r="GG29" s="3"/>
      <c r="GH29" s="3"/>
      <c r="GI29" s="3"/>
      <c r="GJ29" s="3"/>
      <c r="GK29" s="3"/>
      <c r="GL29" s="3"/>
      <c r="GM29" s="3"/>
      <c r="GN29" s="3"/>
      <c r="GO29" s="3"/>
      <c r="GP29" s="3"/>
      <c r="GQ29" s="3"/>
      <c r="GR29" s="3"/>
      <c r="GS29" s="3"/>
      <c r="GT29" s="3"/>
      <c r="GU29" s="3"/>
      <c r="GV29" s="3"/>
      <c r="GW29" s="3"/>
      <c r="GX29" s="3"/>
      <c r="GY29" s="3"/>
      <c r="GZ29" s="3"/>
      <c r="HA29" s="3"/>
      <c r="HB29" s="3"/>
      <c r="HC29" s="3"/>
      <c r="HD29" s="3"/>
      <c r="HE29" s="3"/>
      <c r="HF29" s="3"/>
      <c r="HG29" s="3"/>
      <c r="HH29" s="3"/>
      <c r="HI29" s="3"/>
      <c r="HJ29" s="3"/>
      <c r="HK29" s="3"/>
      <c r="HL29" s="3"/>
      <c r="HM29" s="3"/>
      <c r="HN29" s="3"/>
      <c r="HO29" s="3"/>
      <c r="HP29" s="3"/>
      <c r="HQ29" s="3"/>
      <c r="HR29" s="3"/>
    </row>
    <row r="30" spans="2:226" s="8" customFormat="1" ht="21" customHeight="1" x14ac:dyDescent="0.2">
      <c r="B30" s="9" t="s">
        <v>16</v>
      </c>
      <c r="C30" s="9"/>
      <c r="D30" s="16"/>
      <c r="E30" s="6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3"/>
      <c r="FM30" s="3"/>
      <c r="FN30" s="3"/>
      <c r="FO30" s="3"/>
      <c r="FP30" s="3"/>
      <c r="FQ30" s="3"/>
      <c r="FR30" s="3"/>
      <c r="FS30" s="3"/>
      <c r="FT30" s="3"/>
      <c r="FU30" s="3"/>
      <c r="FV30" s="3"/>
      <c r="FW30" s="3"/>
      <c r="FX30" s="3"/>
      <c r="FY30" s="3"/>
      <c r="FZ30" s="3"/>
      <c r="GA30" s="3"/>
      <c r="GB30" s="3"/>
      <c r="GC30" s="3"/>
      <c r="GD30" s="3"/>
      <c r="GE30" s="3"/>
      <c r="GF30" s="3"/>
      <c r="GG30" s="3"/>
      <c r="GH30" s="3"/>
      <c r="GI30" s="3"/>
      <c r="GJ30" s="3"/>
      <c r="GK30" s="3"/>
      <c r="GL30" s="3"/>
      <c r="GM30" s="3"/>
      <c r="GN30" s="3"/>
      <c r="GO30" s="3"/>
      <c r="GP30" s="3"/>
      <c r="GQ30" s="3"/>
      <c r="GR30" s="3"/>
      <c r="GS30" s="3"/>
      <c r="GT30" s="3"/>
      <c r="GU30" s="3"/>
      <c r="GV30" s="3"/>
      <c r="GW30" s="3"/>
      <c r="GX30" s="3"/>
      <c r="GY30" s="3"/>
      <c r="GZ30" s="3"/>
      <c r="HA30" s="3"/>
      <c r="HB30" s="3"/>
      <c r="HC30" s="3"/>
      <c r="HD30" s="3"/>
      <c r="HE30" s="3"/>
      <c r="HF30" s="3"/>
      <c r="HG30" s="3"/>
      <c r="HH30" s="3"/>
      <c r="HI30" s="3"/>
      <c r="HJ30" s="3"/>
      <c r="HK30" s="3"/>
      <c r="HL30" s="3"/>
      <c r="HM30" s="3"/>
      <c r="HN30" s="3"/>
      <c r="HO30" s="3"/>
      <c r="HP30" s="3"/>
      <c r="HQ30" s="3"/>
      <c r="HR30" s="3"/>
    </row>
    <row r="31" spans="2:226" s="8" customFormat="1" ht="21" customHeight="1" x14ac:dyDescent="0.2">
      <c r="B31" s="15" t="s">
        <v>17</v>
      </c>
      <c r="C31" s="15"/>
      <c r="D31" s="31">
        <v>2865273.5699999994</v>
      </c>
      <c r="E31" s="6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  <c r="FX31" s="3"/>
      <c r="FY31" s="3"/>
      <c r="FZ31" s="3"/>
      <c r="GA31" s="3"/>
      <c r="GB31" s="3"/>
      <c r="GC31" s="3"/>
      <c r="GD31" s="3"/>
      <c r="GE31" s="3"/>
      <c r="GF31" s="3"/>
      <c r="GG31" s="3"/>
      <c r="GH31" s="3"/>
      <c r="GI31" s="3"/>
      <c r="GJ31" s="3"/>
      <c r="GK31" s="3"/>
      <c r="GL31" s="3"/>
      <c r="GM31" s="3"/>
      <c r="GN31" s="3"/>
      <c r="GO31" s="3"/>
      <c r="GP31" s="3"/>
      <c r="GQ31" s="3"/>
      <c r="GR31" s="3"/>
      <c r="GS31" s="3"/>
      <c r="GT31" s="3"/>
      <c r="GU31" s="3"/>
      <c r="GV31" s="3"/>
      <c r="GW31" s="3"/>
      <c r="GX31" s="3"/>
      <c r="GY31" s="3"/>
      <c r="GZ31" s="3"/>
      <c r="HA31" s="3"/>
      <c r="HB31" s="3"/>
      <c r="HC31" s="3"/>
      <c r="HD31" s="3"/>
      <c r="HE31" s="3"/>
      <c r="HF31" s="3"/>
      <c r="HG31" s="3"/>
      <c r="HH31" s="3"/>
      <c r="HI31" s="3"/>
      <c r="HJ31" s="3"/>
      <c r="HK31" s="3"/>
      <c r="HL31" s="3"/>
      <c r="HM31" s="3"/>
      <c r="HN31" s="3"/>
      <c r="HO31" s="3"/>
      <c r="HP31" s="3"/>
      <c r="HQ31" s="3"/>
      <c r="HR31" s="3"/>
    </row>
    <row r="32" spans="2:226" s="8" customFormat="1" ht="21" customHeight="1" x14ac:dyDescent="0.2">
      <c r="B32" s="9" t="s">
        <v>18</v>
      </c>
      <c r="C32" s="9"/>
      <c r="D32" s="19">
        <f>D31</f>
        <v>2865273.5699999994</v>
      </c>
      <c r="E32" s="6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  <c r="FV32" s="3"/>
      <c r="FW32" s="3"/>
      <c r="FX32" s="3"/>
      <c r="FY32" s="3"/>
      <c r="FZ32" s="3"/>
      <c r="GA32" s="3"/>
      <c r="GB32" s="3"/>
      <c r="GC32" s="3"/>
      <c r="GD32" s="3"/>
      <c r="GE32" s="3"/>
      <c r="GF32" s="3"/>
      <c r="GG32" s="3"/>
      <c r="GH32" s="3"/>
      <c r="GI32" s="3"/>
      <c r="GJ32" s="3"/>
      <c r="GK32" s="3"/>
      <c r="GL32" s="3"/>
      <c r="GM32" s="3"/>
      <c r="GN32" s="3"/>
      <c r="GO32" s="3"/>
      <c r="GP32" s="3"/>
      <c r="GQ32" s="3"/>
      <c r="GR32" s="3"/>
      <c r="GS32" s="3"/>
      <c r="GT32" s="3"/>
      <c r="GU32" s="3"/>
      <c r="GV32" s="3"/>
      <c r="GW32" s="3"/>
      <c r="GX32" s="3"/>
      <c r="GY32" s="3"/>
      <c r="GZ32" s="3"/>
      <c r="HA32" s="3"/>
      <c r="HB32" s="3"/>
      <c r="HC32" s="3"/>
      <c r="HD32" s="3"/>
      <c r="HE32" s="3"/>
      <c r="HF32" s="3"/>
      <c r="HG32" s="3"/>
      <c r="HH32" s="3"/>
      <c r="HI32" s="3"/>
      <c r="HJ32" s="3"/>
      <c r="HK32" s="3"/>
      <c r="HL32" s="3"/>
      <c r="HM32" s="3"/>
      <c r="HN32" s="3"/>
      <c r="HO32" s="3"/>
      <c r="HP32" s="3"/>
      <c r="HQ32" s="3"/>
      <c r="HR32" s="3"/>
    </row>
    <row r="33" spans="1:226" s="8" customFormat="1" ht="21" customHeight="1" x14ac:dyDescent="0.2">
      <c r="B33" s="9"/>
      <c r="C33" s="9"/>
      <c r="D33" s="19"/>
      <c r="E33" s="6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3"/>
      <c r="FM33" s="3"/>
      <c r="FN33" s="3"/>
      <c r="FO33" s="3"/>
      <c r="FP33" s="3"/>
      <c r="FQ33" s="3"/>
      <c r="FR33" s="3"/>
      <c r="FS33" s="3"/>
      <c r="FT33" s="3"/>
      <c r="FU33" s="3"/>
      <c r="FV33" s="3"/>
      <c r="FW33" s="3"/>
      <c r="FX33" s="3"/>
      <c r="FY33" s="3"/>
      <c r="FZ33" s="3"/>
      <c r="GA33" s="3"/>
      <c r="GB33" s="3"/>
      <c r="GC33" s="3"/>
      <c r="GD33" s="3"/>
      <c r="GE33" s="3"/>
      <c r="GF33" s="3"/>
      <c r="GG33" s="3"/>
      <c r="GH33" s="3"/>
      <c r="GI33" s="3"/>
      <c r="GJ33" s="3"/>
      <c r="GK33" s="3"/>
      <c r="GL33" s="3"/>
      <c r="GM33" s="3"/>
      <c r="GN33" s="3"/>
      <c r="GO33" s="3"/>
      <c r="GP33" s="3"/>
      <c r="GQ33" s="3"/>
      <c r="GR33" s="3"/>
      <c r="GS33" s="3"/>
      <c r="GT33" s="3"/>
      <c r="GU33" s="3"/>
      <c r="GV33" s="3"/>
      <c r="GW33" s="3"/>
      <c r="GX33" s="3"/>
      <c r="GY33" s="3"/>
      <c r="GZ33" s="3"/>
      <c r="HA33" s="3"/>
      <c r="HB33" s="3"/>
      <c r="HC33" s="3"/>
      <c r="HD33" s="3"/>
      <c r="HE33" s="3"/>
      <c r="HF33" s="3"/>
      <c r="HG33" s="3"/>
      <c r="HH33" s="3"/>
      <c r="HI33" s="3"/>
      <c r="HJ33" s="3"/>
      <c r="HK33" s="3"/>
      <c r="HL33" s="3"/>
      <c r="HM33" s="3"/>
      <c r="HN33" s="3"/>
      <c r="HO33" s="3"/>
      <c r="HP33" s="3"/>
      <c r="HQ33" s="3"/>
      <c r="HR33" s="3"/>
    </row>
    <row r="34" spans="1:226" s="8" customFormat="1" ht="21" customHeight="1" x14ac:dyDescent="0.2">
      <c r="B34" s="9" t="s">
        <v>19</v>
      </c>
      <c r="C34" s="9"/>
      <c r="D34" s="19"/>
      <c r="E34" s="6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  <c r="FK34" s="3"/>
      <c r="FL34" s="3"/>
      <c r="FM34" s="3"/>
      <c r="FN34" s="3"/>
      <c r="FO34" s="3"/>
      <c r="FP34" s="3"/>
      <c r="FQ34" s="3"/>
      <c r="FR34" s="3"/>
      <c r="FS34" s="3"/>
      <c r="FT34" s="3"/>
      <c r="FU34" s="3"/>
      <c r="FV34" s="3"/>
      <c r="FW34" s="3"/>
      <c r="FX34" s="3"/>
      <c r="FY34" s="3"/>
      <c r="FZ34" s="3"/>
      <c r="GA34" s="3"/>
      <c r="GB34" s="3"/>
      <c r="GC34" s="3"/>
      <c r="GD34" s="3"/>
      <c r="GE34" s="3"/>
      <c r="GF34" s="3"/>
      <c r="GG34" s="3"/>
      <c r="GH34" s="3"/>
      <c r="GI34" s="3"/>
      <c r="GJ34" s="3"/>
      <c r="GK34" s="3"/>
      <c r="GL34" s="3"/>
      <c r="GM34" s="3"/>
      <c r="GN34" s="3"/>
      <c r="GO34" s="3"/>
      <c r="GP34" s="3"/>
      <c r="GQ34" s="3"/>
      <c r="GR34" s="3"/>
      <c r="GS34" s="3"/>
      <c r="GT34" s="3"/>
      <c r="GU34" s="3"/>
      <c r="GV34" s="3"/>
      <c r="GW34" s="3"/>
      <c r="GX34" s="3"/>
      <c r="GY34" s="3"/>
      <c r="GZ34" s="3"/>
      <c r="HA34" s="3"/>
      <c r="HB34" s="3"/>
      <c r="HC34" s="3"/>
      <c r="HD34" s="3"/>
      <c r="HE34" s="3"/>
      <c r="HF34" s="3"/>
      <c r="HG34" s="3"/>
      <c r="HH34" s="3"/>
      <c r="HI34" s="3"/>
      <c r="HJ34" s="3"/>
      <c r="HK34" s="3"/>
      <c r="HL34" s="3"/>
      <c r="HM34" s="3"/>
      <c r="HN34" s="3"/>
      <c r="HO34" s="3"/>
      <c r="HP34" s="3"/>
      <c r="HQ34" s="3"/>
      <c r="HR34" s="3"/>
    </row>
    <row r="35" spans="1:226" s="25" customFormat="1" ht="21" customHeight="1" x14ac:dyDescent="0.2">
      <c r="B35" s="17" t="s">
        <v>20</v>
      </c>
      <c r="C35" s="17"/>
      <c r="D35" s="18">
        <v>0</v>
      </c>
      <c r="E35" s="32"/>
      <c r="F35" s="33"/>
      <c r="G35" s="33" t="s">
        <v>21</v>
      </c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  <c r="AK35" s="33"/>
      <c r="AL35" s="33"/>
      <c r="AM35" s="33"/>
      <c r="AN35" s="33"/>
      <c r="AO35" s="33"/>
      <c r="AP35" s="33"/>
      <c r="AQ35" s="33"/>
      <c r="AR35" s="33"/>
      <c r="AS35" s="33"/>
      <c r="AT35" s="33"/>
      <c r="AU35" s="33"/>
      <c r="AV35" s="33"/>
      <c r="AW35" s="33"/>
      <c r="AX35" s="33"/>
      <c r="AY35" s="33"/>
      <c r="AZ35" s="33"/>
      <c r="BA35" s="33"/>
      <c r="BB35" s="33"/>
      <c r="BC35" s="33"/>
      <c r="BD35" s="33"/>
      <c r="BE35" s="33"/>
      <c r="BF35" s="33"/>
      <c r="BG35" s="33"/>
      <c r="BH35" s="33"/>
      <c r="BI35" s="33"/>
      <c r="BJ35" s="33"/>
      <c r="BK35" s="33"/>
      <c r="BL35" s="33"/>
      <c r="BM35" s="33"/>
      <c r="BN35" s="33"/>
      <c r="BO35" s="33"/>
      <c r="BP35" s="33"/>
      <c r="BQ35" s="33"/>
      <c r="BR35" s="33"/>
      <c r="BS35" s="33"/>
      <c r="BT35" s="33"/>
      <c r="BU35" s="33"/>
      <c r="BV35" s="33"/>
      <c r="BW35" s="33"/>
      <c r="BX35" s="33"/>
      <c r="BY35" s="33"/>
      <c r="BZ35" s="33"/>
      <c r="CA35" s="33"/>
      <c r="CB35" s="33"/>
      <c r="CC35" s="33"/>
      <c r="CD35" s="33"/>
      <c r="CE35" s="33"/>
      <c r="CF35" s="33"/>
      <c r="CG35" s="33"/>
      <c r="CH35" s="33"/>
      <c r="CI35" s="33"/>
      <c r="CJ35" s="33"/>
      <c r="CK35" s="33"/>
      <c r="CL35" s="33"/>
      <c r="CM35" s="33"/>
      <c r="CN35" s="33"/>
      <c r="CO35" s="33"/>
      <c r="CP35" s="33"/>
      <c r="CQ35" s="33"/>
      <c r="CR35" s="33"/>
      <c r="CS35" s="33"/>
      <c r="CT35" s="33"/>
      <c r="CU35" s="33"/>
      <c r="CV35" s="33"/>
      <c r="CW35" s="33"/>
      <c r="CX35" s="33"/>
      <c r="CY35" s="33"/>
      <c r="CZ35" s="33"/>
      <c r="DA35" s="33"/>
      <c r="DB35" s="33"/>
      <c r="DC35" s="33"/>
      <c r="DD35" s="33"/>
      <c r="DE35" s="33"/>
      <c r="DF35" s="33"/>
      <c r="DG35" s="33"/>
      <c r="DH35" s="33"/>
      <c r="DI35" s="33"/>
      <c r="DJ35" s="33"/>
      <c r="DK35" s="33"/>
      <c r="DL35" s="33"/>
      <c r="DM35" s="33"/>
      <c r="DN35" s="33"/>
      <c r="DO35" s="33"/>
      <c r="DP35" s="33"/>
      <c r="DQ35" s="33"/>
      <c r="DR35" s="33"/>
      <c r="DS35" s="33"/>
      <c r="DT35" s="33"/>
      <c r="DU35" s="33"/>
      <c r="DV35" s="33"/>
      <c r="DW35" s="33"/>
      <c r="DX35" s="33"/>
      <c r="DY35" s="33"/>
      <c r="DZ35" s="33"/>
      <c r="EA35" s="33"/>
      <c r="EB35" s="33"/>
      <c r="EC35" s="33"/>
      <c r="ED35" s="33"/>
      <c r="EE35" s="33"/>
      <c r="EF35" s="33"/>
      <c r="EG35" s="33"/>
      <c r="EH35" s="33"/>
      <c r="EI35" s="33"/>
      <c r="EJ35" s="33"/>
      <c r="EK35" s="33"/>
      <c r="EL35" s="33"/>
      <c r="EM35" s="33"/>
      <c r="EN35" s="33"/>
      <c r="EO35" s="33"/>
      <c r="EP35" s="33"/>
      <c r="EQ35" s="33"/>
      <c r="ER35" s="33"/>
      <c r="ES35" s="33"/>
      <c r="ET35" s="33"/>
      <c r="EU35" s="33"/>
      <c r="EV35" s="33"/>
      <c r="EW35" s="33"/>
      <c r="EX35" s="33"/>
      <c r="EY35" s="33"/>
      <c r="EZ35" s="33"/>
      <c r="FA35" s="33"/>
      <c r="FB35" s="33"/>
      <c r="FC35" s="33"/>
      <c r="FD35" s="33"/>
      <c r="FE35" s="33"/>
      <c r="FF35" s="33"/>
      <c r="FG35" s="33"/>
      <c r="FH35" s="33"/>
      <c r="FI35" s="33"/>
      <c r="FJ35" s="33"/>
      <c r="FK35" s="33"/>
      <c r="FL35" s="33"/>
      <c r="FM35" s="33"/>
      <c r="FN35" s="33"/>
      <c r="FO35" s="33"/>
      <c r="FP35" s="33"/>
      <c r="FQ35" s="33"/>
      <c r="FR35" s="33"/>
      <c r="FS35" s="33"/>
      <c r="FT35" s="33"/>
      <c r="FU35" s="33"/>
      <c r="FV35" s="33"/>
      <c r="FW35" s="33"/>
      <c r="FX35" s="33"/>
      <c r="FY35" s="33"/>
      <c r="FZ35" s="33"/>
      <c r="GA35" s="33"/>
      <c r="GB35" s="33"/>
      <c r="GC35" s="33"/>
      <c r="GD35" s="33"/>
      <c r="GE35" s="33"/>
      <c r="GF35" s="33"/>
      <c r="GG35" s="33"/>
      <c r="GH35" s="33"/>
      <c r="GI35" s="33"/>
      <c r="GJ35" s="33"/>
      <c r="GK35" s="33"/>
      <c r="GL35" s="33"/>
      <c r="GM35" s="33"/>
      <c r="GN35" s="33"/>
      <c r="GO35" s="33"/>
      <c r="GP35" s="33"/>
      <c r="GQ35" s="33"/>
      <c r="GR35" s="33"/>
      <c r="GS35" s="33"/>
      <c r="GT35" s="33"/>
      <c r="GU35" s="33"/>
      <c r="GV35" s="33"/>
      <c r="GW35" s="33"/>
      <c r="GX35" s="33"/>
      <c r="GY35" s="33"/>
      <c r="GZ35" s="33"/>
      <c r="HA35" s="33"/>
      <c r="HB35" s="33"/>
      <c r="HC35" s="33"/>
      <c r="HD35" s="33"/>
      <c r="HE35" s="33"/>
      <c r="HF35" s="33"/>
      <c r="HG35" s="33"/>
      <c r="HH35" s="33"/>
      <c r="HI35" s="33"/>
      <c r="HJ35" s="33"/>
      <c r="HK35" s="33"/>
      <c r="HL35" s="33"/>
      <c r="HM35" s="33"/>
      <c r="HN35" s="33"/>
      <c r="HO35" s="33"/>
      <c r="HP35" s="33"/>
      <c r="HQ35" s="33"/>
      <c r="HR35" s="33"/>
    </row>
    <row r="36" spans="1:226" s="8" customFormat="1" ht="21" customHeight="1" x14ac:dyDescent="0.2">
      <c r="B36" s="9" t="s">
        <v>22</v>
      </c>
      <c r="C36" s="9"/>
      <c r="D36" s="34">
        <f>SUM(D35)</f>
        <v>0</v>
      </c>
      <c r="E36" s="6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  <c r="FL36" s="3"/>
      <c r="FM36" s="3"/>
      <c r="FN36" s="3"/>
      <c r="FO36" s="3"/>
      <c r="FP36" s="3"/>
      <c r="FQ36" s="3"/>
      <c r="FR36" s="3"/>
      <c r="FS36" s="3"/>
      <c r="FT36" s="3"/>
      <c r="FU36" s="3"/>
      <c r="FV36" s="3"/>
      <c r="FW36" s="3"/>
      <c r="FX36" s="3"/>
      <c r="FY36" s="3"/>
      <c r="FZ36" s="3"/>
      <c r="GA36" s="3"/>
      <c r="GB36" s="3"/>
      <c r="GC36" s="3"/>
      <c r="GD36" s="3"/>
      <c r="GE36" s="3"/>
      <c r="GF36" s="3"/>
      <c r="GG36" s="3"/>
      <c r="GH36" s="3"/>
      <c r="GI36" s="3"/>
      <c r="GJ36" s="3"/>
      <c r="GK36" s="3"/>
      <c r="GL36" s="3"/>
      <c r="GM36" s="3"/>
      <c r="GN36" s="3"/>
      <c r="GO36" s="3"/>
      <c r="GP36" s="3"/>
      <c r="GQ36" s="3"/>
      <c r="GR36" s="3"/>
      <c r="GS36" s="3"/>
      <c r="GT36" s="3"/>
      <c r="GU36" s="3"/>
      <c r="GV36" s="3"/>
      <c r="GW36" s="3"/>
      <c r="GX36" s="3"/>
      <c r="GY36" s="3"/>
      <c r="GZ36" s="3"/>
      <c r="HA36" s="3"/>
      <c r="HB36" s="3"/>
      <c r="HC36" s="3"/>
      <c r="HD36" s="3"/>
      <c r="HE36" s="3"/>
      <c r="HF36" s="3"/>
      <c r="HG36" s="3"/>
      <c r="HH36" s="3"/>
      <c r="HI36" s="3"/>
      <c r="HJ36" s="3"/>
      <c r="HK36" s="3"/>
      <c r="HL36" s="3"/>
      <c r="HM36" s="3"/>
      <c r="HN36" s="3"/>
      <c r="HO36" s="3"/>
      <c r="HP36" s="3"/>
      <c r="HQ36" s="3"/>
      <c r="HR36" s="3"/>
    </row>
    <row r="37" spans="1:226" s="8" customFormat="1" ht="21" customHeight="1" x14ac:dyDescent="0.2">
      <c r="B37" s="9"/>
      <c r="C37" s="9"/>
      <c r="D37" s="16"/>
      <c r="E37" s="6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  <c r="FL37" s="3"/>
      <c r="FM37" s="3"/>
      <c r="FN37" s="3"/>
      <c r="FO37" s="3"/>
      <c r="FP37" s="3"/>
      <c r="FQ37" s="3"/>
      <c r="FR37" s="3"/>
      <c r="FS37" s="3"/>
      <c r="FT37" s="3"/>
      <c r="FU37" s="3"/>
      <c r="FV37" s="3"/>
      <c r="FW37" s="3"/>
      <c r="FX37" s="3"/>
      <c r="FY37" s="3"/>
      <c r="FZ37" s="3"/>
      <c r="GA37" s="3"/>
      <c r="GB37" s="3"/>
      <c r="GC37" s="3"/>
      <c r="GD37" s="3"/>
      <c r="GE37" s="3"/>
      <c r="GF37" s="3"/>
      <c r="GG37" s="3"/>
      <c r="GH37" s="3"/>
      <c r="GI37" s="3"/>
      <c r="GJ37" s="3"/>
      <c r="GK37" s="3"/>
      <c r="GL37" s="3"/>
      <c r="GM37" s="3"/>
      <c r="GN37" s="3"/>
      <c r="GO37" s="3"/>
      <c r="GP37" s="3"/>
      <c r="GQ37" s="3"/>
      <c r="GR37" s="3"/>
      <c r="GS37" s="3"/>
      <c r="GT37" s="3"/>
      <c r="GU37" s="3"/>
      <c r="GV37" s="3"/>
      <c r="GW37" s="3"/>
      <c r="GX37" s="3"/>
      <c r="GY37" s="3"/>
      <c r="GZ37" s="3"/>
      <c r="HA37" s="3"/>
      <c r="HB37" s="3"/>
      <c r="HC37" s="3"/>
      <c r="HD37" s="3"/>
      <c r="HE37" s="3"/>
      <c r="HF37" s="3"/>
      <c r="HG37" s="3"/>
      <c r="HH37" s="3"/>
      <c r="HI37" s="3"/>
      <c r="HJ37" s="3"/>
      <c r="HK37" s="3"/>
      <c r="HL37" s="3"/>
      <c r="HM37" s="3"/>
      <c r="HN37" s="3"/>
      <c r="HO37" s="3"/>
      <c r="HP37" s="3"/>
      <c r="HQ37" s="3"/>
      <c r="HR37" s="3"/>
    </row>
    <row r="38" spans="1:226" s="8" customFormat="1" ht="21" customHeight="1" thickBot="1" x14ac:dyDescent="0.25">
      <c r="B38" s="9" t="s">
        <v>23</v>
      </c>
      <c r="C38" s="9"/>
      <c r="D38" s="29">
        <f>D32+D36</f>
        <v>2865273.5699999994</v>
      </c>
      <c r="E38" s="6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  <c r="FK38" s="3"/>
      <c r="FL38" s="3"/>
      <c r="FM38" s="3"/>
      <c r="FN38" s="3"/>
      <c r="FO38" s="3"/>
      <c r="FP38" s="3"/>
      <c r="FQ38" s="3"/>
      <c r="FR38" s="3"/>
      <c r="FS38" s="3"/>
      <c r="FT38" s="3"/>
      <c r="FU38" s="3"/>
      <c r="FV38" s="3"/>
      <c r="FW38" s="3"/>
      <c r="FX38" s="3"/>
      <c r="FY38" s="3"/>
      <c r="FZ38" s="3"/>
      <c r="GA38" s="3"/>
      <c r="GB38" s="3"/>
      <c r="GC38" s="3"/>
      <c r="GD38" s="3"/>
      <c r="GE38" s="3"/>
      <c r="GF38" s="3"/>
      <c r="GG38" s="3"/>
      <c r="GH38" s="3"/>
      <c r="GI38" s="3"/>
      <c r="GJ38" s="3"/>
      <c r="GK38" s="3"/>
      <c r="GL38" s="3"/>
      <c r="GM38" s="3"/>
      <c r="GN38" s="3"/>
      <c r="GO38" s="3"/>
      <c r="GP38" s="3"/>
      <c r="GQ38" s="3"/>
      <c r="GR38" s="3"/>
      <c r="GS38" s="3"/>
      <c r="GT38" s="3"/>
      <c r="GU38" s="3"/>
      <c r="GV38" s="3"/>
      <c r="GW38" s="3"/>
      <c r="GX38" s="3"/>
      <c r="GY38" s="3"/>
      <c r="GZ38" s="3"/>
      <c r="HA38" s="3"/>
      <c r="HB38" s="3"/>
      <c r="HC38" s="3"/>
      <c r="HD38" s="3"/>
      <c r="HE38" s="3"/>
      <c r="HF38" s="3"/>
      <c r="HG38" s="3"/>
      <c r="HH38" s="3"/>
      <c r="HI38" s="3"/>
      <c r="HJ38" s="3"/>
      <c r="HK38" s="3"/>
      <c r="HL38" s="3"/>
      <c r="HM38" s="3"/>
      <c r="HN38" s="3"/>
      <c r="HO38" s="3"/>
      <c r="HP38" s="3"/>
      <c r="HQ38" s="3"/>
      <c r="HR38" s="3"/>
    </row>
    <row r="39" spans="1:226" s="8" customFormat="1" ht="21" customHeight="1" x14ac:dyDescent="0.2">
      <c r="B39" s="9"/>
      <c r="C39" s="9"/>
      <c r="D39" s="16"/>
      <c r="E39" s="6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3"/>
      <c r="FI39" s="3"/>
      <c r="FJ39" s="3"/>
      <c r="FK39" s="3"/>
      <c r="FL39" s="3"/>
      <c r="FM39" s="3"/>
      <c r="FN39" s="3"/>
      <c r="FO39" s="3"/>
      <c r="FP39" s="3"/>
      <c r="FQ39" s="3"/>
      <c r="FR39" s="3"/>
      <c r="FS39" s="3"/>
      <c r="FT39" s="3"/>
      <c r="FU39" s="3"/>
      <c r="FV39" s="3"/>
      <c r="FW39" s="3"/>
      <c r="FX39" s="3"/>
      <c r="FY39" s="3"/>
      <c r="FZ39" s="3"/>
      <c r="GA39" s="3"/>
      <c r="GB39" s="3"/>
      <c r="GC39" s="3"/>
      <c r="GD39" s="3"/>
      <c r="GE39" s="3"/>
      <c r="GF39" s="3"/>
      <c r="GG39" s="3"/>
      <c r="GH39" s="3"/>
      <c r="GI39" s="3"/>
      <c r="GJ39" s="3"/>
      <c r="GK39" s="3"/>
      <c r="GL39" s="3"/>
      <c r="GM39" s="3"/>
      <c r="GN39" s="3"/>
      <c r="GO39" s="3"/>
      <c r="GP39" s="3"/>
      <c r="GQ39" s="3"/>
      <c r="GR39" s="3"/>
      <c r="GS39" s="3"/>
      <c r="GT39" s="3"/>
      <c r="GU39" s="3"/>
      <c r="GV39" s="3"/>
      <c r="GW39" s="3"/>
      <c r="GX39" s="3"/>
      <c r="GY39" s="3"/>
      <c r="GZ39" s="3"/>
      <c r="HA39" s="3"/>
      <c r="HB39" s="3"/>
      <c r="HC39" s="3"/>
      <c r="HD39" s="3"/>
      <c r="HE39" s="3"/>
      <c r="HF39" s="3"/>
      <c r="HG39" s="3"/>
      <c r="HH39" s="3"/>
      <c r="HI39" s="3"/>
      <c r="HJ39" s="3"/>
      <c r="HK39" s="3"/>
      <c r="HL39" s="3"/>
      <c r="HM39" s="3"/>
      <c r="HN39" s="3"/>
      <c r="HO39" s="3"/>
      <c r="HP39" s="3"/>
      <c r="HQ39" s="3"/>
      <c r="HR39" s="3"/>
    </row>
    <row r="40" spans="1:226" s="8" customFormat="1" ht="21" customHeight="1" thickBot="1" x14ac:dyDescent="0.25">
      <c r="B40" s="9" t="s">
        <v>24</v>
      </c>
      <c r="C40" s="9"/>
      <c r="D40" s="29">
        <f>D26-D38</f>
        <v>40521643.81003011</v>
      </c>
      <c r="E40" s="6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3"/>
      <c r="EE40" s="3"/>
      <c r="EF40" s="3"/>
      <c r="EG40" s="3"/>
      <c r="EH40" s="3"/>
      <c r="EI40" s="3"/>
      <c r="EJ40" s="3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  <c r="FD40" s="3"/>
      <c r="FE40" s="3"/>
      <c r="FF40" s="3"/>
      <c r="FG40" s="3"/>
      <c r="FH40" s="3"/>
      <c r="FI40" s="3"/>
      <c r="FJ40" s="3"/>
      <c r="FK40" s="3"/>
      <c r="FL40" s="3"/>
      <c r="FM40" s="3"/>
      <c r="FN40" s="3"/>
      <c r="FO40" s="3"/>
      <c r="FP40" s="3"/>
      <c r="FQ40" s="3"/>
      <c r="FR40" s="3"/>
      <c r="FS40" s="3"/>
      <c r="FT40" s="3"/>
      <c r="FU40" s="3"/>
      <c r="FV40" s="3"/>
      <c r="FW40" s="3"/>
      <c r="FX40" s="3"/>
      <c r="FY40" s="3"/>
      <c r="FZ40" s="3"/>
      <c r="GA40" s="3"/>
      <c r="GB40" s="3"/>
      <c r="GC40" s="3"/>
      <c r="GD40" s="3"/>
      <c r="GE40" s="3"/>
      <c r="GF40" s="3"/>
      <c r="GG40" s="3"/>
      <c r="GH40" s="3"/>
      <c r="GI40" s="3"/>
      <c r="GJ40" s="3"/>
      <c r="GK40" s="3"/>
      <c r="GL40" s="3"/>
      <c r="GM40" s="3"/>
      <c r="GN40" s="3"/>
      <c r="GO40" s="3"/>
      <c r="GP40" s="3"/>
      <c r="GQ40" s="3"/>
      <c r="GR40" s="3"/>
      <c r="GS40" s="3"/>
      <c r="GT40" s="3"/>
      <c r="GU40" s="3"/>
      <c r="GV40" s="3"/>
      <c r="GW40" s="3"/>
      <c r="GX40" s="3"/>
      <c r="GY40" s="3"/>
      <c r="GZ40" s="3"/>
      <c r="HA40" s="3"/>
      <c r="HB40" s="3"/>
      <c r="HC40" s="3"/>
      <c r="HD40" s="3"/>
      <c r="HE40" s="3"/>
      <c r="HF40" s="3"/>
      <c r="HG40" s="3"/>
      <c r="HH40" s="3"/>
      <c r="HI40" s="3"/>
      <c r="HJ40" s="3"/>
      <c r="HK40" s="3"/>
      <c r="HL40" s="3"/>
      <c r="HM40" s="3"/>
      <c r="HN40" s="3"/>
      <c r="HO40" s="3"/>
      <c r="HP40" s="3"/>
      <c r="HQ40" s="3"/>
      <c r="HR40" s="3"/>
    </row>
    <row r="41" spans="1:226" s="8" customFormat="1" ht="21" customHeight="1" x14ac:dyDescent="0.2">
      <c r="B41" s="9"/>
      <c r="C41" s="9"/>
      <c r="D41" s="19"/>
      <c r="E41" s="6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  <c r="CD41" s="3"/>
      <c r="CE41" s="3"/>
      <c r="CF41" s="3"/>
      <c r="CG41" s="3"/>
      <c r="CH41" s="3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3"/>
      <c r="EE41" s="3"/>
      <c r="EF41" s="3"/>
      <c r="EG41" s="3"/>
      <c r="EH41" s="3"/>
      <c r="EI41" s="3"/>
      <c r="EJ41" s="3"/>
      <c r="EK41" s="3"/>
      <c r="EL41" s="3"/>
      <c r="EM41" s="3"/>
      <c r="EN41" s="3"/>
      <c r="EO41" s="3"/>
      <c r="EP41" s="3"/>
      <c r="EQ41" s="3"/>
      <c r="ER41" s="3"/>
      <c r="ES41" s="3"/>
      <c r="ET41" s="3"/>
      <c r="EU41" s="3"/>
      <c r="EV41" s="3"/>
      <c r="EW41" s="3"/>
      <c r="EX41" s="3"/>
      <c r="EY41" s="3"/>
      <c r="EZ41" s="3"/>
      <c r="FA41" s="3"/>
      <c r="FB41" s="3"/>
      <c r="FC41" s="3"/>
      <c r="FD41" s="3"/>
      <c r="FE41" s="3"/>
      <c r="FF41" s="3"/>
      <c r="FG41" s="3"/>
      <c r="FH41" s="3"/>
      <c r="FI41" s="3"/>
      <c r="FJ41" s="3"/>
      <c r="FK41" s="3"/>
      <c r="FL41" s="3"/>
      <c r="FM41" s="3"/>
      <c r="FN41" s="3"/>
      <c r="FO41" s="3"/>
      <c r="FP41" s="3"/>
      <c r="FQ41" s="3"/>
      <c r="FR41" s="3"/>
      <c r="FS41" s="3"/>
      <c r="FT41" s="3"/>
      <c r="FU41" s="3"/>
      <c r="FV41" s="3"/>
      <c r="FW41" s="3"/>
      <c r="FX41" s="3"/>
      <c r="FY41" s="3"/>
      <c r="FZ41" s="3"/>
      <c r="GA41" s="3"/>
      <c r="GB41" s="3"/>
      <c r="GC41" s="3"/>
      <c r="GD41" s="3"/>
      <c r="GE41" s="3"/>
      <c r="GF41" s="3"/>
      <c r="GG41" s="3"/>
      <c r="GH41" s="3"/>
      <c r="GI41" s="3"/>
      <c r="GJ41" s="3"/>
      <c r="GK41" s="3"/>
      <c r="GL41" s="3"/>
      <c r="GM41" s="3"/>
      <c r="GN41" s="3"/>
      <c r="GO41" s="3"/>
      <c r="GP41" s="3"/>
      <c r="GQ41" s="3"/>
      <c r="GR41" s="3"/>
      <c r="GS41" s="3"/>
      <c r="GT41" s="3"/>
      <c r="GU41" s="3"/>
      <c r="GV41" s="3"/>
      <c r="GW41" s="3"/>
      <c r="GX41" s="3"/>
      <c r="GY41" s="3"/>
      <c r="GZ41" s="3"/>
      <c r="HA41" s="3"/>
      <c r="HB41" s="3"/>
      <c r="HC41" s="3"/>
      <c r="HD41" s="3"/>
      <c r="HE41" s="3"/>
      <c r="HF41" s="3"/>
      <c r="HG41" s="3"/>
      <c r="HH41" s="3"/>
      <c r="HI41" s="3"/>
      <c r="HJ41" s="3"/>
      <c r="HK41" s="3"/>
      <c r="HL41" s="3"/>
      <c r="HM41" s="3"/>
      <c r="HN41" s="3"/>
      <c r="HO41" s="3"/>
      <c r="HP41" s="3"/>
      <c r="HQ41" s="3"/>
      <c r="HR41" s="3"/>
    </row>
    <row r="42" spans="1:226" s="8" customFormat="1" ht="21" customHeight="1" thickBot="1" x14ac:dyDescent="0.25">
      <c r="B42" s="9" t="s">
        <v>25</v>
      </c>
      <c r="C42" s="9"/>
      <c r="D42" s="35">
        <f>SUM(D38:D40)</f>
        <v>43386917.38003011</v>
      </c>
      <c r="E42" s="6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3"/>
      <c r="CD42" s="3"/>
      <c r="CE42" s="3"/>
      <c r="CF42" s="3"/>
      <c r="CG42" s="3"/>
      <c r="CH42" s="3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3"/>
      <c r="DT42" s="3"/>
      <c r="DU42" s="3"/>
      <c r="DV42" s="3"/>
      <c r="DW42" s="3"/>
      <c r="DX42" s="3"/>
      <c r="DY42" s="3"/>
      <c r="DZ42" s="3"/>
      <c r="EA42" s="3"/>
      <c r="EB42" s="3"/>
      <c r="EC42" s="3"/>
      <c r="ED42" s="3"/>
      <c r="EE42" s="3"/>
      <c r="EF42" s="3"/>
      <c r="EG42" s="3"/>
      <c r="EH42" s="3"/>
      <c r="EI42" s="3"/>
      <c r="EJ42" s="3"/>
      <c r="EK42" s="3"/>
      <c r="EL42" s="3"/>
      <c r="EM42" s="3"/>
      <c r="EN42" s="3"/>
      <c r="EO42" s="3"/>
      <c r="EP42" s="3"/>
      <c r="EQ42" s="3"/>
      <c r="ER42" s="3"/>
      <c r="ES42" s="3"/>
      <c r="ET42" s="3"/>
      <c r="EU42" s="3"/>
      <c r="EV42" s="3"/>
      <c r="EW42" s="3"/>
      <c r="EX42" s="3"/>
      <c r="EY42" s="3"/>
      <c r="EZ42" s="3"/>
      <c r="FA42" s="3"/>
      <c r="FB42" s="3"/>
      <c r="FC42" s="3"/>
      <c r="FD42" s="3"/>
      <c r="FE42" s="3"/>
      <c r="FF42" s="3"/>
      <c r="FG42" s="3"/>
      <c r="FH42" s="3"/>
      <c r="FI42" s="3"/>
      <c r="FJ42" s="3"/>
      <c r="FK42" s="3"/>
      <c r="FL42" s="3"/>
      <c r="FM42" s="3"/>
      <c r="FN42" s="3"/>
      <c r="FO42" s="3"/>
      <c r="FP42" s="3"/>
      <c r="FQ42" s="3"/>
      <c r="FR42" s="3"/>
      <c r="FS42" s="3"/>
      <c r="FT42" s="3"/>
      <c r="FU42" s="3"/>
      <c r="FV42" s="3"/>
      <c r="FW42" s="3"/>
      <c r="FX42" s="3"/>
      <c r="FY42" s="3"/>
      <c r="FZ42" s="3"/>
      <c r="GA42" s="3"/>
      <c r="GB42" s="3"/>
      <c r="GC42" s="3"/>
      <c r="GD42" s="3"/>
      <c r="GE42" s="3"/>
      <c r="GF42" s="3"/>
      <c r="GG42" s="3"/>
      <c r="GH42" s="3"/>
      <c r="GI42" s="3"/>
      <c r="GJ42" s="3"/>
      <c r="GK42" s="3"/>
      <c r="GL42" s="3"/>
      <c r="GM42" s="3"/>
      <c r="GN42" s="3"/>
      <c r="GO42" s="3"/>
      <c r="GP42" s="3"/>
      <c r="GQ42" s="3"/>
      <c r="GR42" s="3"/>
      <c r="GS42" s="3"/>
      <c r="GT42" s="3"/>
      <c r="GU42" s="3"/>
      <c r="GV42" s="3"/>
      <c r="GW42" s="3"/>
      <c r="GX42" s="3"/>
      <c r="GY42" s="3"/>
      <c r="GZ42" s="3"/>
      <c r="HA42" s="3"/>
      <c r="HB42" s="3"/>
      <c r="HC42" s="3"/>
      <c r="HD42" s="3"/>
      <c r="HE42" s="3"/>
      <c r="HF42" s="3"/>
      <c r="HG42" s="3"/>
      <c r="HH42" s="3"/>
      <c r="HI42" s="3"/>
      <c r="HJ42" s="3"/>
      <c r="HK42" s="3"/>
      <c r="HL42" s="3"/>
      <c r="HM42" s="3"/>
      <c r="HN42" s="3"/>
      <c r="HO42" s="3"/>
      <c r="HP42" s="3"/>
      <c r="HQ42" s="3"/>
      <c r="HR42" s="3"/>
    </row>
    <row r="43" spans="1:226" s="8" customFormat="1" ht="21" customHeight="1" thickTop="1" x14ac:dyDescent="0.2">
      <c r="B43" s="9"/>
      <c r="C43" s="9"/>
      <c r="D43" s="19"/>
      <c r="E43" s="6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3"/>
      <c r="CH43" s="3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  <c r="FC43" s="3"/>
      <c r="FD43" s="3"/>
      <c r="FE43" s="3"/>
      <c r="FF43" s="3"/>
      <c r="FG43" s="3"/>
      <c r="FH43" s="3"/>
      <c r="FI43" s="3"/>
      <c r="FJ43" s="3"/>
      <c r="FK43" s="3"/>
      <c r="FL43" s="3"/>
      <c r="FM43" s="3"/>
      <c r="FN43" s="3"/>
      <c r="FO43" s="3"/>
      <c r="FP43" s="3"/>
      <c r="FQ43" s="3"/>
      <c r="FR43" s="3"/>
      <c r="FS43" s="3"/>
      <c r="FT43" s="3"/>
      <c r="FU43" s="3"/>
      <c r="FV43" s="3"/>
      <c r="FW43" s="3"/>
      <c r="FX43" s="3"/>
      <c r="FY43" s="3"/>
      <c r="FZ43" s="3"/>
      <c r="GA43" s="3"/>
      <c r="GB43" s="3"/>
      <c r="GC43" s="3"/>
      <c r="GD43" s="3"/>
      <c r="GE43" s="3"/>
      <c r="GF43" s="3"/>
      <c r="GG43" s="3"/>
      <c r="GH43" s="3"/>
      <c r="GI43" s="3"/>
      <c r="GJ43" s="3"/>
      <c r="GK43" s="3"/>
      <c r="GL43" s="3"/>
      <c r="GM43" s="3"/>
      <c r="GN43" s="3"/>
      <c r="GO43" s="3"/>
      <c r="GP43" s="3"/>
      <c r="GQ43" s="3"/>
      <c r="GR43" s="3"/>
      <c r="GS43" s="3"/>
      <c r="GT43" s="3"/>
      <c r="GU43" s="3"/>
      <c r="GV43" s="3"/>
      <c r="GW43" s="3"/>
      <c r="GX43" s="3"/>
      <c r="GY43" s="3"/>
      <c r="GZ43" s="3"/>
      <c r="HA43" s="3"/>
      <c r="HB43" s="3"/>
      <c r="HC43" s="3"/>
      <c r="HD43" s="3"/>
      <c r="HE43" s="3"/>
      <c r="HF43" s="3"/>
      <c r="HG43" s="3"/>
      <c r="HH43" s="3"/>
      <c r="HI43" s="3"/>
      <c r="HJ43" s="3"/>
      <c r="HK43" s="3"/>
      <c r="HL43" s="3"/>
      <c r="HM43" s="3"/>
      <c r="HN43" s="3"/>
      <c r="HO43" s="3"/>
      <c r="HP43" s="3"/>
      <c r="HQ43" s="3"/>
      <c r="HR43" s="3"/>
    </row>
    <row r="44" spans="1:226" s="8" customFormat="1" ht="17.100000000000001" customHeight="1" x14ac:dyDescent="0.2">
      <c r="B44" s="36"/>
      <c r="C44" s="36"/>
      <c r="D44" s="37"/>
      <c r="E44" s="6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  <c r="CB44" s="3"/>
      <c r="CC44" s="3"/>
      <c r="CD44" s="3"/>
      <c r="CE44" s="3"/>
      <c r="CF44" s="3"/>
      <c r="CG44" s="3"/>
      <c r="CH44" s="3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  <c r="FH44" s="3"/>
      <c r="FI44" s="3"/>
      <c r="FJ44" s="3"/>
      <c r="FK44" s="3"/>
      <c r="FL44" s="3"/>
      <c r="FM44" s="3"/>
      <c r="FN44" s="3"/>
      <c r="FO44" s="3"/>
      <c r="FP44" s="3"/>
      <c r="FQ44" s="3"/>
      <c r="FR44" s="3"/>
      <c r="FS44" s="3"/>
      <c r="FT44" s="3"/>
      <c r="FU44" s="3"/>
      <c r="FV44" s="3"/>
      <c r="FW44" s="3"/>
      <c r="FX44" s="3"/>
      <c r="FY44" s="3"/>
      <c r="FZ44" s="3"/>
      <c r="GA44" s="3"/>
      <c r="GB44" s="3"/>
      <c r="GC44" s="3"/>
      <c r="GD44" s="3"/>
      <c r="GE44" s="3"/>
      <c r="GF44" s="3"/>
      <c r="GG44" s="3"/>
      <c r="GH44" s="3"/>
      <c r="GI44" s="3"/>
      <c r="GJ44" s="3"/>
      <c r="GK44" s="3"/>
      <c r="GL44" s="3"/>
      <c r="GM44" s="3"/>
      <c r="GN44" s="3"/>
      <c r="GO44" s="3"/>
      <c r="GP44" s="3"/>
      <c r="GQ44" s="3"/>
      <c r="GR44" s="3"/>
      <c r="GS44" s="3"/>
      <c r="GT44" s="3"/>
      <c r="GU44" s="3"/>
      <c r="GV44" s="3"/>
      <c r="GW44" s="3"/>
      <c r="GX44" s="3"/>
      <c r="GY44" s="3"/>
      <c r="GZ44" s="3"/>
      <c r="HA44" s="3"/>
      <c r="HB44" s="3"/>
      <c r="HC44" s="3"/>
      <c r="HD44" s="3"/>
      <c r="HE44" s="3"/>
      <c r="HF44" s="3"/>
      <c r="HG44" s="3"/>
      <c r="HH44" s="3"/>
      <c r="HI44" s="3"/>
      <c r="HJ44" s="3"/>
      <c r="HK44" s="3"/>
      <c r="HL44" s="3"/>
      <c r="HM44" s="3"/>
      <c r="HN44" s="3"/>
      <c r="HO44" s="3"/>
      <c r="HP44" s="3"/>
      <c r="HQ44" s="3"/>
      <c r="HR44" s="3"/>
    </row>
    <row r="45" spans="1:226" s="8" customFormat="1" ht="17.100000000000001" customHeight="1" x14ac:dyDescent="0.2">
      <c r="B45" s="36"/>
      <c r="C45" s="36"/>
      <c r="D45" s="37"/>
      <c r="E45" s="6"/>
      <c r="F45" s="36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BZ45" s="3"/>
      <c r="CA45" s="3"/>
      <c r="CB45" s="3"/>
      <c r="CC45" s="3"/>
      <c r="CD45" s="3"/>
      <c r="CE45" s="3"/>
      <c r="CF45" s="3"/>
      <c r="CG45" s="3"/>
      <c r="CH45" s="3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3"/>
      <c r="EE45" s="3"/>
      <c r="EF45" s="3"/>
      <c r="EG45" s="3"/>
      <c r="EH45" s="3"/>
      <c r="EI45" s="3"/>
      <c r="EJ45" s="3"/>
      <c r="EK45" s="3"/>
      <c r="EL45" s="3"/>
      <c r="EM45" s="3"/>
      <c r="EN45" s="3"/>
      <c r="EO45" s="3"/>
      <c r="EP45" s="3"/>
      <c r="EQ45" s="3"/>
      <c r="ER45" s="3"/>
      <c r="ES45" s="3"/>
      <c r="ET45" s="3"/>
      <c r="EU45" s="3"/>
      <c r="EV45" s="3"/>
      <c r="EW45" s="3"/>
      <c r="EX45" s="3"/>
      <c r="EY45" s="3"/>
      <c r="EZ45" s="3"/>
      <c r="FA45" s="3"/>
      <c r="FB45" s="3"/>
      <c r="FC45" s="3"/>
      <c r="FD45" s="3"/>
      <c r="FE45" s="3"/>
      <c r="FF45" s="3"/>
      <c r="FG45" s="3"/>
      <c r="FH45" s="3"/>
      <c r="FI45" s="3"/>
      <c r="FJ45" s="3"/>
      <c r="FK45" s="3"/>
      <c r="FL45" s="3"/>
      <c r="FM45" s="3"/>
      <c r="FN45" s="3"/>
      <c r="FO45" s="3"/>
      <c r="FP45" s="3"/>
      <c r="FQ45" s="3"/>
      <c r="FR45" s="3"/>
      <c r="FS45" s="3"/>
      <c r="FT45" s="3"/>
      <c r="FU45" s="3"/>
      <c r="FV45" s="3"/>
      <c r="FW45" s="3"/>
      <c r="FX45" s="3"/>
      <c r="FY45" s="3"/>
      <c r="FZ45" s="3"/>
      <c r="GA45" s="3"/>
      <c r="GB45" s="3"/>
      <c r="GC45" s="3"/>
      <c r="GD45" s="3"/>
      <c r="GE45" s="3"/>
      <c r="GF45" s="3"/>
      <c r="GG45" s="3"/>
      <c r="GH45" s="3"/>
      <c r="GI45" s="3"/>
      <c r="GJ45" s="3"/>
      <c r="GK45" s="3"/>
      <c r="GL45" s="3"/>
      <c r="GM45" s="3"/>
      <c r="GN45" s="3"/>
      <c r="GO45" s="3"/>
      <c r="GP45" s="3"/>
      <c r="GQ45" s="3"/>
      <c r="GR45" s="3"/>
      <c r="GS45" s="3"/>
      <c r="GT45" s="3"/>
      <c r="GU45" s="3"/>
      <c r="GV45" s="3"/>
      <c r="GW45" s="3"/>
      <c r="GX45" s="3"/>
      <c r="GY45" s="3"/>
      <c r="GZ45" s="3"/>
      <c r="HA45" s="3"/>
      <c r="HB45" s="3"/>
      <c r="HC45" s="3"/>
      <c r="HD45" s="3"/>
      <c r="HE45" s="3"/>
      <c r="HF45" s="3"/>
      <c r="HG45" s="3"/>
      <c r="HH45" s="3"/>
      <c r="HI45" s="3"/>
      <c r="HJ45" s="3"/>
      <c r="HK45" s="3"/>
      <c r="HL45" s="3"/>
      <c r="HM45" s="3"/>
      <c r="HN45" s="3"/>
      <c r="HO45" s="3"/>
      <c r="HP45" s="3"/>
      <c r="HQ45" s="3"/>
      <c r="HR45" s="3"/>
    </row>
    <row r="46" spans="1:226" s="8" customFormat="1" ht="17.100000000000001" customHeight="1" x14ac:dyDescent="0.2">
      <c r="B46" s="36"/>
      <c r="C46" s="36"/>
      <c r="D46" s="37"/>
      <c r="E46" s="6"/>
      <c r="F46" s="36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BZ46" s="3"/>
      <c r="CA46" s="3"/>
      <c r="CB46" s="3"/>
      <c r="CC46" s="3"/>
      <c r="CD46" s="3"/>
      <c r="CE46" s="3"/>
      <c r="CF46" s="3"/>
      <c r="CG46" s="3"/>
      <c r="CH46" s="3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  <c r="CY46" s="3"/>
      <c r="CZ46" s="3"/>
      <c r="DA46" s="3"/>
      <c r="DB46" s="3"/>
      <c r="DC46" s="3"/>
      <c r="DD46" s="3"/>
      <c r="DE46" s="3"/>
      <c r="DF46" s="3"/>
      <c r="DG46" s="3"/>
      <c r="DH46" s="3"/>
      <c r="DI46" s="3"/>
      <c r="DJ46" s="3"/>
      <c r="DK46" s="3"/>
      <c r="DL46" s="3"/>
      <c r="DM46" s="3"/>
      <c r="DN46" s="3"/>
      <c r="DO46" s="3"/>
      <c r="DP46" s="3"/>
      <c r="DQ46" s="3"/>
      <c r="DR46" s="3"/>
      <c r="DS46" s="3"/>
      <c r="DT46" s="3"/>
      <c r="DU46" s="3"/>
      <c r="DV46" s="3"/>
      <c r="DW46" s="3"/>
      <c r="DX46" s="3"/>
      <c r="DY46" s="3"/>
      <c r="DZ46" s="3"/>
      <c r="EA46" s="3"/>
      <c r="EB46" s="3"/>
      <c r="EC46" s="3"/>
      <c r="ED46" s="3"/>
      <c r="EE46" s="3"/>
      <c r="EF46" s="3"/>
      <c r="EG46" s="3"/>
      <c r="EH46" s="3"/>
      <c r="EI46" s="3"/>
      <c r="EJ46" s="3"/>
      <c r="EK46" s="3"/>
      <c r="EL46" s="3"/>
      <c r="EM46" s="3"/>
      <c r="EN46" s="3"/>
      <c r="EO46" s="3"/>
      <c r="EP46" s="3"/>
      <c r="EQ46" s="3"/>
      <c r="ER46" s="3"/>
      <c r="ES46" s="3"/>
      <c r="ET46" s="3"/>
      <c r="EU46" s="3"/>
      <c r="EV46" s="3"/>
      <c r="EW46" s="3"/>
      <c r="EX46" s="3"/>
      <c r="EY46" s="3"/>
      <c r="EZ46" s="3"/>
      <c r="FA46" s="3"/>
      <c r="FB46" s="3"/>
      <c r="FC46" s="3"/>
      <c r="FD46" s="3"/>
      <c r="FE46" s="3"/>
      <c r="FF46" s="3"/>
      <c r="FG46" s="3"/>
      <c r="FH46" s="3"/>
      <c r="FI46" s="3"/>
      <c r="FJ46" s="3"/>
      <c r="FK46" s="3"/>
      <c r="FL46" s="3"/>
      <c r="FM46" s="3"/>
      <c r="FN46" s="3"/>
      <c r="FO46" s="3"/>
      <c r="FP46" s="3"/>
      <c r="FQ46" s="3"/>
      <c r="FR46" s="3"/>
      <c r="FS46" s="3"/>
      <c r="FT46" s="3"/>
      <c r="FU46" s="3"/>
      <c r="FV46" s="3"/>
      <c r="FW46" s="3"/>
      <c r="FX46" s="3"/>
      <c r="FY46" s="3"/>
      <c r="FZ46" s="3"/>
      <c r="GA46" s="3"/>
      <c r="GB46" s="3"/>
      <c r="GC46" s="3"/>
      <c r="GD46" s="3"/>
      <c r="GE46" s="3"/>
      <c r="GF46" s="3"/>
      <c r="GG46" s="3"/>
      <c r="GH46" s="3"/>
      <c r="GI46" s="3"/>
      <c r="GJ46" s="3"/>
      <c r="GK46" s="3"/>
      <c r="GL46" s="3"/>
      <c r="GM46" s="3"/>
      <c r="GN46" s="3"/>
      <c r="GO46" s="3"/>
      <c r="GP46" s="3"/>
      <c r="GQ46" s="3"/>
      <c r="GR46" s="3"/>
      <c r="GS46" s="3"/>
      <c r="GT46" s="3"/>
      <c r="GU46" s="3"/>
      <c r="GV46" s="3"/>
      <c r="GW46" s="3"/>
      <c r="GX46" s="3"/>
      <c r="GY46" s="3"/>
      <c r="GZ46" s="3"/>
      <c r="HA46" s="3"/>
      <c r="HB46" s="3"/>
      <c r="HC46" s="3"/>
      <c r="HD46" s="3"/>
      <c r="HE46" s="3"/>
      <c r="HF46" s="3"/>
      <c r="HG46" s="3"/>
      <c r="HH46" s="3"/>
      <c r="HI46" s="3"/>
      <c r="HJ46" s="3"/>
      <c r="HK46" s="3"/>
      <c r="HL46" s="3"/>
      <c r="HM46" s="3"/>
      <c r="HN46" s="3"/>
      <c r="HO46" s="3"/>
      <c r="HP46" s="3"/>
      <c r="HQ46" s="3"/>
      <c r="HR46" s="3"/>
    </row>
    <row r="47" spans="1:226" s="8" customFormat="1" ht="17.100000000000001" customHeight="1" x14ac:dyDescent="0.25">
      <c r="B47" s="38" t="s">
        <v>26</v>
      </c>
      <c r="C47" s="45" t="s">
        <v>27</v>
      </c>
      <c r="D47" s="45"/>
      <c r="E47" s="6"/>
      <c r="F47" s="36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  <c r="BZ47" s="3"/>
      <c r="CA47" s="3"/>
      <c r="CB47" s="3"/>
      <c r="CC47" s="3"/>
      <c r="CD47" s="3"/>
      <c r="CE47" s="3"/>
      <c r="CF47" s="3"/>
      <c r="CG47" s="3"/>
      <c r="CH47" s="3"/>
      <c r="CI47" s="3"/>
      <c r="CJ47" s="3"/>
      <c r="CK47" s="3"/>
      <c r="CL47" s="3"/>
      <c r="CM47" s="3"/>
      <c r="CN47" s="3"/>
      <c r="CO47" s="3"/>
      <c r="CP47" s="3"/>
      <c r="CQ47" s="3"/>
      <c r="CR47" s="3"/>
      <c r="CS47" s="3"/>
      <c r="CT47" s="3"/>
      <c r="CU47" s="3"/>
      <c r="CV47" s="3"/>
      <c r="CW47" s="3"/>
      <c r="CX47" s="3"/>
      <c r="CY47" s="3"/>
      <c r="CZ47" s="3"/>
      <c r="DA47" s="3"/>
      <c r="DB47" s="3"/>
      <c r="DC47" s="3"/>
      <c r="DD47" s="3"/>
      <c r="DE47" s="3"/>
      <c r="DF47" s="3"/>
      <c r="DG47" s="3"/>
      <c r="DH47" s="3"/>
      <c r="DI47" s="3"/>
      <c r="DJ47" s="3"/>
      <c r="DK47" s="3"/>
      <c r="DL47" s="3"/>
      <c r="DM47" s="3"/>
      <c r="DN47" s="3"/>
      <c r="DO47" s="3"/>
      <c r="DP47" s="3"/>
      <c r="DQ47" s="3"/>
      <c r="DR47" s="3"/>
      <c r="DS47" s="3"/>
      <c r="DT47" s="3"/>
      <c r="DU47" s="3"/>
      <c r="DV47" s="3"/>
      <c r="DW47" s="3"/>
      <c r="DX47" s="3"/>
      <c r="DY47" s="3"/>
      <c r="DZ47" s="3"/>
      <c r="EA47" s="3"/>
      <c r="EB47" s="3"/>
      <c r="EC47" s="3"/>
      <c r="ED47" s="3"/>
      <c r="EE47" s="3"/>
      <c r="EF47" s="3"/>
      <c r="EG47" s="3"/>
      <c r="EH47" s="3"/>
      <c r="EI47" s="3"/>
      <c r="EJ47" s="3"/>
      <c r="EK47" s="3"/>
      <c r="EL47" s="3"/>
      <c r="EM47" s="3"/>
      <c r="EN47" s="3"/>
      <c r="EO47" s="3"/>
      <c r="EP47" s="3"/>
      <c r="EQ47" s="3"/>
      <c r="ER47" s="3"/>
      <c r="ES47" s="3"/>
      <c r="ET47" s="3"/>
      <c r="EU47" s="3"/>
      <c r="EV47" s="3"/>
      <c r="EW47" s="3"/>
      <c r="EX47" s="3"/>
      <c r="EY47" s="3"/>
      <c r="EZ47" s="3"/>
      <c r="FA47" s="3"/>
      <c r="FB47" s="3"/>
      <c r="FC47" s="3"/>
      <c r="FD47" s="3"/>
      <c r="FE47" s="3"/>
      <c r="FF47" s="3"/>
      <c r="FG47" s="3"/>
      <c r="FH47" s="3"/>
      <c r="FI47" s="3"/>
      <c r="FJ47" s="3"/>
      <c r="FK47" s="3"/>
      <c r="FL47" s="3"/>
      <c r="FM47" s="3"/>
      <c r="FN47" s="3"/>
      <c r="FO47" s="3"/>
      <c r="FP47" s="3"/>
      <c r="FQ47" s="3"/>
      <c r="FR47" s="3"/>
      <c r="FS47" s="3"/>
      <c r="FT47" s="3"/>
      <c r="FU47" s="3"/>
      <c r="FV47" s="3"/>
      <c r="FW47" s="3"/>
      <c r="FX47" s="3"/>
      <c r="FY47" s="3"/>
      <c r="FZ47" s="3"/>
      <c r="GA47" s="3"/>
      <c r="GB47" s="3"/>
      <c r="GC47" s="3"/>
      <c r="GD47" s="3"/>
      <c r="GE47" s="3"/>
      <c r="GF47" s="3"/>
      <c r="GG47" s="3"/>
      <c r="GH47" s="3"/>
      <c r="GI47" s="3"/>
      <c r="GJ47" s="3"/>
      <c r="GK47" s="3"/>
      <c r="GL47" s="3"/>
      <c r="GM47" s="3"/>
      <c r="GN47" s="3"/>
      <c r="GO47" s="3"/>
      <c r="GP47" s="3"/>
      <c r="GQ47" s="3"/>
      <c r="GR47" s="3"/>
      <c r="GS47" s="3"/>
      <c r="GT47" s="3"/>
      <c r="GU47" s="3"/>
      <c r="GV47" s="3"/>
      <c r="GW47" s="3"/>
      <c r="GX47" s="3"/>
      <c r="GY47" s="3"/>
      <c r="GZ47" s="3"/>
      <c r="HA47" s="3"/>
      <c r="HB47" s="3"/>
      <c r="HC47" s="3"/>
      <c r="HD47" s="3"/>
      <c r="HE47" s="3"/>
      <c r="HF47" s="3"/>
      <c r="HG47" s="3"/>
      <c r="HH47" s="3"/>
      <c r="HI47" s="3"/>
      <c r="HJ47" s="3"/>
      <c r="HK47" s="3"/>
      <c r="HL47" s="3"/>
      <c r="HM47" s="3"/>
      <c r="HN47" s="3"/>
      <c r="HO47" s="3"/>
      <c r="HP47" s="3"/>
      <c r="HQ47" s="3"/>
      <c r="HR47" s="3"/>
    </row>
    <row r="48" spans="1:226" ht="24" customHeight="1" x14ac:dyDescent="0.25">
      <c r="A48" s="8"/>
      <c r="B48" s="39" t="s">
        <v>28</v>
      </c>
      <c r="C48" s="44" t="s">
        <v>29</v>
      </c>
      <c r="D48" s="44"/>
      <c r="E48" s="6"/>
      <c r="F48" s="36"/>
    </row>
    <row r="49" spans="1:6" ht="16.5" customHeight="1" x14ac:dyDescent="0.25">
      <c r="A49" s="8"/>
      <c r="B49" s="39" t="s">
        <v>30</v>
      </c>
      <c r="C49" s="44" t="s">
        <v>31</v>
      </c>
      <c r="D49" s="44"/>
      <c r="E49" s="6"/>
      <c r="F49" s="36"/>
    </row>
    <row r="50" spans="1:6" ht="16.5" customHeight="1" x14ac:dyDescent="0.25">
      <c r="A50" s="8"/>
      <c r="B50" s="39"/>
      <c r="C50" s="39"/>
      <c r="D50" s="40"/>
      <c r="E50" s="6"/>
      <c r="F50" s="36"/>
    </row>
    <row r="51" spans="1:6" ht="16.5" customHeight="1" x14ac:dyDescent="0.25">
      <c r="A51" s="8"/>
      <c r="B51" s="39"/>
      <c r="C51" s="39"/>
      <c r="D51" s="40"/>
      <c r="E51" s="6"/>
    </row>
    <row r="52" spans="1:6" ht="16.5" customHeight="1" x14ac:dyDescent="0.25">
      <c r="A52" s="8"/>
      <c r="B52" s="39"/>
      <c r="C52" s="39"/>
      <c r="D52" s="40"/>
      <c r="E52" s="6"/>
    </row>
    <row r="53" spans="1:6" ht="16.5" customHeight="1" x14ac:dyDescent="0.25">
      <c r="A53" s="8"/>
      <c r="B53" s="45" t="s">
        <v>32</v>
      </c>
      <c r="C53" s="45"/>
      <c r="D53" s="45"/>
      <c r="E53" s="6"/>
    </row>
    <row r="54" spans="1:6" ht="24" customHeight="1" x14ac:dyDescent="0.25">
      <c r="A54" s="8"/>
      <c r="B54" s="44" t="s">
        <v>33</v>
      </c>
      <c r="C54" s="44"/>
      <c r="D54" s="44"/>
      <c r="E54" s="6"/>
    </row>
    <row r="55" spans="1:6" ht="15.75" customHeight="1" x14ac:dyDescent="0.25">
      <c r="B55" s="44" t="s">
        <v>34</v>
      </c>
      <c r="C55" s="44"/>
      <c r="D55" s="44"/>
      <c r="E55" s="6"/>
    </row>
    <row r="56" spans="1:6" ht="16.5" customHeight="1" x14ac:dyDescent="0.2">
      <c r="B56" s="36"/>
      <c r="C56" s="36"/>
      <c r="D56" s="37"/>
      <c r="E56" s="6"/>
    </row>
    <row r="57" spans="1:6" ht="24" customHeight="1" x14ac:dyDescent="0.2">
      <c r="B57" s="36"/>
      <c r="C57" s="36"/>
      <c r="D57" s="37"/>
      <c r="E57" s="6"/>
    </row>
    <row r="58" spans="1:6" ht="24" customHeight="1" x14ac:dyDescent="0.2">
      <c r="B58" s="36"/>
      <c r="C58" s="36"/>
      <c r="D58" s="37"/>
    </row>
    <row r="59" spans="1:6" ht="24" customHeight="1" x14ac:dyDescent="0.2">
      <c r="B59" s="36"/>
      <c r="C59" s="36"/>
      <c r="D59" s="37"/>
    </row>
  </sheetData>
  <protectedRanges>
    <protectedRange sqref="E48" name="Rango1"/>
    <protectedRange sqref="B53:D53 B47" name="Rango1_2"/>
  </protectedRanges>
  <mergeCells count="11">
    <mergeCell ref="C47:D47"/>
    <mergeCell ref="B7:D7"/>
    <mergeCell ref="B8:D8"/>
    <mergeCell ref="B9:D9"/>
    <mergeCell ref="B10:D10"/>
    <mergeCell ref="B11:D11"/>
    <mergeCell ref="C48:D48"/>
    <mergeCell ref="C49:D49"/>
    <mergeCell ref="B53:D53"/>
    <mergeCell ref="B54:D54"/>
    <mergeCell ref="B55:D55"/>
  </mergeCells>
  <printOptions horizontalCentered="1"/>
  <pageMargins left="0" right="0" top="0.35433070866141736" bottom="0.15748031496062992" header="0" footer="0"/>
  <pageSetup scale="7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BALANCE GENERAL </vt:lpstr>
      <vt:lpstr>'BALANCE GENERAL '!Área_de_impresión</vt:lpstr>
      <vt:lpstr>'BALANCE GENERAL '!Títulos_a_imprimir</vt:lpstr>
    </vt:vector>
  </TitlesOfParts>
  <Company>DIGECOG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Mirian Mercedes Bautista</dc:creator>
  <cp:lastModifiedBy>Mirian Mercedes Bautista</cp:lastModifiedBy>
  <cp:lastPrinted>2022-10-06T13:09:57Z</cp:lastPrinted>
  <dcterms:created xsi:type="dcterms:W3CDTF">2022-10-06T12:41:52Z</dcterms:created>
  <dcterms:modified xsi:type="dcterms:W3CDTF">2022-10-06T13:10:00Z</dcterms:modified>
</cp:coreProperties>
</file>