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-vm-fs00\ADMINISTRATIVO\CONTABILIDAD\General\Referencias 2023\ARCHIVO PAGINA WEB OPTI 2023\2 OPTI FEBRERO 2023\"/>
    </mc:Choice>
  </mc:AlternateContent>
  <xr:revisionPtr revIDLastSave="0" documentId="13_ncr:1_{B7045F0B-7C84-4B9B-BEEF-9CA3486708B0}" xr6:coauthVersionLast="36" xr6:coauthVersionMax="36" xr10:uidLastSave="{00000000-0000-0000-0000-000000000000}"/>
  <bookViews>
    <workbookView xWindow="0" yWindow="0" windowWidth="28800" windowHeight="11925" xr2:uid="{7852B4A0-1055-4125-A2DF-03A470DC7AA5}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'!$B$1:$D$51</definedName>
    <definedName name="_xlnm.Print_Titles" localSheetId="0">'BALANCE GENERAL '!$2:$12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0" i="1"/>
  <c r="D31" i="1" s="1"/>
  <c r="D37" i="1" s="1"/>
  <c r="D22" i="1"/>
  <c r="D23" i="1" s="1"/>
  <c r="D18" i="1"/>
  <c r="D17" i="1"/>
  <c r="D16" i="1"/>
  <c r="D19" i="1" s="1"/>
  <c r="D25" i="1" s="1"/>
  <c r="D39" i="1" s="1"/>
  <c r="D41" i="1" l="1"/>
</calcChain>
</file>

<file path=xl/sharedStrings.xml><?xml version="1.0" encoding="utf-8"?>
<sst xmlns="http://schemas.openxmlformats.org/spreadsheetml/2006/main" count="32" uniqueCount="32">
  <si>
    <t>MINISTERIO DE HACIENDA</t>
  </si>
  <si>
    <t>DIRECCION GENERAL DE CONTABILIDAD GUBERNAMENTAL</t>
  </si>
  <si>
    <t>Balance General</t>
  </si>
  <si>
    <t>Al 28 de febrero 2023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</si>
  <si>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</si>
  <si>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</si>
  <si>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</si>
  <si>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</si>
  <si>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</si>
  <si>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</si>
  <si>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</si>
  <si>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</si>
  <si>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</si>
  <si>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</si>
  <si>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</si>
  <si>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</si>
  <si>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</si>
  <si>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</si>
  <si>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</si>
  <si>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</si>
  <si>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</si>
  <si>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</si>
  <si>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</si>
  <si>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</si>
  <si>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</si>
  <si>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</si>
  <si>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Mirian M. Bautista B.</t>
  </si>
  <si>
    <t xml:space="preserve">       Preparado por</t>
  </si>
  <si>
    <t>Autorizado por</t>
  </si>
  <si>
    <t xml:space="preserve">        Contadora</t>
  </si>
  <si>
    <t>Enc. Depto. Administrativo y Financiero</t>
  </si>
  <si>
    <t>Caonabo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</si>
</sst>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Times New Roman"/>
      <family val="1"/>
    </font>
    <font>
      <sz val="13"/>
      <name val="Arial"/>
      <family val="2"/>
    </font>
    <font>
      <b/>
      <sz val="14"/>
      <color indexed="8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Border="1" applyAlignment="1">
      <alignment vertical="center"/>
    </xf>
    <xf numFmtId="43" fontId="0" fillId="2" borderId="0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11" fillId="0" borderId="0" xfId="1" applyNumberFormat="1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1"/>
    </xf>
    <xf numFmtId="3" fontId="11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 indent="1"/>
    </xf>
    <xf numFmtId="3" fontId="11" fillId="0" borderId="1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 indent="1"/>
    </xf>
    <xf numFmtId="3" fontId="12" fillId="0" borderId="1" xfId="1" applyNumberFormat="1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 indent="1"/>
    </xf>
    <xf numFmtId="3" fontId="15" fillId="0" borderId="0" xfId="1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9" fillId="0" borderId="2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3" fontId="16" fillId="0" borderId="1" xfId="1" applyNumberFormat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3" fontId="9" fillId="0" borderId="3" xfId="1" applyNumberFormat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8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</cellXfs>
  <cellStyles count="2">
    <cellStyle name="Millares 5" xfId="1" xr:uid="{D2EFDCE2-208D-41F4-B939-EACCCA721AB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2</xdr:col>
      <xdr:colOff>0</xdr:colOff>
      <xdr:row>4</xdr:row>
      <xdr:rowOff>133350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5C759512-96DD-4BF0-97FB-1D676E952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38100"/>
          <a:ext cx="1800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3/Ajustes%20contabilidad/EEFF/Balance%20General%2002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Detalles"/>
      <sheetName val="arqueo"/>
      <sheetName val="BANCO"/>
      <sheetName val="CxP"/>
      <sheetName val="Bienes de consumo"/>
    </sheetNames>
    <sheetDataSet>
      <sheetData sheetId="0"/>
      <sheetData sheetId="1">
        <row r="6">
          <cell r="B6">
            <v>106770.09000000001</v>
          </cell>
        </row>
        <row r="12">
          <cell r="B12">
            <v>8721790.7300000004</v>
          </cell>
        </row>
        <row r="17">
          <cell r="B17">
            <v>4099733.1552683087</v>
          </cell>
        </row>
        <row r="20">
          <cell r="B20">
            <v>36480651.189999998</v>
          </cell>
        </row>
        <row r="27">
          <cell r="B27">
            <v>6341957.3500000006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B397-79AC-4892-AC75-0EDBA573C79F}">
  <dimension ref="A2:HQ53"/>
  <sheetViews>
    <sheetView tabSelected="1" topLeftCell="B25" zoomScale="93" zoomScaleNormal="93" workbookViewId="0">
      <selection activeCell="C47" sqref="C47:D47"/>
    </sheetView>
  </sheetViews>
  <sheetFormatPr baseColWidth="10" defaultRowHeight="14.25" x14ac:dyDescent="0.2"/>
  <cols>
    <col min="1" max="1" width="9.140625" style="40" hidden="1" customWidth="1"/>
    <col min="2" max="2" width="56" style="41" bestFit="1" customWidth="1"/>
    <col min="3" max="3" width="18" style="41" customWidth="1"/>
    <col min="4" max="4" width="15.28515625" style="42" bestFit="1" customWidth="1"/>
    <col min="5" max="5" width="14.42578125" style="3" bestFit="1" customWidth="1"/>
    <col min="6" max="6" width="15.5703125" style="3" bestFit="1" customWidth="1"/>
    <col min="7" max="7" width="17.7109375" style="3" customWidth="1"/>
    <col min="8" max="49" width="9.140625" style="3" customWidth="1"/>
    <col min="50" max="256" width="11.42578125" style="3"/>
    <col min="257" max="257" width="0" style="3" hidden="1" customWidth="1"/>
    <col min="258" max="258" width="56" style="3" bestFit="1" customWidth="1"/>
    <col min="259" max="259" width="18" style="3" customWidth="1"/>
    <col min="260" max="260" width="15.28515625" style="3" bestFit="1" customWidth="1"/>
    <col min="261" max="261" width="14.42578125" style="3" bestFit="1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6" style="3" bestFit="1" customWidth="1"/>
    <col min="515" max="515" width="18" style="3" customWidth="1"/>
    <col min="516" max="516" width="15.28515625" style="3" bestFit="1" customWidth="1"/>
    <col min="517" max="517" width="14.42578125" style="3" bestFit="1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6" style="3" bestFit="1" customWidth="1"/>
    <col min="771" max="771" width="18" style="3" customWidth="1"/>
    <col min="772" max="772" width="15.28515625" style="3" bestFit="1" customWidth="1"/>
    <col min="773" max="773" width="14.42578125" style="3" bestFit="1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6" style="3" bestFit="1" customWidth="1"/>
    <col min="1027" max="1027" width="18" style="3" customWidth="1"/>
    <col min="1028" max="1028" width="15.28515625" style="3" bestFit="1" customWidth="1"/>
    <col min="1029" max="1029" width="14.42578125" style="3" bestFit="1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6" style="3" bestFit="1" customWidth="1"/>
    <col min="1283" max="1283" width="18" style="3" customWidth="1"/>
    <col min="1284" max="1284" width="15.28515625" style="3" bestFit="1" customWidth="1"/>
    <col min="1285" max="1285" width="14.42578125" style="3" bestFit="1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6" style="3" bestFit="1" customWidth="1"/>
    <col min="1539" max="1539" width="18" style="3" customWidth="1"/>
    <col min="1540" max="1540" width="15.28515625" style="3" bestFit="1" customWidth="1"/>
    <col min="1541" max="1541" width="14.42578125" style="3" bestFit="1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6" style="3" bestFit="1" customWidth="1"/>
    <col min="1795" max="1795" width="18" style="3" customWidth="1"/>
    <col min="1796" max="1796" width="15.28515625" style="3" bestFit="1" customWidth="1"/>
    <col min="1797" max="1797" width="14.42578125" style="3" bestFit="1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6" style="3" bestFit="1" customWidth="1"/>
    <col min="2051" max="2051" width="18" style="3" customWidth="1"/>
    <col min="2052" max="2052" width="15.28515625" style="3" bestFit="1" customWidth="1"/>
    <col min="2053" max="2053" width="14.42578125" style="3" bestFit="1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6" style="3" bestFit="1" customWidth="1"/>
    <col min="2307" max="2307" width="18" style="3" customWidth="1"/>
    <col min="2308" max="2308" width="15.28515625" style="3" bestFit="1" customWidth="1"/>
    <col min="2309" max="2309" width="14.42578125" style="3" bestFit="1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6" style="3" bestFit="1" customWidth="1"/>
    <col min="2563" max="2563" width="18" style="3" customWidth="1"/>
    <col min="2564" max="2564" width="15.28515625" style="3" bestFit="1" customWidth="1"/>
    <col min="2565" max="2565" width="14.42578125" style="3" bestFit="1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6" style="3" bestFit="1" customWidth="1"/>
    <col min="2819" max="2819" width="18" style="3" customWidth="1"/>
    <col min="2820" max="2820" width="15.28515625" style="3" bestFit="1" customWidth="1"/>
    <col min="2821" max="2821" width="14.42578125" style="3" bestFit="1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6" style="3" bestFit="1" customWidth="1"/>
    <col min="3075" max="3075" width="18" style="3" customWidth="1"/>
    <col min="3076" max="3076" width="15.28515625" style="3" bestFit="1" customWidth="1"/>
    <col min="3077" max="3077" width="14.42578125" style="3" bestFit="1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6" style="3" bestFit="1" customWidth="1"/>
    <col min="3331" max="3331" width="18" style="3" customWidth="1"/>
    <col min="3332" max="3332" width="15.28515625" style="3" bestFit="1" customWidth="1"/>
    <col min="3333" max="3333" width="14.42578125" style="3" bestFit="1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6" style="3" bestFit="1" customWidth="1"/>
    <col min="3587" max="3587" width="18" style="3" customWidth="1"/>
    <col min="3588" max="3588" width="15.28515625" style="3" bestFit="1" customWidth="1"/>
    <col min="3589" max="3589" width="14.42578125" style="3" bestFit="1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6" style="3" bestFit="1" customWidth="1"/>
    <col min="3843" max="3843" width="18" style="3" customWidth="1"/>
    <col min="3844" max="3844" width="15.28515625" style="3" bestFit="1" customWidth="1"/>
    <col min="3845" max="3845" width="14.42578125" style="3" bestFit="1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6" style="3" bestFit="1" customWidth="1"/>
    <col min="4099" max="4099" width="18" style="3" customWidth="1"/>
    <col min="4100" max="4100" width="15.28515625" style="3" bestFit="1" customWidth="1"/>
    <col min="4101" max="4101" width="14.42578125" style="3" bestFit="1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6" style="3" bestFit="1" customWidth="1"/>
    <col min="4355" max="4355" width="18" style="3" customWidth="1"/>
    <col min="4356" max="4356" width="15.28515625" style="3" bestFit="1" customWidth="1"/>
    <col min="4357" max="4357" width="14.42578125" style="3" bestFit="1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6" style="3" bestFit="1" customWidth="1"/>
    <col min="4611" max="4611" width="18" style="3" customWidth="1"/>
    <col min="4612" max="4612" width="15.28515625" style="3" bestFit="1" customWidth="1"/>
    <col min="4613" max="4613" width="14.42578125" style="3" bestFit="1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6" style="3" bestFit="1" customWidth="1"/>
    <col min="4867" max="4867" width="18" style="3" customWidth="1"/>
    <col min="4868" max="4868" width="15.28515625" style="3" bestFit="1" customWidth="1"/>
    <col min="4869" max="4869" width="14.42578125" style="3" bestFit="1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6" style="3" bestFit="1" customWidth="1"/>
    <col min="5123" max="5123" width="18" style="3" customWidth="1"/>
    <col min="5124" max="5124" width="15.28515625" style="3" bestFit="1" customWidth="1"/>
    <col min="5125" max="5125" width="14.42578125" style="3" bestFit="1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6" style="3" bestFit="1" customWidth="1"/>
    <col min="5379" max="5379" width="18" style="3" customWidth="1"/>
    <col min="5380" max="5380" width="15.28515625" style="3" bestFit="1" customWidth="1"/>
    <col min="5381" max="5381" width="14.42578125" style="3" bestFit="1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6" style="3" bestFit="1" customWidth="1"/>
    <col min="5635" max="5635" width="18" style="3" customWidth="1"/>
    <col min="5636" max="5636" width="15.28515625" style="3" bestFit="1" customWidth="1"/>
    <col min="5637" max="5637" width="14.42578125" style="3" bestFit="1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6" style="3" bestFit="1" customWidth="1"/>
    <col min="5891" max="5891" width="18" style="3" customWidth="1"/>
    <col min="5892" max="5892" width="15.28515625" style="3" bestFit="1" customWidth="1"/>
    <col min="5893" max="5893" width="14.42578125" style="3" bestFit="1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6" style="3" bestFit="1" customWidth="1"/>
    <col min="6147" max="6147" width="18" style="3" customWidth="1"/>
    <col min="6148" max="6148" width="15.28515625" style="3" bestFit="1" customWidth="1"/>
    <col min="6149" max="6149" width="14.42578125" style="3" bestFit="1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6" style="3" bestFit="1" customWidth="1"/>
    <col min="6403" max="6403" width="18" style="3" customWidth="1"/>
    <col min="6404" max="6404" width="15.28515625" style="3" bestFit="1" customWidth="1"/>
    <col min="6405" max="6405" width="14.42578125" style="3" bestFit="1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6" style="3" bestFit="1" customWidth="1"/>
    <col min="6659" max="6659" width="18" style="3" customWidth="1"/>
    <col min="6660" max="6660" width="15.28515625" style="3" bestFit="1" customWidth="1"/>
    <col min="6661" max="6661" width="14.42578125" style="3" bestFit="1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6" style="3" bestFit="1" customWidth="1"/>
    <col min="6915" max="6915" width="18" style="3" customWidth="1"/>
    <col min="6916" max="6916" width="15.28515625" style="3" bestFit="1" customWidth="1"/>
    <col min="6917" max="6917" width="14.42578125" style="3" bestFit="1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6" style="3" bestFit="1" customWidth="1"/>
    <col min="7171" max="7171" width="18" style="3" customWidth="1"/>
    <col min="7172" max="7172" width="15.28515625" style="3" bestFit="1" customWidth="1"/>
    <col min="7173" max="7173" width="14.42578125" style="3" bestFit="1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6" style="3" bestFit="1" customWidth="1"/>
    <col min="7427" max="7427" width="18" style="3" customWidth="1"/>
    <col min="7428" max="7428" width="15.28515625" style="3" bestFit="1" customWidth="1"/>
    <col min="7429" max="7429" width="14.42578125" style="3" bestFit="1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6" style="3" bestFit="1" customWidth="1"/>
    <col min="7683" max="7683" width="18" style="3" customWidth="1"/>
    <col min="7684" max="7684" width="15.28515625" style="3" bestFit="1" customWidth="1"/>
    <col min="7685" max="7685" width="14.42578125" style="3" bestFit="1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6" style="3" bestFit="1" customWidth="1"/>
    <col min="7939" max="7939" width="18" style="3" customWidth="1"/>
    <col min="7940" max="7940" width="15.28515625" style="3" bestFit="1" customWidth="1"/>
    <col min="7941" max="7941" width="14.42578125" style="3" bestFit="1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6" style="3" bestFit="1" customWidth="1"/>
    <col min="8195" max="8195" width="18" style="3" customWidth="1"/>
    <col min="8196" max="8196" width="15.28515625" style="3" bestFit="1" customWidth="1"/>
    <col min="8197" max="8197" width="14.42578125" style="3" bestFit="1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6" style="3" bestFit="1" customWidth="1"/>
    <col min="8451" max="8451" width="18" style="3" customWidth="1"/>
    <col min="8452" max="8452" width="15.28515625" style="3" bestFit="1" customWidth="1"/>
    <col min="8453" max="8453" width="14.42578125" style="3" bestFit="1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6" style="3" bestFit="1" customWidth="1"/>
    <col min="8707" max="8707" width="18" style="3" customWidth="1"/>
    <col min="8708" max="8708" width="15.28515625" style="3" bestFit="1" customWidth="1"/>
    <col min="8709" max="8709" width="14.42578125" style="3" bestFit="1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6" style="3" bestFit="1" customWidth="1"/>
    <col min="8963" max="8963" width="18" style="3" customWidth="1"/>
    <col min="8964" max="8964" width="15.28515625" style="3" bestFit="1" customWidth="1"/>
    <col min="8965" max="8965" width="14.42578125" style="3" bestFit="1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6" style="3" bestFit="1" customWidth="1"/>
    <col min="9219" max="9219" width="18" style="3" customWidth="1"/>
    <col min="9220" max="9220" width="15.28515625" style="3" bestFit="1" customWidth="1"/>
    <col min="9221" max="9221" width="14.42578125" style="3" bestFit="1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6" style="3" bestFit="1" customWidth="1"/>
    <col min="9475" max="9475" width="18" style="3" customWidth="1"/>
    <col min="9476" max="9476" width="15.28515625" style="3" bestFit="1" customWidth="1"/>
    <col min="9477" max="9477" width="14.42578125" style="3" bestFit="1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6" style="3" bestFit="1" customWidth="1"/>
    <col min="9731" max="9731" width="18" style="3" customWidth="1"/>
    <col min="9732" max="9732" width="15.28515625" style="3" bestFit="1" customWidth="1"/>
    <col min="9733" max="9733" width="14.42578125" style="3" bestFit="1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6" style="3" bestFit="1" customWidth="1"/>
    <col min="9987" max="9987" width="18" style="3" customWidth="1"/>
    <col min="9988" max="9988" width="15.28515625" style="3" bestFit="1" customWidth="1"/>
    <col min="9989" max="9989" width="14.42578125" style="3" bestFit="1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6" style="3" bestFit="1" customWidth="1"/>
    <col min="10243" max="10243" width="18" style="3" customWidth="1"/>
    <col min="10244" max="10244" width="15.28515625" style="3" bestFit="1" customWidth="1"/>
    <col min="10245" max="10245" width="14.42578125" style="3" bestFit="1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6" style="3" bestFit="1" customWidth="1"/>
    <col min="10499" max="10499" width="18" style="3" customWidth="1"/>
    <col min="10500" max="10500" width="15.28515625" style="3" bestFit="1" customWidth="1"/>
    <col min="10501" max="10501" width="14.42578125" style="3" bestFit="1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6" style="3" bestFit="1" customWidth="1"/>
    <col min="10755" max="10755" width="18" style="3" customWidth="1"/>
    <col min="10756" max="10756" width="15.28515625" style="3" bestFit="1" customWidth="1"/>
    <col min="10757" max="10757" width="14.42578125" style="3" bestFit="1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6" style="3" bestFit="1" customWidth="1"/>
    <col min="11011" max="11011" width="18" style="3" customWidth="1"/>
    <col min="11012" max="11012" width="15.28515625" style="3" bestFit="1" customWidth="1"/>
    <col min="11013" max="11013" width="14.42578125" style="3" bestFit="1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6" style="3" bestFit="1" customWidth="1"/>
    <col min="11267" max="11267" width="18" style="3" customWidth="1"/>
    <col min="11268" max="11268" width="15.28515625" style="3" bestFit="1" customWidth="1"/>
    <col min="11269" max="11269" width="14.42578125" style="3" bestFit="1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6" style="3" bestFit="1" customWidth="1"/>
    <col min="11523" max="11523" width="18" style="3" customWidth="1"/>
    <col min="11524" max="11524" width="15.28515625" style="3" bestFit="1" customWidth="1"/>
    <col min="11525" max="11525" width="14.42578125" style="3" bestFit="1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6" style="3" bestFit="1" customWidth="1"/>
    <col min="11779" max="11779" width="18" style="3" customWidth="1"/>
    <col min="11780" max="11780" width="15.28515625" style="3" bestFit="1" customWidth="1"/>
    <col min="11781" max="11781" width="14.42578125" style="3" bestFit="1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6" style="3" bestFit="1" customWidth="1"/>
    <col min="12035" max="12035" width="18" style="3" customWidth="1"/>
    <col min="12036" max="12036" width="15.28515625" style="3" bestFit="1" customWidth="1"/>
    <col min="12037" max="12037" width="14.42578125" style="3" bestFit="1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6" style="3" bestFit="1" customWidth="1"/>
    <col min="12291" max="12291" width="18" style="3" customWidth="1"/>
    <col min="12292" max="12292" width="15.28515625" style="3" bestFit="1" customWidth="1"/>
    <col min="12293" max="12293" width="14.42578125" style="3" bestFit="1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6" style="3" bestFit="1" customWidth="1"/>
    <col min="12547" max="12547" width="18" style="3" customWidth="1"/>
    <col min="12548" max="12548" width="15.28515625" style="3" bestFit="1" customWidth="1"/>
    <col min="12549" max="12549" width="14.42578125" style="3" bestFit="1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6" style="3" bestFit="1" customWidth="1"/>
    <col min="12803" max="12803" width="18" style="3" customWidth="1"/>
    <col min="12804" max="12804" width="15.28515625" style="3" bestFit="1" customWidth="1"/>
    <col min="12805" max="12805" width="14.42578125" style="3" bestFit="1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6" style="3" bestFit="1" customWidth="1"/>
    <col min="13059" max="13059" width="18" style="3" customWidth="1"/>
    <col min="13060" max="13060" width="15.28515625" style="3" bestFit="1" customWidth="1"/>
    <col min="13061" max="13061" width="14.42578125" style="3" bestFit="1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6" style="3" bestFit="1" customWidth="1"/>
    <col min="13315" max="13315" width="18" style="3" customWidth="1"/>
    <col min="13316" max="13316" width="15.28515625" style="3" bestFit="1" customWidth="1"/>
    <col min="13317" max="13317" width="14.42578125" style="3" bestFit="1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6" style="3" bestFit="1" customWidth="1"/>
    <col min="13571" max="13571" width="18" style="3" customWidth="1"/>
    <col min="13572" max="13572" width="15.28515625" style="3" bestFit="1" customWidth="1"/>
    <col min="13573" max="13573" width="14.42578125" style="3" bestFit="1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6" style="3" bestFit="1" customWidth="1"/>
    <col min="13827" max="13827" width="18" style="3" customWidth="1"/>
    <col min="13828" max="13828" width="15.28515625" style="3" bestFit="1" customWidth="1"/>
    <col min="13829" max="13829" width="14.42578125" style="3" bestFit="1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6" style="3" bestFit="1" customWidth="1"/>
    <col min="14083" max="14083" width="18" style="3" customWidth="1"/>
    <col min="14084" max="14084" width="15.28515625" style="3" bestFit="1" customWidth="1"/>
    <col min="14085" max="14085" width="14.42578125" style="3" bestFit="1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6" style="3" bestFit="1" customWidth="1"/>
    <col min="14339" max="14339" width="18" style="3" customWidth="1"/>
    <col min="14340" max="14340" width="15.28515625" style="3" bestFit="1" customWidth="1"/>
    <col min="14341" max="14341" width="14.42578125" style="3" bestFit="1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6" style="3" bestFit="1" customWidth="1"/>
    <col min="14595" max="14595" width="18" style="3" customWidth="1"/>
    <col min="14596" max="14596" width="15.28515625" style="3" bestFit="1" customWidth="1"/>
    <col min="14597" max="14597" width="14.42578125" style="3" bestFit="1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6" style="3" bestFit="1" customWidth="1"/>
    <col min="14851" max="14851" width="18" style="3" customWidth="1"/>
    <col min="14852" max="14852" width="15.28515625" style="3" bestFit="1" customWidth="1"/>
    <col min="14853" max="14853" width="14.42578125" style="3" bestFit="1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6" style="3" bestFit="1" customWidth="1"/>
    <col min="15107" max="15107" width="18" style="3" customWidth="1"/>
    <col min="15108" max="15108" width="15.28515625" style="3" bestFit="1" customWidth="1"/>
    <col min="15109" max="15109" width="14.42578125" style="3" bestFit="1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6" style="3" bestFit="1" customWidth="1"/>
    <col min="15363" max="15363" width="18" style="3" customWidth="1"/>
    <col min="15364" max="15364" width="15.28515625" style="3" bestFit="1" customWidth="1"/>
    <col min="15365" max="15365" width="14.42578125" style="3" bestFit="1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6" style="3" bestFit="1" customWidth="1"/>
    <col min="15619" max="15619" width="18" style="3" customWidth="1"/>
    <col min="15620" max="15620" width="15.28515625" style="3" bestFit="1" customWidth="1"/>
    <col min="15621" max="15621" width="14.42578125" style="3" bestFit="1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6" style="3" bestFit="1" customWidth="1"/>
    <col min="15875" max="15875" width="18" style="3" customWidth="1"/>
    <col min="15876" max="15876" width="15.28515625" style="3" bestFit="1" customWidth="1"/>
    <col min="15877" max="15877" width="14.42578125" style="3" bestFit="1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6" style="3" bestFit="1" customWidth="1"/>
    <col min="16131" max="16131" width="18" style="3" customWidth="1"/>
    <col min="16132" max="16132" width="15.28515625" style="3" bestFit="1" customWidth="1"/>
    <col min="16133" max="16133" width="14.42578125" style="3" bestFit="1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5" t="s">
        <v>0</v>
      </c>
      <c r="C6" s="45"/>
      <c r="D6" s="45"/>
    </row>
    <row r="7" spans="2:225" ht="19.5" x14ac:dyDescent="0.2">
      <c r="B7" s="46" t="s">
        <v>1</v>
      </c>
      <c r="C7" s="46"/>
      <c r="D7" s="46"/>
    </row>
    <row r="8" spans="2:225" ht="18" x14ac:dyDescent="0.2">
      <c r="B8" s="47" t="s">
        <v>2</v>
      </c>
      <c r="C8" s="47"/>
      <c r="D8" s="47"/>
    </row>
    <row r="9" spans="2:225" ht="18" x14ac:dyDescent="0.2">
      <c r="B9" s="47" t="s">
        <v>3</v>
      </c>
      <c r="C9" s="47"/>
      <c r="D9" s="47"/>
    </row>
    <row r="10" spans="2:225" ht="19.5" customHeight="1" x14ac:dyDescent="0.2">
      <c r="B10" s="47" t="s">
        <v>4</v>
      </c>
      <c r="C10" s="47"/>
      <c r="D10" s="47"/>
    </row>
    <row r="11" spans="2:225" ht="19.5" customHeight="1" x14ac:dyDescent="0.2">
      <c r="B11" s="4"/>
      <c r="C11" s="4"/>
      <c r="D11" s="4"/>
    </row>
    <row r="12" spans="2:225" s="7" customFormat="1" ht="18.75" x14ac:dyDescent="0.2">
      <c r="B12" s="5"/>
      <c r="C12" s="5"/>
      <c r="D12" s="6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</row>
    <row r="13" spans="2:225" s="10" customFormat="1" ht="23.25" customHeight="1" x14ac:dyDescent="0.2">
      <c r="B13" s="8" t="s">
        <v>5</v>
      </c>
      <c r="C13" s="8"/>
      <c r="D13" s="9"/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</row>
    <row r="14" spans="2:225" s="10" customFormat="1" ht="17.100000000000001" customHeight="1" x14ac:dyDescent="0.2">
      <c r="B14" s="8"/>
      <c r="C14" s="8"/>
      <c r="D14" s="9"/>
      <c r="E14" s="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3" customFormat="1" ht="21" customHeight="1" x14ac:dyDescent="0.2">
      <c r="B15" s="11" t="s">
        <v>6</v>
      </c>
      <c r="C15" s="11"/>
      <c r="D15" s="12"/>
      <c r="E15" s="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7" customFormat="1" ht="21" customHeight="1" x14ac:dyDescent="0.2">
      <c r="B16" s="14" t="s">
        <v>7</v>
      </c>
      <c r="C16" s="14"/>
      <c r="D16" s="15">
        <f>+[1]Detalles!B6</f>
        <v>106770.09000000001</v>
      </c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7" customFormat="1" ht="21" customHeight="1" x14ac:dyDescent="0.2">
      <c r="B17" s="16" t="s">
        <v>8</v>
      </c>
      <c r="C17" s="16"/>
      <c r="D17" s="15">
        <f>+[1]Detalles!B12</f>
        <v>8721790.7300000004</v>
      </c>
      <c r="E17" s="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7" customFormat="1" ht="21" customHeight="1" x14ac:dyDescent="0.2">
      <c r="B18" s="14" t="s">
        <v>9</v>
      </c>
      <c r="C18" s="14"/>
      <c r="D18" s="17">
        <f>+[1]Detalles!B17</f>
        <v>4099733.1552683087</v>
      </c>
      <c r="E18" s="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7" customFormat="1" ht="21" customHeight="1" x14ac:dyDescent="0.2">
      <c r="B19" s="8" t="s">
        <v>10</v>
      </c>
      <c r="C19" s="8"/>
      <c r="D19" s="18">
        <f>SUM(D16:D18)</f>
        <v>12928293.975268308</v>
      </c>
      <c r="E19" s="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7" customFormat="1" ht="17.100000000000001" customHeight="1" x14ac:dyDescent="0.2">
      <c r="B20" s="19"/>
      <c r="C20" s="19"/>
      <c r="D20" s="15"/>
      <c r="E20" s="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7" customFormat="1" ht="21" customHeight="1" x14ac:dyDescent="0.2">
      <c r="B21" s="11" t="s">
        <v>11</v>
      </c>
      <c r="C21" s="11"/>
      <c r="D21" s="15"/>
      <c r="E21" s="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24" customFormat="1" ht="21" customHeight="1" x14ac:dyDescent="0.2">
      <c r="B22" s="20" t="s">
        <v>12</v>
      </c>
      <c r="C22" s="20"/>
      <c r="D22" s="21">
        <f>+[1]Detalles!B20</f>
        <v>36480651.189999998</v>
      </c>
      <c r="E22" s="2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</row>
    <row r="23" spans="2:225" s="7" customFormat="1" ht="21" customHeight="1" x14ac:dyDescent="0.2">
      <c r="B23" s="25" t="s">
        <v>13</v>
      </c>
      <c r="C23" s="14"/>
      <c r="D23" s="26">
        <f>SUM(D22:D22)</f>
        <v>36480651.189999998</v>
      </c>
      <c r="E23" s="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</row>
    <row r="24" spans="2:225" s="7" customFormat="1" ht="21" customHeight="1" x14ac:dyDescent="0.2">
      <c r="B24" s="14"/>
      <c r="C24" s="14"/>
      <c r="D24" s="27"/>
      <c r="E24" s="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7" customFormat="1" ht="21" customHeight="1" thickBot="1" x14ac:dyDescent="0.25">
      <c r="B25" s="8" t="s">
        <v>14</v>
      </c>
      <c r="C25" s="8"/>
      <c r="D25" s="28">
        <f>D19+D23</f>
        <v>49408945.165268302</v>
      </c>
      <c r="E25" s="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29" customFormat="1" ht="17.100000000000001" customHeight="1" thickTop="1" x14ac:dyDescent="0.2">
      <c r="B26" s="19"/>
      <c r="C26" s="19"/>
      <c r="D26" s="15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7" customFormat="1" ht="21" customHeight="1" x14ac:dyDescent="0.2">
      <c r="B27" s="8" t="s">
        <v>15</v>
      </c>
      <c r="C27" s="8"/>
      <c r="D27" s="15"/>
      <c r="E27" s="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7" customFormat="1" ht="21" customHeight="1" x14ac:dyDescent="0.2">
      <c r="B28" s="8"/>
      <c r="C28" s="8"/>
      <c r="D28" s="15"/>
      <c r="E28" s="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7" customFormat="1" ht="21" customHeight="1" x14ac:dyDescent="0.2">
      <c r="B29" s="8" t="s">
        <v>16</v>
      </c>
      <c r="C29" s="8"/>
      <c r="D29" s="15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7" customFormat="1" ht="21" customHeight="1" x14ac:dyDescent="0.2">
      <c r="B30" s="14" t="s">
        <v>17</v>
      </c>
      <c r="C30" s="14"/>
      <c r="D30" s="30">
        <f>+[1]Detalles!B27</f>
        <v>6341957.3500000006</v>
      </c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7" customFormat="1" ht="21" customHeight="1" x14ac:dyDescent="0.2">
      <c r="B31" s="8" t="s">
        <v>18</v>
      </c>
      <c r="C31" s="8"/>
      <c r="D31" s="18">
        <f>D30</f>
        <v>6341957.3500000006</v>
      </c>
      <c r="E31" s="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7" customFormat="1" ht="21" customHeight="1" x14ac:dyDescent="0.2">
      <c r="B32" s="8"/>
      <c r="C32" s="8"/>
      <c r="D32" s="18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1:225" s="7" customFormat="1" ht="21" customHeight="1" x14ac:dyDescent="0.2">
      <c r="B33" s="8" t="s">
        <v>19</v>
      </c>
      <c r="C33" s="8"/>
      <c r="D33" s="18"/>
      <c r="E33" s="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1:225" s="24" customFormat="1" ht="21" customHeight="1" x14ac:dyDescent="0.2">
      <c r="B34" s="16" t="s">
        <v>20</v>
      </c>
      <c r="C34" s="16"/>
      <c r="D34" s="17">
        <v>0</v>
      </c>
      <c r="E34" s="31"/>
      <c r="F34" s="32" t="s">
        <v>21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</row>
    <row r="35" spans="1:225" s="7" customFormat="1" ht="21" customHeight="1" x14ac:dyDescent="0.2">
      <c r="B35" s="8" t="s">
        <v>22</v>
      </c>
      <c r="C35" s="8"/>
      <c r="D35" s="33">
        <f>SUM(D34)</f>
        <v>0</v>
      </c>
      <c r="E35" s="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</row>
    <row r="36" spans="1:225" s="7" customFormat="1" ht="21" customHeight="1" x14ac:dyDescent="0.2">
      <c r="B36" s="8"/>
      <c r="C36" s="8"/>
      <c r="D36" s="15"/>
      <c r="E36" s="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1:225" s="7" customFormat="1" ht="21" customHeight="1" thickBot="1" x14ac:dyDescent="0.25">
      <c r="B37" s="8" t="s">
        <v>23</v>
      </c>
      <c r="C37" s="8"/>
      <c r="D37" s="34">
        <f>D31+D35</f>
        <v>6341957.3500000006</v>
      </c>
      <c r="E37" s="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1:225" s="7" customFormat="1" ht="21" customHeight="1" x14ac:dyDescent="0.2">
      <c r="B38" s="8"/>
      <c r="C38" s="8"/>
      <c r="D38" s="15"/>
      <c r="E38" s="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1:225" s="7" customFormat="1" ht="21" customHeight="1" thickBot="1" x14ac:dyDescent="0.25">
      <c r="B39" s="8" t="s">
        <v>24</v>
      </c>
      <c r="C39" s="8"/>
      <c r="D39" s="34">
        <f>D25-D37</f>
        <v>43066987.8152683</v>
      </c>
      <c r="E39" s="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1:225" s="7" customFormat="1" ht="21" customHeight="1" x14ac:dyDescent="0.2">
      <c r="B40" s="8"/>
      <c r="C40" s="8"/>
      <c r="D40" s="18"/>
      <c r="E40" s="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1:225" s="7" customFormat="1" ht="21" customHeight="1" thickBot="1" x14ac:dyDescent="0.25">
      <c r="B41" s="8" t="s">
        <v>25</v>
      </c>
      <c r="C41" s="8"/>
      <c r="D41" s="28">
        <f>SUM(D37:D39)</f>
        <v>49408945.165268302</v>
      </c>
      <c r="E41" s="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1:225" s="7" customFormat="1" ht="21" customHeight="1" thickTop="1" x14ac:dyDescent="0.2">
      <c r="B42" s="8"/>
      <c r="C42" s="8"/>
      <c r="D42" s="18"/>
      <c r="E42" s="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1:225" s="7" customFormat="1" ht="17.100000000000001" customHeight="1" x14ac:dyDescent="0.2">
      <c r="B43" s="35"/>
      <c r="C43" s="35"/>
      <c r="D43" s="36"/>
      <c r="E43" s="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1:225" s="7" customFormat="1" ht="17.100000000000001" customHeight="1" x14ac:dyDescent="0.2">
      <c r="B44" s="35"/>
      <c r="C44" s="35"/>
      <c r="D44" s="36"/>
      <c r="E44" s="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1:225" s="7" customFormat="1" ht="17.100000000000001" customHeight="1" x14ac:dyDescent="0.2">
      <c r="B45" s="35"/>
      <c r="C45" s="35"/>
      <c r="D45" s="36"/>
      <c r="E45" s="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6" spans="1:225" s="7" customFormat="1" ht="17.100000000000001" customHeight="1" x14ac:dyDescent="0.25">
      <c r="B46" s="37" t="s">
        <v>26</v>
      </c>
      <c r="C46" s="48" t="s">
        <v>31</v>
      </c>
      <c r="D46" s="48"/>
      <c r="E46" s="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</row>
    <row r="47" spans="1:225" ht="24" customHeight="1" x14ac:dyDescent="0.25">
      <c r="A47" s="7"/>
      <c r="B47" s="38" t="s">
        <v>27</v>
      </c>
      <c r="C47" s="43" t="s">
        <v>28</v>
      </c>
      <c r="D47" s="43"/>
      <c r="E47" s="5"/>
    </row>
    <row r="48" spans="1:225" ht="37.5" customHeight="1" x14ac:dyDescent="0.25">
      <c r="A48" s="7"/>
      <c r="B48" s="38" t="s">
        <v>29</v>
      </c>
      <c r="C48" s="44" t="s">
        <v>30</v>
      </c>
      <c r="D48" s="44"/>
      <c r="E48" s="5"/>
    </row>
    <row r="49" spans="1:5" ht="16.5" customHeight="1" x14ac:dyDescent="0.25">
      <c r="A49" s="7"/>
      <c r="B49" s="38"/>
      <c r="C49" s="38"/>
      <c r="D49" s="39"/>
      <c r="E49" s="5"/>
    </row>
    <row r="50" spans="1:5" ht="16.5" customHeight="1" x14ac:dyDescent="0.25">
      <c r="A50" s="7"/>
      <c r="B50" s="38"/>
      <c r="C50" s="38"/>
      <c r="D50" s="39"/>
      <c r="E50" s="5"/>
    </row>
    <row r="51" spans="1:5" ht="16.5" customHeight="1" x14ac:dyDescent="0.25">
      <c r="A51" s="7"/>
      <c r="B51" s="38"/>
      <c r="C51" s="38"/>
      <c r="D51" s="39"/>
      <c r="E51" s="5"/>
    </row>
    <row r="52" spans="1:5" ht="24" customHeight="1" x14ac:dyDescent="0.2">
      <c r="B52" s="35"/>
      <c r="C52" s="35"/>
      <c r="D52" s="36"/>
    </row>
    <row r="53" spans="1:5" ht="24" customHeight="1" x14ac:dyDescent="0.2">
      <c r="B53" s="35"/>
      <c r="C53" s="35"/>
      <c r="D53" s="36"/>
    </row>
  </sheetData>
  <protectedRanges>
    <protectedRange sqref="E47" name="Rango1"/>
    <protectedRange sqref="B46" name="Rango1_2"/>
  </protectedRanges>
  <mergeCells count="8">
    <mergeCell ref="C47:D47"/>
    <mergeCell ref="C48:D48"/>
    <mergeCell ref="B6:D6"/>
    <mergeCell ref="B7:D7"/>
    <mergeCell ref="B8:D8"/>
    <mergeCell ref="B9:D9"/>
    <mergeCell ref="B10:D10"/>
    <mergeCell ref="C46:D46"/>
  </mergeCells>
  <printOptions horizontalCentered="1"/>
  <pageMargins left="0" right="0" top="0.35433070866141736" bottom="0.15748031496062992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dcterms:created xsi:type="dcterms:W3CDTF">2023-03-07T19:54:45Z</dcterms:created>
  <dcterms:modified xsi:type="dcterms:W3CDTF">2023-03-07T19:57:05Z</dcterms:modified>
</cp:coreProperties>
</file>