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3.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iguel.carvajal\Desktop\"/>
    </mc:Choice>
  </mc:AlternateContent>
  <bookViews>
    <workbookView xWindow="0" yWindow="0" windowWidth="16815" windowHeight="7020" tabRatio="614" activeTab="1"/>
  </bookViews>
  <sheets>
    <sheet name="Portada" sheetId="17" r:id="rId1"/>
    <sheet name="POA 2023 DIGECOG" sheetId="1" r:id="rId2"/>
    <sheet name="POA Transversal" sheetId="3" r:id="rId3"/>
    <sheet name="Normas" sheetId="77" r:id="rId4"/>
    <sheet name="Prcesamiento" sheetId="78" r:id="rId5"/>
    <sheet name="Análisis" sheetId="79" r:id="rId6"/>
    <sheet name="Recursos Humanos" sheetId="80" r:id="rId7"/>
    <sheet name="Planificación y Desarrollo" sheetId="81" r:id="rId8"/>
    <sheet name="Administrativo y Financiero" sheetId="82" r:id="rId9"/>
    <sheet name="Tecnología de la Información" sheetId="83" r:id="rId10"/>
    <sheet name="Jurídico" sheetId="84" r:id="rId11"/>
    <sheet name="Comunicación" sheetId="85" r:id="rId12"/>
    <sheet name="OAI" sheetId="86" r:id="rId13"/>
  </sheets>
  <definedNames>
    <definedName name="_xlnm._FilterDatabase" localSheetId="1" hidden="1">'POA 2023 DIGECOG'!$W$11:$AH$11</definedName>
    <definedName name="_xlnm._FilterDatabase" localSheetId="2" hidden="1">'POA Transversal'!$U$5:$U$117</definedName>
    <definedName name="_xlnm.Print_Area" localSheetId="1">'POA 2023 DIGECOG'!$A$9:$AH$471</definedName>
    <definedName name="_xlnm.Print_Area" localSheetId="2">'POA Transversal'!$A$1:$AH$120</definedName>
    <definedName name="_xlnm.Print_Area" localSheetId="0">Portada!$K$1:$AD$54</definedName>
    <definedName name="_xlnm.Print_Titles" localSheetId="1">'POA 2023 DIGECOG'!$1:$11</definedName>
    <definedName name="_xlnm.Print_Titles" localSheetId="2">'POA Transversal'!$1:$10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8" i="83" l="1"/>
  <c r="V27" i="80"/>
  <c r="V50" i="79"/>
  <c r="V38" i="79"/>
  <c r="V21" i="79"/>
  <c r="V327" i="1" l="1"/>
  <c r="V145" i="1"/>
  <c r="V125" i="1"/>
  <c r="V113" i="1"/>
  <c r="V96" i="1"/>
</calcChain>
</file>

<file path=xl/comments1.xml><?xml version="1.0" encoding="utf-8"?>
<comments xmlns="http://schemas.openxmlformats.org/spreadsheetml/2006/main">
  <authors>
    <author>Atahualpa Ortiz</author>
    <author>Carmen Matos</author>
  </authors>
  <commentList>
    <comment ref="A144" authorId="0" shapeId="0">
      <text>
        <r>
          <rPr>
            <b/>
            <sz val="9"/>
            <color indexed="81"/>
            <rFont val="Tahoma"/>
            <family val="2"/>
          </rPr>
          <t>Atahualpa Ortiz:</t>
        </r>
        <r>
          <rPr>
            <sz val="9"/>
            <color indexed="81"/>
            <rFont val="Tahoma"/>
            <family val="2"/>
          </rPr>
          <t xml:space="preserve">
Revisar la redacción del objetivo operativo, para que se enfoque en el fin ultimo que se persigue.</t>
        </r>
      </text>
    </comment>
    <comment ref="A356" authorId="1" shapeId="0">
      <text>
        <r>
          <rPr>
            <b/>
            <sz val="9"/>
            <color indexed="81"/>
            <rFont val="Tahoma"/>
            <family val="2"/>
          </rPr>
          <t>Carmen Matos:</t>
        </r>
        <r>
          <rPr>
            <sz val="9"/>
            <color indexed="81"/>
            <rFont val="Tahoma"/>
            <family val="2"/>
          </rPr>
          <t xml:space="preserve">
No tiene el Resultado o Producto</t>
        </r>
      </text>
    </comment>
  </commentList>
</comments>
</file>

<file path=xl/comments2.xml><?xml version="1.0" encoding="utf-8"?>
<comments xmlns="http://schemas.openxmlformats.org/spreadsheetml/2006/main">
  <authors>
    <author>Atahualpa Ortiz</author>
  </authors>
  <commentList>
    <comment ref="A26" authorId="0" shapeId="0">
      <text>
        <r>
          <rPr>
            <b/>
            <sz val="9"/>
            <color indexed="81"/>
            <rFont val="Tahoma"/>
            <family val="2"/>
          </rPr>
          <t>Atahualpa Ortiz:</t>
        </r>
        <r>
          <rPr>
            <sz val="9"/>
            <color indexed="81"/>
            <rFont val="Tahoma"/>
            <family val="2"/>
          </rPr>
          <t xml:space="preserve">
Revisar la redacción del objetivo operativo, para que se enfoque en el fin ultimo que se persigue.</t>
        </r>
      </text>
    </comment>
  </commentList>
</comments>
</file>

<file path=xl/comments3.xml><?xml version="1.0" encoding="utf-8"?>
<comments xmlns="http://schemas.openxmlformats.org/spreadsheetml/2006/main">
  <authors>
    <author>Carmen Matos</author>
  </authors>
  <commentList>
    <comment ref="A15" authorId="0" shapeId="0">
      <text>
        <r>
          <rPr>
            <b/>
            <sz val="9"/>
            <color indexed="81"/>
            <rFont val="Tahoma"/>
            <family val="2"/>
          </rPr>
          <t>Carmen Matos:</t>
        </r>
        <r>
          <rPr>
            <sz val="9"/>
            <color indexed="81"/>
            <rFont val="Tahoma"/>
            <family val="2"/>
          </rPr>
          <t xml:space="preserve">
No tiene el Resultado o Producto</t>
        </r>
      </text>
    </comment>
  </commentList>
</comments>
</file>

<file path=xl/sharedStrings.xml><?xml version="1.0" encoding="utf-8"?>
<sst xmlns="http://schemas.openxmlformats.org/spreadsheetml/2006/main" count="5372" uniqueCount="1338">
  <si>
    <t>Departamento de Planificación y Desarrollo</t>
  </si>
  <si>
    <t xml:space="preserve">Resultados o Productos </t>
  </si>
  <si>
    <t xml:space="preserve">Indicadores </t>
  </si>
  <si>
    <t xml:space="preserve">Meta Anual </t>
  </si>
  <si>
    <t xml:space="preserve">Actividades </t>
  </si>
  <si>
    <t xml:space="preserve">Evidencias </t>
  </si>
  <si>
    <t xml:space="preserve">Área Responsable </t>
  </si>
  <si>
    <t xml:space="preserve">Presupuesto Estimado </t>
  </si>
  <si>
    <t>1T</t>
  </si>
  <si>
    <t>2T</t>
  </si>
  <si>
    <t>3T</t>
  </si>
  <si>
    <t>4T</t>
  </si>
  <si>
    <t>M1</t>
  </si>
  <si>
    <t>M2</t>
  </si>
  <si>
    <t>M3</t>
  </si>
  <si>
    <t>M4</t>
  </si>
  <si>
    <t>M5</t>
  </si>
  <si>
    <t>M6</t>
  </si>
  <si>
    <t>M7</t>
  </si>
  <si>
    <t>M8</t>
  </si>
  <si>
    <t>M9</t>
  </si>
  <si>
    <t>M10</t>
  </si>
  <si>
    <t>M11</t>
  </si>
  <si>
    <t>M12</t>
  </si>
  <si>
    <t>Dirección de Normas y Procedimientos.</t>
  </si>
  <si>
    <t xml:space="preserve">Dirección de Procesamiento Contable y Estados Financieros </t>
  </si>
  <si>
    <t>A) Informe de validación de registros contables en las cuentas y subcuentas bancarias.</t>
  </si>
  <si>
    <t>Dirección de Análisis de la Información Financiera</t>
  </si>
  <si>
    <t>Departamento de Recursos Humanos</t>
  </si>
  <si>
    <t>A) Informe opinión de relaciones laborales.</t>
  </si>
  <si>
    <t>A) Hojas de cálculo de prestaciones laborales.</t>
  </si>
  <si>
    <t>A) Informes, fotos o videos sobre las actividades de promoción y prevención en la salud efectuadas.</t>
  </si>
  <si>
    <t xml:space="preserve">A) Reportes de enfermedades epidemiológicas remitidos a la DIGEPI. </t>
  </si>
  <si>
    <t>Departamento Administrativo Financiero</t>
  </si>
  <si>
    <t>A) Diseño arquitectónico elaborado.</t>
  </si>
  <si>
    <t>Departamento de Tecnologías de la Información y Comunicación</t>
  </si>
  <si>
    <t>Departamento Jurídico</t>
  </si>
  <si>
    <t>Departamento de Comunicación</t>
  </si>
  <si>
    <t>A) Printscreen del sub portal de transparencia
B) Printscreen del portal de datos abiertos
C) Evaluación portales de transparencia</t>
  </si>
  <si>
    <t>Oficina de Acceso a la Información</t>
  </si>
  <si>
    <t>A) Materiales promocionales</t>
  </si>
  <si>
    <t xml:space="preserve">Cronograma de Actividades </t>
  </si>
  <si>
    <t>Tipo de Indicador</t>
  </si>
  <si>
    <t>Operativo</t>
  </si>
  <si>
    <t>Proceso</t>
  </si>
  <si>
    <t xml:space="preserve">Riesgos de Objetivos </t>
  </si>
  <si>
    <t xml:space="preserve">Acción para mitigar </t>
  </si>
  <si>
    <t>1. Gestionar la solución de las situaciones presentadas con los responsables.
2. Replanificar la coordinación de las  acciones en caso de reconfinamiento.
3. Sensibilizar a los funcionales en el desarrollo de una cultura contable y envío oportuno de las informaciones.
4. Contacto permanente con las áreas financieras de las instituciones del Sector Público, a través de llamadas, visitas, correo y plataformas digitales.
 5. Gestionar la solución de las situaciones presentadas con los responsables.
6. Replanificar la coordinación de las  acciones en caso de reconfinamiento.</t>
  </si>
  <si>
    <t xml:space="preserve">Demora para cargar las evidencias en los sistemas. </t>
  </si>
  <si>
    <t>No implementación de la Herramienta informática para gestión estratégica.</t>
  </si>
  <si>
    <t>Gestionar la adquisición o desarrollo de la herramienta informática para la gestión estratégica.</t>
  </si>
  <si>
    <t xml:space="preserve">Incumplimiento en la entrega de reportes de los indicadores de procesos </t>
  </si>
  <si>
    <t>Establecer alertas periódicas donde se indique las fechas de corte y vencimiento de la entrega de los reportes de los indicadores de procesos</t>
  </si>
  <si>
    <t>Retraso en la aplicación de la metodología de simplificación de trámites</t>
  </si>
  <si>
    <t>Concientizar a las áreas sobre las implicaciones de la simplificación de trámites</t>
  </si>
  <si>
    <t>1. Incumplir con el cronograma establecido debido a los cambios de requerimientos posterior a la programación del Sistema de Información</t>
  </si>
  <si>
    <t>1. Adecuar el Marco Conceptual al nuevo requerimiento y adecuar cronograma</t>
  </si>
  <si>
    <t>1. Retraso en el servicio por la falta de herramientas y materiales.</t>
  </si>
  <si>
    <t>1. Requerir con antelación las herramientas y los materiales.</t>
  </si>
  <si>
    <t xml:space="preserve">Falta de documentación de la información requerida.                                                                                         </t>
  </si>
  <si>
    <t xml:space="preserve">Verificar la congruencia entre la respuesta y la información solicitada previa a la entrega al usuario.       
</t>
  </si>
  <si>
    <t>Falta de interés de los usuarios para realizar la evaluación del servicio.</t>
  </si>
  <si>
    <t>Establecer algunas acciones de agradecimiento a los usuarios que han utilizado los servicios.</t>
  </si>
  <si>
    <t>Baja participación del personal en las actividades.</t>
  </si>
  <si>
    <t>Involucrar a encargados de área y gestionar apoyo de la máxima autoridad.</t>
  </si>
  <si>
    <t>DIRECCIÓN GENERAL DE CONTABILIDAD GUBERNAMENTAL</t>
  </si>
  <si>
    <t>DESPLIEGUE DE LAS METAS (15)</t>
  </si>
  <si>
    <t>N/A</t>
  </si>
  <si>
    <t>Área Vinculada</t>
  </si>
  <si>
    <t>Todas las unidades organizativas</t>
  </si>
  <si>
    <t>Área Responsable/Evaluadora</t>
  </si>
  <si>
    <t xml:space="preserve">A) PAAC </t>
  </si>
  <si>
    <t>INDICADORES TRANSVERSALES</t>
  </si>
  <si>
    <t>Validado Por:</t>
  </si>
  <si>
    <t>Wandy Hierro
Director Procesamiento Contable y Estados Financieros</t>
  </si>
  <si>
    <t>Aprobado Por:</t>
  </si>
  <si>
    <t xml:space="preserve">1.1.1.1 Emitidas y difundidas las normativas contables a las instituciones del Sector Público dominicano.
</t>
  </si>
  <si>
    <t>1.1.1.1 Emitidas y difundidas las normativas contables a las instituciones del Sector Público dominicano.</t>
  </si>
  <si>
    <t xml:space="preserve">3.1.2.1 Gestión de las relaciones laborales  y  clima organizacional  adecuado.      </t>
  </si>
  <si>
    <t>3.1.2.4 Cumplimiento de los indicadores del sistemas de monitoreo de la gestión (Sistema de Monitoreo de la Administración Pública (SISMAP).</t>
  </si>
  <si>
    <t xml:space="preserve">3.1.2.4.1 Gestión de evidencias (documentos soportes) exigidas por los diversos sistemas de monitoreo y cargado oportuno de las mismas. </t>
  </si>
  <si>
    <t>3.1.4.1 Fortalecida la gestión de formulación, seguimiento, monitoreo y evaluación del PEI y el POA</t>
  </si>
  <si>
    <t>Enc. Depto. Planificación y Desarrollo</t>
  </si>
  <si>
    <t>Institucional</t>
  </si>
  <si>
    <t>3.1.3.1 Plan de carrera, sucesión y desarrollo del talento humano elaborado.</t>
  </si>
  <si>
    <t>Borrador de la normativa con  observaciones por las áreas correspondientes.</t>
  </si>
  <si>
    <t>Dirección de Normas y Procedimientos</t>
  </si>
  <si>
    <t>Departamento de Comunicaciones</t>
  </si>
  <si>
    <t>100%</t>
  </si>
  <si>
    <t>1.1.2.1.1  Orientar mediante capacitaciones y dar seguimiento a los servidores de las áreas financieras de las instituciones del Sector Público sobre las normas y procedimientos  ya elaborados, enfatizando en las actualizaciones vigentes.</t>
  </si>
  <si>
    <t>Gestionar el cumplimiento de las distintas fases según los plazos  establecido para el proceso.</t>
  </si>
  <si>
    <t>3.1.1.3 Registro y control del personal.</t>
  </si>
  <si>
    <t>3.1.1.3.1 Realizar los informes periódicos de registro y control de personal.</t>
  </si>
  <si>
    <t>A) Informes reporte de absentismo, tardanzas e Índice de Rotación de Personal.</t>
  </si>
  <si>
    <t>Falta de información de las áreas</t>
  </si>
  <si>
    <t>Seguimiento y retroalimentación</t>
  </si>
  <si>
    <t>Dificultades para ejecutar la totalidad de las actividades de capacitación para el año 2022.
La no asignación de presupuesto para la ejecución del Plan de Capacitación.
Suspensión por parte del proveedor de la actividad formativa solicitada.
La falta de apoyo de los supervisores de las distintas áreas.</t>
  </si>
  <si>
    <t>El llenado no objetivo de la detección de necesidades acorde al perfil del puesto.</t>
  </si>
  <si>
    <t>Análisis comparativo acorde al puesto y de las brechas de capacitación detectadas en el colaborador.</t>
  </si>
  <si>
    <t>A) Informes, fotos o videos sobre las actividades de promoción y prevención del cáncer de mama.</t>
  </si>
  <si>
    <t xml:space="preserve">Retraso en el reporte de Accidentes de Trabajo y Enfermedades Profesionales.
</t>
  </si>
  <si>
    <t xml:space="preserve">Seguimiento al reporte de Accidentes de Trabajo y Enfermedades Profesionales.
</t>
  </si>
  <si>
    <t xml:space="preserve">3.1 Objetivos Estratégicos: Fortalecer y desarrollar las capacidades del talento humano, asegurando el logro de los objetivos estratégicos, mayor productividad, crecimiento laboral, y eficiente gestión de excelencia. </t>
  </si>
  <si>
    <t xml:space="preserve">2. Ejecutar el Plan de mantenimiento. </t>
  </si>
  <si>
    <t>88 %</t>
  </si>
  <si>
    <t>1. Falta de identificación de algún riesgo TIC.</t>
  </si>
  <si>
    <t>1. Involucrar a todo el personal de TIC en la identificación de los riesgos inherente a sus funciones.</t>
  </si>
  <si>
    <t>A) Correo electrónico de informe legal divulgado.</t>
  </si>
  <si>
    <t>3.1.3 Objetivos Operativos: Aplicar programas y normativas locales e internacionales para fortalecer el desarrollo de las personas, de la gestión del Depto. de Recursos Humanos y de la institución.</t>
  </si>
  <si>
    <t xml:space="preserve">3.1.3.1.1 Programar e implementar el plan de carrera, sucesión y desarrollo de recursos humanos. </t>
  </si>
  <si>
    <t>A) Matriz de necesidades de desarrollo.</t>
  </si>
  <si>
    <t xml:space="preserve">A) Informes analíticos de ingresos, gastos y financiamiento de la Administración Central, Descentralizadas, Autónomas y de la Seguridad Social, contenidas en el SIGEF, trimestral. 
B) Comunicación de remisión a la Dirección General. 
</t>
  </si>
  <si>
    <t xml:space="preserve">A) Informe económico de la CAIF de la Administración Central.
B) Comunicación de remisión a la Dirección General. 
 </t>
  </si>
  <si>
    <t>2.1 Objetivos Estratégicos:  Producir informaciones económico-financieras, de forma consistente, comprensible e innovadora, que permitan revelar la situación financiera del Sector Público, para la toma de decisiones y rendición de cuentas.</t>
  </si>
  <si>
    <r>
      <rPr>
        <b/>
        <sz val="11"/>
        <color theme="1"/>
        <rFont val="Calibri"/>
        <family val="2"/>
        <scheme val="minor"/>
      </rPr>
      <t>FII-DIGECOG-AI-001.</t>
    </r>
    <r>
      <rPr>
        <sz val="11"/>
        <color theme="1"/>
        <rFont val="Calibri"/>
        <family val="2"/>
        <scheme val="minor"/>
      </rPr>
      <t xml:space="preserve"> Cantidad de Estados de Recaudación e Inversión de las Rentas elaborados oportunamente.     </t>
    </r>
  </si>
  <si>
    <t xml:space="preserve">Dirección de Procesamiento Contable. </t>
  </si>
  <si>
    <t xml:space="preserve">Departamento de Comunicaciones. </t>
  </si>
  <si>
    <r>
      <rPr>
        <b/>
        <sz val="11"/>
        <color theme="1"/>
        <rFont val="Calibri"/>
        <family val="2"/>
        <scheme val="minor"/>
      </rPr>
      <t>FII-DIGECOG-AI-004</t>
    </r>
    <r>
      <rPr>
        <sz val="11"/>
        <color theme="1"/>
        <rFont val="Calibri"/>
        <family val="2"/>
        <scheme val="minor"/>
      </rPr>
      <t xml:space="preserve"> Cantidad de Concursos e Investigación sobre temas Contables realizados </t>
    </r>
  </si>
  <si>
    <t xml:space="preserve">Departamento de Tecnología </t>
  </si>
  <si>
    <t>Formulario evaluación mentor
Formulario evaluación personal inducido.</t>
  </si>
  <si>
    <t>Formulario de asignación para entrenamiento cruzado.</t>
  </si>
  <si>
    <t>Formulario de evaluación de entrenamiento cruzado.</t>
  </si>
  <si>
    <t>A) Informe de validación de registros contables y presupuestarios de ingresos, gastos y financiamientos.
B) Informe de seguimientos y asesorías realizadas a las instituciones que incluya los hallazgos y sus soluciones.</t>
  </si>
  <si>
    <t>A) Informe seguimiento al registro de los bienes muebles, inmuebles e intangibles que incluya los hallazgos y sus soluciones.</t>
  </si>
  <si>
    <t>A) Informe de saneamiento contable en las instituciones del Gobierno Central.</t>
  </si>
  <si>
    <t>A) Informe de Asesorías y hallazgos a los Estados Financieros recibidos.</t>
  </si>
  <si>
    <t xml:space="preserve">1.1.2 Objetivos Operativos: Capacitar y asistir a las instituciones del Sector Público no financiero, en materia de normativa contable, fortaleciendo sus conocimientos y capacidad técnica, para afianzar la implementación del sistema de contabilidad en el Sector Público. </t>
  </si>
  <si>
    <t>A) Reporte de tiempo de respuesta de la quejas y sugerencias.</t>
  </si>
  <si>
    <r>
      <rPr>
        <b/>
        <sz val="11"/>
        <color rgb="FF000000"/>
        <rFont val="Calibri"/>
        <family val="2"/>
        <scheme val="minor"/>
      </rPr>
      <t>FII-DIGECOG-PD-001</t>
    </r>
    <r>
      <rPr>
        <sz val="11"/>
        <color rgb="FF000000"/>
        <rFont val="Calibri"/>
        <family val="2"/>
        <scheme val="minor"/>
      </rPr>
      <t xml:space="preserve"> Porcentaje de cumplimiento del PEI 2021-2024</t>
    </r>
  </si>
  <si>
    <r>
      <rPr>
        <b/>
        <sz val="11"/>
        <color rgb="FF000000"/>
        <rFont val="Calibri"/>
        <family val="2"/>
        <scheme val="minor"/>
      </rPr>
      <t>FII-DIGECOG-PD-002</t>
    </r>
    <r>
      <rPr>
        <sz val="11"/>
        <color rgb="FF000000"/>
        <rFont val="Calibri"/>
        <family val="2"/>
        <scheme val="minor"/>
      </rPr>
      <t xml:space="preserve"> Porcentaje de efectividad del POA. 2022.</t>
    </r>
  </si>
  <si>
    <t>3.1.6.1.1 Evaluación del funcionamiento de la organización a través de auditorías, revisiones y  seguimiento sistemáticas a la solución de los hallazgos.</t>
  </si>
  <si>
    <t>Consolidado Por:</t>
  </si>
  <si>
    <t>A) Nombramiento emitidos.</t>
  </si>
  <si>
    <t>Retroalimentar a las áreas sobre los tiempos establecidos para la remisión de los formularios</t>
  </si>
  <si>
    <t>3.1.1.4 Nóminas de recursos humanos.</t>
  </si>
  <si>
    <t>3.1.1.4.1 Elaborar las diferentes nóminas de personal.</t>
  </si>
  <si>
    <t>Falta de presupuesto</t>
  </si>
  <si>
    <t>Seguimiento a la asignación de presupuesto</t>
  </si>
  <si>
    <t>3.1.1.5.1 Elaborar el plan anual de capacitación.</t>
  </si>
  <si>
    <t>3.1.1.5 Capacitación y formación del talento humano..</t>
  </si>
  <si>
    <t>Remisión de formularios de detección de necesidades con retraso</t>
  </si>
  <si>
    <t>Dar seguimiento a las área para remisión en tiempo oportuno</t>
  </si>
  <si>
    <t>Actualización de expedientes
Realizar cálculos en plazo oportuno.
Gestionar con el órgano rector el restablecimiento del sistema.</t>
  </si>
  <si>
    <t>Incumplimiento de acciones contempladas en el plan</t>
  </si>
  <si>
    <t>Dar seguimiento a la programación</t>
  </si>
  <si>
    <t xml:space="preserve">3.1.2.2 Gestión del rendimiento individual de los colaboradores </t>
  </si>
  <si>
    <t>3.1.2.2.1 Acuerdo del desempeño laboral</t>
  </si>
  <si>
    <t>Incumplimiento y/o retraso de las áreas para la elaboración de los acuerdos</t>
  </si>
  <si>
    <t>Realizar recordatorio a las áreas que cuentan con nuevo personal, sobre el tiempo establecido para la elaboración de los acuerdos</t>
  </si>
  <si>
    <t xml:space="preserve">Retraso en el  Incumplimiento de las actividades de prevención y promoción planificadas. </t>
  </si>
  <si>
    <t>Dar seguimiento oportuno a la programación.</t>
  </si>
  <si>
    <t>Retraso en la detección de necesidades.</t>
  </si>
  <si>
    <t>Dar seguimiento a los supervisores para la entrega oportuna para el Plan de Desarrollo.</t>
  </si>
  <si>
    <t>La no colaboración de los mentores designados</t>
  </si>
  <si>
    <t>Concientizar al equipo de mentores sobre la importancia de  la transferencia del conocimiento para el logro de objetivos institucionales</t>
  </si>
  <si>
    <t xml:space="preserve">3.1.1.1Contratación e inducción de personal    
</t>
  </si>
  <si>
    <t>3.1.1.1.1 Agotar proceso de reclutamiento y selección a través de sus modalidades.</t>
  </si>
  <si>
    <t xml:space="preserve">3.1.2.1 Gestión de las relaciones laborales  y  clima organizacional  adecuado.            </t>
  </si>
  <si>
    <t>Dirección de Procesamiento Contable, Dirección de Análisis de la Información y Dirección General.</t>
  </si>
  <si>
    <t>Dirección General </t>
  </si>
  <si>
    <t>Dirección de Procesamiento Contable y Estados Financieros </t>
  </si>
  <si>
    <t>Departamento de Recursos Humanos </t>
  </si>
  <si>
    <t>Departamento de Comunicaciones </t>
  </si>
  <si>
    <t>Departamento Administrativo y Financiero </t>
  </si>
  <si>
    <t>Departamento de Tecnología de la Información y Comunicación </t>
  </si>
  <si>
    <t>Departamento de Planificación y Desarrollo </t>
  </si>
  <si>
    <t>Departamento de Tecnología de la Información y Comunicación, Departamento Administrativo y Financiero </t>
  </si>
  <si>
    <t>3.1.1 Objetivos Operativos: Realizar función de apoyo y asesoría con facultad de administrar la gestión efectiva de los recursos humanos de la institución.</t>
  </si>
  <si>
    <t>A) Plan elaborado</t>
  </si>
  <si>
    <t>1. Eje Estratégico: Reforma y modernización del Sistema de Contabilidad Gubernamental</t>
  </si>
  <si>
    <t>1.1 Objetivo Estratégico: Fortalecer e implementar un sistema normativo basado en estándares internacionales, que garantice una fiable y oportuna consolidación de la información económica financiera y la eficiente rectoría de la contabilidad pública.</t>
  </si>
  <si>
    <t>1.1.1 Objetivo Operativo: Elaborar y actualizar las normativas contables para el fortalecimiento y consolidación de las finanzas del Sector Público dominicano.</t>
  </si>
  <si>
    <t>2.1.1.1 Informes de rendición de cuentas elaborados oportunamente.</t>
  </si>
  <si>
    <t>2.1.1.1.1 Elaboración de los Estados Financieros del Gobierno Central de conformidad con las normativas contables</t>
  </si>
  <si>
    <t>2.1.1.1.2 Elaboración de los Estados Financieros  de conformidad con las normativas contables.</t>
  </si>
  <si>
    <t>2.1.1.1.4 Elaboración de la Cuenta Ahorro-Inversión-Financiamiento del Gobierno Central de conformidad con los lineamientos presupuestarios.</t>
  </si>
  <si>
    <t>2.1.2.2.1 Innovación en el contenido de los informes incorporando ratios y análisis, que permitan una mejor comprensión de la situación económico-financiera, pasada y presente, de las instituciones públicas.</t>
  </si>
  <si>
    <t xml:space="preserve">2.1.2.3.1 Impulsar un enfoque innovador en la producción de estadísticas, tomando de referencia estándares nacionales e internacionales.  </t>
  </si>
  <si>
    <t xml:space="preserve">3.1.2.1.1 Aplicar el marco legal y normativo en materia relaciones laborales y salud ocupacional vigente.  </t>
  </si>
  <si>
    <t xml:space="preserve">3.1.2.3 Plan de acción de riesgo laboral y salud ocupacional implementado.     </t>
  </si>
  <si>
    <t>Calidad / Proceso</t>
  </si>
  <si>
    <t>1. Elaborar el contenido para el diseño de materiales promocionales de la oficina de acceso a la información y la comisión de ética.</t>
  </si>
  <si>
    <t xml:space="preserve">2. Publicar a través de correos; infografías y  cápsulas informativas con el formato requerido para las informaciones que van a ser subidas a los portales. </t>
  </si>
  <si>
    <t>3. Capacitar al personal sobre transparencia y estandarización de portal.</t>
  </si>
  <si>
    <t>4. Publicar en las redes sociales informaciones relativas a la transparencia y acceso a la información. </t>
  </si>
  <si>
    <t>5. Publicar video informativo sobre los servicios ofrecidos desde OAI.</t>
  </si>
  <si>
    <t xml:space="preserve">3.1.2 Objetivos Operativos: Dar cumplimiento a las directrices oficiales sobre relaciones laborales, salud ocupacional y monitoreo de la función de recursos humanos.  </t>
  </si>
  <si>
    <t>A) Estados financieros elaborados.</t>
  </si>
  <si>
    <t>3.1.6.3.1 Mejorar el nivel de satisfacción de los clientes y partes interesadas.</t>
  </si>
  <si>
    <t>3.2.2 Objetivos Operativos: Garantizar el buen uso de los recursos financieros mediante la ejecución de operaciones eficaces cumpliendo con el marco normativo</t>
  </si>
  <si>
    <t>3.2.2.3.1 Elaborar Plan de gestión documental.</t>
  </si>
  <si>
    <t>3.3.1.3 Alcanzada una alta valoración positiva de los servicios TICS.</t>
  </si>
  <si>
    <t>3.3.1.4 Identificados y mitigados los  riesgos TICS.</t>
  </si>
  <si>
    <t>3.3.1.4.2 Respaldo de la información digital de la DIGECOG.</t>
  </si>
  <si>
    <t>3.3.1.5.1 Cumplimiento Normativo de la OGTIC.</t>
  </si>
  <si>
    <t xml:space="preserve">3.6.2.2 Difundidas las informaciones pertinentes para la correcta orientación de los usuarios.             </t>
  </si>
  <si>
    <t>3.6.2.2.1 Sensibilizaciones y capacitaciones externas e internas sobre transparencia, ética y derecho a saber.</t>
  </si>
  <si>
    <t>2. Eje Estratégico : Transparencia y rendición de cuentas de las Finanzas Públicas</t>
  </si>
  <si>
    <t>3. Eje Estratégico: Gobernanza y fortalecimiento institucional</t>
  </si>
  <si>
    <t>3. Eje Estratégico: Fortalecimiento Institucional</t>
  </si>
  <si>
    <t>A) Política realizada.</t>
  </si>
  <si>
    <t xml:space="preserve">A) Cronograma de transferencia documental elaborado y remitido a todas las áreas de la institución. </t>
  </si>
  <si>
    <t>B) Plan de carrera, sucesión y desarrollo a puestos claves.</t>
  </si>
  <si>
    <t>Estrategias o Líneas de Acción</t>
  </si>
  <si>
    <t>1.2  Objetivo Estratégico: Asegurar la aplicación de buenas practicas contables en las instituciones del Sector Publico, de forma sistemática y medible, para garantizar la transparencia de las informaciones producidas por el SCG y la rendición de cuentas.</t>
  </si>
  <si>
    <t>2.1 Objetivo Estratégico: Producir informaciones económicas financieras fiables, de forma consistente, comprensible e innovadora, que permitan revelar la situación financiera del sector público, para la toma de decisiones y rendición de cuentas.</t>
  </si>
  <si>
    <t>A) Lista de participantes de las socializaciones.</t>
  </si>
  <si>
    <t>A) Tableros actualizados.</t>
  </si>
  <si>
    <t>A) Lista de participantes de las charlas y entrenamientos sobre proyectos.</t>
  </si>
  <si>
    <t>A) Informes de seguimientos realizados.</t>
  </si>
  <si>
    <t>A) Planes de acción implementados.</t>
  </si>
  <si>
    <t>A) Informes realizados.</t>
  </si>
  <si>
    <t>A) Presentación de avances realizada.</t>
  </si>
  <si>
    <t>A) Levantamiento de servicios DIGECOG.</t>
  </si>
  <si>
    <t>A) Planes de mejoras elaborados.</t>
  </si>
  <si>
    <t>Institucional /Calidad / Proceso</t>
  </si>
  <si>
    <t>Institucional /Proceso</t>
  </si>
  <si>
    <t>Institucional/ Calidad / Proceso</t>
  </si>
  <si>
    <t>Institucional/ Proceso</t>
  </si>
  <si>
    <t>A) Listado de participantes.</t>
  </si>
  <si>
    <t xml:space="preserve">
1.1.2.1  Capacitadas en normativas contables las instituciones del Sector Público. </t>
  </si>
  <si>
    <t>2.1.2.1  Elaborados los estados financieros, presupuestarios y económicos de las instituciones del Sector Público dominicano para la rendición de cuentas y toma de decisiones de los gestores de las finanzas públicas.</t>
  </si>
  <si>
    <t>2.1.2.2 Producidos y difundidos los informes analíticos orientados a la comprensión de la gestión económico - financiera.</t>
  </si>
  <si>
    <t>2.1.2.3 Diseñado un sistema integral de informaciones estadísticas para medir el comportamiento económico - financiero de las instituciones del Sector público no financiero.</t>
  </si>
  <si>
    <t>3.1.1.2.1 Gestionar  beneficios e incentivos al personal de la DIGECOG.</t>
  </si>
  <si>
    <t>3.1.2.4 Cumplimiento de los indicadores del Sistema de Monitoreo de la Administración Pública (SISMAP).</t>
  </si>
  <si>
    <t>3.1.6.1 Fortalecida la adopción del modelo de excelencia en la gestión  basado en la metodología CAF e ISO 9001:2015.</t>
  </si>
  <si>
    <t>3.2.2.4 Bienes muebles y de consumo controlados y suplidos satisfactoriamente.</t>
  </si>
  <si>
    <t>1.1.1.1.1 Optimización de los recursos normativos existentes orientados a  eficientizar el retorno de las informaciones económico financieras.</t>
  </si>
  <si>
    <t>2.1.1.1.3 Elaboración de los estados de ejecución presupuestaria de conformidad con las normativas presupuestarias.</t>
  </si>
  <si>
    <t>2.1.2.1.1  Elaborar el Estado de Recaudación e Inversión de las Rentas (ERIR).</t>
  </si>
  <si>
    <t xml:space="preserve">3.1.2.2 Gestión del rendimiento individual de los colaboradores. </t>
  </si>
  <si>
    <t>3.1.2.2.1 Acuerdo del desempeño laboral.</t>
  </si>
  <si>
    <t>3.1.6.3 Excelencia de los servicios a través de implementación de estructura organizacional y procesos eficientes.</t>
  </si>
  <si>
    <t>3.2 Objetivos Estratégicos: Gestionar oportuna y eficientemente los recursos financieros de la Digecog, garantizando la continuidad, productividad y modernidad institucional</t>
  </si>
  <si>
    <t>3.2.2.3 Tramitación de documentos de manera efectiva y optimización del proceso de gestión documental.</t>
  </si>
  <si>
    <r>
      <rPr>
        <b/>
        <sz val="11"/>
        <color theme="1"/>
        <rFont val="Calibri"/>
        <family val="2"/>
        <scheme val="minor"/>
      </rPr>
      <t xml:space="preserve">FII-DIGECOG-TI-017 </t>
    </r>
    <r>
      <rPr>
        <sz val="11"/>
        <color theme="1"/>
        <rFont val="Calibri"/>
        <family val="2"/>
        <scheme val="minor"/>
      </rPr>
      <t>Número de  Re-Certificación Nortic.</t>
    </r>
  </si>
  <si>
    <t>3.3.1.5 Sistema de Medición Continua de Avance TIC y e-Gobierno (SISTICGE).</t>
  </si>
  <si>
    <t>3.4.1.1 Fortalecida la toma de decisiones de la máxima autoridad y sus dependencias.</t>
  </si>
  <si>
    <t>3.4.1.1.3 Presentación de acuerdos interinstitucionales.</t>
  </si>
  <si>
    <t>3.5.1.1.1  Diseñar e implementar un plan de comunicación para fortalecer relación con los grupos de interés.</t>
  </si>
  <si>
    <t>3.5.1.1 Identidad corporativa fortalecida en los grupos de interés de la DIGECOG.</t>
  </si>
  <si>
    <t>3.6.2.1.1 Aseguramiento del índice de cumplimiento de estándares de transparencia.</t>
  </si>
  <si>
    <t>A) Formulario lista de mentores.
B) Evaluaciones del personal.
C) Evaluaciones al mentor.</t>
  </si>
  <si>
    <t>A) Informes de Monitoreo.</t>
  </si>
  <si>
    <t>A) Informe de auditoría.</t>
  </si>
  <si>
    <t>A) Programas de auditoría interna al Sistema de Gestión de la calidad.</t>
  </si>
  <si>
    <t>A) Registro de No Conformidades.</t>
  </si>
  <si>
    <t>A) Programas de auditoría externa al Sistema de Gestión de la Calidad.</t>
  </si>
  <si>
    <t>A) Informe de encuesta.</t>
  </si>
  <si>
    <t xml:space="preserve">A) Plan de mantenimiento. </t>
  </si>
  <si>
    <t xml:space="preserve">A) Listado de inventario de activos. </t>
  </si>
  <si>
    <t>A) Formularios levantados con las necesidades de automatización.</t>
  </si>
  <si>
    <t xml:space="preserve">A) Informe de actualizaciones de sistemas internos. </t>
  </si>
  <si>
    <t>A) Reporte de soporte técnico.</t>
  </si>
  <si>
    <t>A) Plan de mejora.</t>
  </si>
  <si>
    <t xml:space="preserve">A) Matriz de riesgos TIC. </t>
  </si>
  <si>
    <t>A) Informe de revalidación.</t>
  </si>
  <si>
    <t>A) Informe de acceso  TICS.</t>
  </si>
  <si>
    <t>A) Formulario de registro de copias de respaldo.</t>
  </si>
  <si>
    <t>A)Formulario actualizado.</t>
  </si>
  <si>
    <t>A) Correo de solicitud de insumos  de la recertificación.</t>
  </si>
  <si>
    <t>1. Elaborar cronograma de cumplimiento legal.</t>
  </si>
  <si>
    <t>A) Informe realizado.</t>
  </si>
  <si>
    <t>A) Cronograma de actividades.
B) Fotos.
C) Publicaciones.
D) Listado de participantes.</t>
  </si>
  <si>
    <t xml:space="preserve">A) Correo electrónico.
B) publicaciones. </t>
  </si>
  <si>
    <t>A) Boletín elaborado.
B) correo electrónico.</t>
  </si>
  <si>
    <t>A) Correo electrónico.
B) Documento corregido.</t>
  </si>
  <si>
    <t>A) Informe de resultados de la encuesta.
B) Plan de mejora.</t>
  </si>
  <si>
    <t>A) Contratación de empresa.
B) Informe de ejecución.</t>
  </si>
  <si>
    <t>A) Plan de redes sociales
B) Planilla de contenido e informe de redes sociales.
C) Informe de redes sociales.</t>
  </si>
  <si>
    <t>A) Materiales promocionales.</t>
  </si>
  <si>
    <t>A) Material difundido.
B) Correos.</t>
  </si>
  <si>
    <t xml:space="preserve">A) Printscreen de publicaciones.
B) Copia de publicaciones en periódicos.  </t>
  </si>
  <si>
    <t>A) Videos publicados.</t>
  </si>
  <si>
    <t>A) Printscreen del sub portal de transparencia.
B) Informes estadísticos.</t>
  </si>
  <si>
    <t>A) Informe realizado.
B) Correos electrónicos de remisión de informe estadísticos.</t>
  </si>
  <si>
    <t>A) Informe de encuesta realizado.</t>
  </si>
  <si>
    <t>B) Matriz de implementación hallazgos de encuesta.</t>
  </si>
  <si>
    <t>A) Printscreen de los portales web.
B) Printscreen de calendarización de alertas.</t>
  </si>
  <si>
    <t>A) Relación de solicitudes de información.                                                                      B) Printscreen portal SAIP.</t>
  </si>
  <si>
    <t xml:space="preserve">A) Correos electrónicos.                                    </t>
  </si>
  <si>
    <t>A) Planilla de monitoreo.</t>
  </si>
  <si>
    <t xml:space="preserve">a) Relación de solicitudes de información.                   </t>
  </si>
  <si>
    <t>A) Lista de participantes.</t>
  </si>
  <si>
    <t>A) Listado de participantes.
B) Fotos.
C) Comunicación remitida al centro educativo.</t>
  </si>
  <si>
    <t xml:space="preserve">A) Lista de participantes
B) Fotos y/o videos.                                                                                                                                       C) Ficha de proceso y Procedimientos actualizados.
D) Listado de participación.                                                                                                                           E) Plan de capacitación normativa elaborado y aprobado.                                      F)Presentación  elaborada.                                                                                                                           G) Informe sobre resultados de la capacitación normativa.                                             H)Módulo digital para el proceso de capacitación.                                                                               I) Guía de usuario interno.                                                                                                               J)Reporte de asistencias técnicas realizadas.
K) Comunicación o circular  remitida.
L) Correos electrónicos.
M)Base de datos actualizada.
N)Técnicos  inscritos o matriculados. 
O) Comunicación de remisión al Director General.  </t>
  </si>
  <si>
    <t>A) Estados financieros incluidos en el ERIR del corte y cierre fiscal 
B) Estado Financiero al 30 de septiembre 2022.</t>
  </si>
  <si>
    <t>A) Estados financieros incluidos en el ERIR del corte y cierre fiscal.</t>
  </si>
  <si>
    <t>A) Estados de Ejecución Presupuestaria.</t>
  </si>
  <si>
    <t>A) Cuenta Ahorro Inversión Financiamiento.</t>
  </si>
  <si>
    <t xml:space="preserve">A) Marco conceptual elaborado sobre el Sistema de Estadística contable.
B) Informe sobre acciones. resultantes de Benchlearning y benchmarking con las instituciones nacionales  correspondientes.
C) Boletín estadístico elaborado. 
D)  Compendio Estadístico, elaborado. 
E) Dashboard elaborados y publicados en el portal. </t>
  </si>
  <si>
    <t>A) Planificación de necesidades de recursos rumanos</t>
  </si>
  <si>
    <t>A) Nóminas (Fijos, periodo de prueba, contratado en prueba, contratado 10%, vigilancia, prima de transporte).</t>
  </si>
  <si>
    <t>A) Plan de capacitación elaborado.</t>
  </si>
  <si>
    <t>A) Formularios de detección de necesidades de capacitación.</t>
  </si>
  <si>
    <t>A) Informe encuesta de clima.</t>
  </si>
  <si>
    <t>A) Plan de mejora elaborado.</t>
  </si>
  <si>
    <t>A)  Informe seguimiento al plan de mejora encuesta de clima.</t>
  </si>
  <si>
    <t>A) Correo o comunicación de solicitud.</t>
  </si>
  <si>
    <t>A) Acuerdos de desempeño personal periodo probatorio.</t>
  </si>
  <si>
    <t xml:space="preserve">A) Evaluación de desempeño personal en periodo probatorio. </t>
  </si>
  <si>
    <t xml:space="preserve">A) Relación de participantes. </t>
  </si>
  <si>
    <t>A) Ranking del SISMAP.</t>
  </si>
  <si>
    <t>A) Evaluaciones realizadas.</t>
  </si>
  <si>
    <t xml:space="preserve">A) Lista de asistencia a capacitación
B) Correos electrónicos.
</t>
  </si>
  <si>
    <t>A) Correos electrónicos
B) Relación de participantes.</t>
  </si>
  <si>
    <t xml:space="preserve">A) Correos electrónicos.
B) Propuestas de POAS revisadas. </t>
  </si>
  <si>
    <t>A) POA 2023 elaborado.
B) Lista de participantes en socialización.</t>
  </si>
  <si>
    <t>A) Correo electrónico.
B) Lista de participantes en socialización.</t>
  </si>
  <si>
    <t>A) Informe de Revisión por la Dirección al Sistema de Gestión de la Calidad.</t>
  </si>
  <si>
    <t>A) Acuerdos de revisión por la dirección.</t>
  </si>
  <si>
    <t>A) Plan de Mejora CAF.</t>
  </si>
  <si>
    <t>A) Seguimiento plan de mejoras.</t>
  </si>
  <si>
    <t>A) Memoria de postulación.</t>
  </si>
  <si>
    <t>A) Cronograma de mantenimiento.</t>
  </si>
  <si>
    <t>A) Informe de cumplimiento del Plan de Mantenimiento.</t>
  </si>
  <si>
    <t>A) Requisiciones y/o especificaciones técnicas.</t>
  </si>
  <si>
    <t xml:space="preserve">A) Cronogramas de desarrollos de proyectos. </t>
  </si>
  <si>
    <t xml:space="preserve">A) Informe de encuesta de servicios TIC. </t>
  </si>
  <si>
    <t>A) Cronograma de cumplimento legal.</t>
  </si>
  <si>
    <t>A) Informe de auditorías de cumplimiento legal.</t>
  </si>
  <si>
    <t>A) En caso de hallazgos, propuesta de saneamiento de los hallazgos encontrados.</t>
  </si>
  <si>
    <t>A) Capitulo 1 del Estado de Recaudación e Inversión de las Rentas (ERIR).</t>
  </si>
  <si>
    <t>A) Listado de participantes de los procesos de compras y contrataciones.</t>
  </si>
  <si>
    <t>A) Comunicación de remisión de contratos y adendas.</t>
  </si>
  <si>
    <t>A) Listado de participantes de la capacitación.</t>
  </si>
  <si>
    <t>A) Correos electrónicos.
B) Matriz de quejas, denuncias, reclamaciones y sugerencias.</t>
  </si>
  <si>
    <t>Departamento de Tecnologías de la Información y Comunicación.</t>
  </si>
  <si>
    <t>6. Fortalecer la dinámica de servicio entre recepción y OAI para instruir y guiar al solicitante a recibir la información adecuada.</t>
  </si>
  <si>
    <t>A) Seguimientos realizados.</t>
  </si>
  <si>
    <r>
      <rPr>
        <b/>
        <sz val="11"/>
        <color theme="1"/>
        <rFont val="Calibri"/>
        <family val="2"/>
        <scheme val="minor"/>
      </rPr>
      <t xml:space="preserve">FII-DIGECOG-TI-010 </t>
    </r>
    <r>
      <rPr>
        <sz val="11"/>
        <color theme="1"/>
        <rFont val="Calibri"/>
        <family val="2"/>
        <scheme val="minor"/>
      </rPr>
      <t>Nivel de satisfacción de los colaboradores con los servicios TIC.</t>
    </r>
  </si>
  <si>
    <t>A) Formularios elaborados.</t>
  </si>
  <si>
    <t xml:space="preserve">Depto. de Comunicaciones </t>
  </si>
  <si>
    <r>
      <rPr>
        <b/>
        <sz val="11"/>
        <color theme="1"/>
        <rFont val="Calibri"/>
        <family val="2"/>
        <scheme val="minor"/>
      </rPr>
      <t>FII-DIGECOG-TI-013</t>
    </r>
    <r>
      <rPr>
        <sz val="11"/>
        <color theme="1"/>
        <rFont val="Calibri"/>
        <family val="2"/>
        <scheme val="minor"/>
      </rPr>
      <t xml:space="preserve"> Número de revalidación de los perfiles de usuarios en las diferentes plataformas.</t>
    </r>
  </si>
  <si>
    <r>
      <t xml:space="preserve">3.3.1.3.1 </t>
    </r>
    <r>
      <rPr>
        <sz val="11"/>
        <color theme="1"/>
        <rFont val="Calibri"/>
        <family val="2"/>
        <scheme val="minor"/>
      </rPr>
      <t xml:space="preserve">Mantener la mesa de servicios TIC, concientización y brindar asistencia con un alto grado de identidad, compromiso y entrega.  </t>
    </r>
  </si>
  <si>
    <r>
      <rPr>
        <sz val="11"/>
        <color theme="1"/>
        <rFont val="Calibri"/>
        <family val="2"/>
        <scheme val="minor"/>
      </rPr>
      <t>2.1.2.3.1 Impulsar un enfoque innovador en la producción de estadísticas, tomando de referencia estándares nacionales e internacionales.</t>
    </r>
    <r>
      <rPr>
        <b/>
        <sz val="11"/>
        <color theme="1"/>
        <rFont val="Calibri"/>
        <family val="2"/>
        <scheme val="minor"/>
      </rPr>
      <t xml:space="preserve">  </t>
    </r>
  </si>
  <si>
    <t>A) Acuse de entrega de propuestas POA 2023.</t>
  </si>
  <si>
    <t>A) Acuse de entrega POA 2023 definitivo.</t>
  </si>
  <si>
    <t>A) Reportes de seguimiento de actividades.</t>
  </si>
  <si>
    <t>Dirección de Normas y Procedimientos, Dirección de Procesamientos Contables y Dirección de Análisis de la Información Financiera.</t>
  </si>
  <si>
    <t>A) Reunión o acta de firma de convenios.</t>
  </si>
  <si>
    <r>
      <rPr>
        <b/>
        <sz val="11"/>
        <rFont val="Calibri"/>
        <family val="2"/>
        <scheme val="minor"/>
      </rPr>
      <t xml:space="preserve">FII-DIGECOG-DC-001 </t>
    </r>
    <r>
      <rPr>
        <sz val="11"/>
        <rFont val="Calibri"/>
        <family val="2"/>
        <scheme val="minor"/>
      </rPr>
      <t>Porcentaje de cumplimiento del plan de comunicación.</t>
    </r>
  </si>
  <si>
    <t xml:space="preserve">3.6.2.1 Alto índice de cumplimiento a la ley 200-04 sobre acceso a la información.     </t>
  </si>
  <si>
    <r>
      <rPr>
        <b/>
        <sz val="11"/>
        <rFont val="Calibri"/>
        <family val="2"/>
        <scheme val="minor"/>
      </rPr>
      <t>FII-DIGECOG-OAI-005</t>
    </r>
    <r>
      <rPr>
        <sz val="11"/>
        <rFont val="Calibri"/>
        <family val="2"/>
        <scheme val="minor"/>
      </rPr>
      <t xml:space="preserve"> Índice de cumplimiento de estándares de transparencia institucional.
</t>
    </r>
  </si>
  <si>
    <t>3.6.2.1.2 Administración del Portal Único de Solicitud de Acceso a la Información Pública (SAIP).</t>
  </si>
  <si>
    <r>
      <rPr>
        <b/>
        <sz val="11"/>
        <rFont val="Calibri"/>
        <family val="2"/>
        <scheme val="minor"/>
      </rPr>
      <t xml:space="preserve">FII-DIGECOG-OAI-006 </t>
    </r>
    <r>
      <rPr>
        <sz val="11"/>
        <rFont val="Calibri"/>
        <family val="2"/>
        <scheme val="minor"/>
      </rPr>
      <t>Porcentaje de solicitudes de información respondidas satisfactoria y oportunamente a través del SAIP.</t>
    </r>
    <r>
      <rPr>
        <b/>
        <sz val="11"/>
        <rFont val="Calibri"/>
        <family val="2"/>
        <scheme val="minor"/>
      </rPr>
      <t xml:space="preserve">
</t>
    </r>
    <r>
      <rPr>
        <sz val="11"/>
        <rFont val="Calibri"/>
        <family val="2"/>
        <scheme val="minor"/>
      </rPr>
      <t xml:space="preserve">
</t>
    </r>
  </si>
  <si>
    <r>
      <t xml:space="preserve">FII-DIGECOG-OAI-007 </t>
    </r>
    <r>
      <rPr>
        <sz val="11"/>
        <rFont val="Calibri"/>
        <family val="2"/>
        <scheme val="minor"/>
      </rPr>
      <t>Cantidad de colaboradores sensibilizados sobre libre acceso a la información y derecho a saber</t>
    </r>
    <r>
      <rPr>
        <b/>
        <sz val="11"/>
        <rFont val="Calibri"/>
        <family val="2"/>
        <scheme val="minor"/>
      </rPr>
      <t>.</t>
    </r>
  </si>
  <si>
    <t>Dirección de Procesamiento Contable y Estados Financieros, Dirección de Análisis de la Información Financiera y Departamento Administrativo y Financiero </t>
  </si>
  <si>
    <t>3.1.4.1.1  Evaluación PEI 2021-2024 Y Formulación  POA 2023</t>
  </si>
  <si>
    <t>Todas las áreas organizativas</t>
  </si>
  <si>
    <t>Feliz A. Santana García</t>
  </si>
  <si>
    <t>Director General</t>
  </si>
  <si>
    <r>
      <rPr>
        <b/>
        <sz val="11"/>
        <color rgb="FF000000"/>
        <rFont val="Calibri"/>
        <family val="2"/>
        <scheme val="minor"/>
      </rPr>
      <t xml:space="preserve">FII-DIGECOG-NP-003 </t>
    </r>
    <r>
      <rPr>
        <sz val="11"/>
        <color rgb="FF000000"/>
        <rFont val="Calibri"/>
        <family val="2"/>
        <scheme val="minor"/>
      </rPr>
      <t xml:space="preserve">Porcentaje de técnicos de las áreas sustantivas de la DIGECOG Insertados en el Plan de Capacitación Normativo.  </t>
    </r>
  </si>
  <si>
    <r>
      <rPr>
        <b/>
        <sz val="11"/>
        <color theme="1"/>
        <rFont val="Calibri"/>
        <family val="2"/>
        <scheme val="minor"/>
      </rPr>
      <t xml:space="preserve">FII-DIGECOG-NP-001 </t>
    </r>
    <r>
      <rPr>
        <sz val="11"/>
        <color theme="1"/>
        <rFont val="Calibri"/>
        <family val="2"/>
        <scheme val="minor"/>
      </rPr>
      <t xml:space="preserve"> Cantidad de compendios de normas, políticas y procedimientos contables.</t>
    </r>
  </si>
  <si>
    <t>Borrador de la resolución.</t>
  </si>
  <si>
    <t>Publicación y difusión.</t>
  </si>
  <si>
    <t>Guión y  grabación de voz.</t>
  </si>
  <si>
    <t>Departamento Jurídico.</t>
  </si>
  <si>
    <r>
      <rPr>
        <b/>
        <sz val="11"/>
        <color rgb="FF000000"/>
        <rFont val="Calibri"/>
        <family val="2"/>
        <scheme val="minor"/>
      </rPr>
      <t xml:space="preserve">FII-DIGECOG-NP-002 </t>
    </r>
    <r>
      <rPr>
        <sz val="11"/>
        <color rgb="FF000000"/>
        <rFont val="Calibri"/>
        <family val="2"/>
        <scheme val="minor"/>
      </rPr>
      <t xml:space="preserve">Porcentaje de técnicos de las áreas financieras y contables del Sector Público No Financiero capacitados en las normativas contables.
</t>
    </r>
  </si>
  <si>
    <t>A) Presentación realizada para la socialización.
B) Lista de participantes .</t>
  </si>
  <si>
    <t>A) ERIR</t>
  </si>
  <si>
    <t>A) Informes Analíticos</t>
  </si>
  <si>
    <t>A) Boletín y Compendio Estadísticos</t>
  </si>
  <si>
    <t>A)  Arte grafica, notas de prensas, afiches</t>
  </si>
  <si>
    <t>A) Formulario de apoyo logístico</t>
  </si>
  <si>
    <t xml:space="preserve">A) Arte grafica, publicaciones en redes sociales, notas de prensas. </t>
  </si>
  <si>
    <t>A) Planificación de necesidades de Recursos Humanos.</t>
  </si>
  <si>
    <t>A) Evaluación de desempeño personal en periodo probatorio.</t>
  </si>
  <si>
    <t>Formulario inducción al puesto.</t>
  </si>
  <si>
    <t xml:space="preserve">
A) Lista de participantes.</t>
  </si>
  <si>
    <t>A) Evaluación del PEI.
B) Lista de participantes.</t>
  </si>
  <si>
    <t>A) Información actualizada trimestral del dashboard o tableros.</t>
  </si>
  <si>
    <t>A) Matriz de riesgos y oportunidades.</t>
  </si>
  <si>
    <t>A) Informes de encuestas.</t>
  </si>
  <si>
    <t>A) Informe elaborado.</t>
  </si>
  <si>
    <t>A) Insumos requeridos.</t>
  </si>
  <si>
    <t>A) Formularios realizados.</t>
  </si>
  <si>
    <t>A) Informe de resultados de la encuesta aplicada.</t>
  </si>
  <si>
    <t xml:space="preserve">B) Comunicación de remisión.                   </t>
  </si>
  <si>
    <t>A) Listado de personal designado.</t>
  </si>
  <si>
    <t xml:space="preserve">1. Remitir Informaciones (capítulos) que componen el ERIR; </t>
  </si>
  <si>
    <t>4. Remitir Estados de Ejecución Presupuestaria y Estados Financieros e Informaciones complementarias sobre movimiento de las partidas.</t>
  </si>
  <si>
    <t>5. Remitir Estados Financieros y de Ejecución Presupuestaria.</t>
  </si>
  <si>
    <t>7.  Realizar campaña de publicidad en diferentes medios de comunicación, con las bases del concurso, visitas a universidades y gremios para motivar a participar.</t>
  </si>
  <si>
    <t xml:space="preserve">9. Realizar línea grafica y campaña de Publicidad en Redes social para el Foro Nacional de Power Bi. </t>
  </si>
  <si>
    <t>1.  Elaborar matriz de planificación de necesidades de Recursos Humanos.</t>
  </si>
  <si>
    <t xml:space="preserve">3. Realizar informes de seguimiento al plan de mejora de los resultados de la encuesta de clima  organizacional.  </t>
  </si>
  <si>
    <t>5. Realizar acuerdos de desempeño periodo probatorio.</t>
  </si>
  <si>
    <t>6. Evaluar el desempeño del personal en periodo probatorio.</t>
  </si>
  <si>
    <t xml:space="preserve">7. Actualizar los indicadores de gestión de RRHH. </t>
  </si>
  <si>
    <t>8. Gestionar asignación de mentores para inducción al puesto de trabajo.</t>
  </si>
  <si>
    <t>9. Gestionar la evaluación del proceso de inducción al puesto (mentor y personal inducido).</t>
  </si>
  <si>
    <t>10. Gestionar la identificación y asignación del personal que aplica para recibir entrenamiento cruzado.</t>
  </si>
  <si>
    <t>11. Evaluar nivel de aprendizaje de entrenamiento cruzado.</t>
  </si>
  <si>
    <t xml:space="preserve">1. Participar de jornada de capacitación al personal  en el uso de la herramienta para la gestión estratégica. </t>
  </si>
  <si>
    <t>2. Participar en dos evaluaciones semestral acumulada del PEI, ante la máxima autoridad ejecutiva.</t>
  </si>
  <si>
    <t>6. Completar información trimestral del dashboard o tableros de indicadores de su Dirección o Departamento.</t>
  </si>
  <si>
    <t>1. Ejecutar Cronograma de transferencia documental.</t>
  </si>
  <si>
    <t>2. Solicitar requerimientos de compra, atendiendo a lo planificado.</t>
  </si>
  <si>
    <t>1. Elaborar diagnóstico de necesidades de automatización de sistema de información.</t>
  </si>
  <si>
    <t>4. Elaborar formularios de encuestas de satisfacción</t>
  </si>
  <si>
    <t>5. Elaborar Informe de encuestas de satisfacción</t>
  </si>
  <si>
    <t>6. Revalidar los perfiles de usuarios.</t>
  </si>
  <si>
    <t>1. Elaborar formularios de percepción de la Imagen Institucional.</t>
  </si>
  <si>
    <t>2. Aplicar encuesta sobre percepción de la imagen institucional.</t>
  </si>
  <si>
    <t>1. Remitir oportunamente,  las informaciones requeridas según los lineamientos de las normativas establecidas, para ser publicadas en el sub portal de transparencia y el portal de datos abiertos.</t>
  </si>
  <si>
    <t>3. Remitir oportunamente, las informaciones requeridas por los ciudadanos en virtud de lo establecido en la Ley 200-04.</t>
  </si>
  <si>
    <t xml:space="preserve">4. Participar de las sensibilizaciones realizadas. </t>
  </si>
  <si>
    <r>
      <rPr>
        <b/>
        <sz val="11"/>
        <color rgb="FF000000"/>
        <rFont val="Calibri"/>
        <family val="2"/>
        <scheme val="minor"/>
      </rPr>
      <t xml:space="preserve">FII-DIGECOG-DJ-005 </t>
    </r>
    <r>
      <rPr>
        <sz val="11"/>
        <color rgb="FF000000"/>
        <rFont val="Calibri"/>
        <family val="2"/>
        <scheme val="minor"/>
      </rPr>
      <t>Porcentaje de acuerdos interinstitucionales elaborados y monitoreados.</t>
    </r>
    <r>
      <rPr>
        <b/>
        <sz val="11"/>
        <color rgb="FF000000"/>
        <rFont val="Calibri"/>
        <family val="2"/>
        <scheme val="minor"/>
      </rPr>
      <t xml:space="preserve"> </t>
    </r>
  </si>
  <si>
    <t>1. Revisar y aprobar el borrador de la normativa por las áreas correspondientes.</t>
  </si>
  <si>
    <t>2. Elaborar resolución de las normativas.</t>
  </si>
  <si>
    <t>3. Publicar y difundir  las normativas y audiovisuales elaborados</t>
  </si>
  <si>
    <t>4. Apoyar en la edición del material audiovisual.</t>
  </si>
  <si>
    <t>6. Tramitar ticket para publicar el banner en la página inicio del SIGEF sobre la capacitación y participación de los colaboradores asignados a esos niveles de gobierno y otros que consideren.</t>
  </si>
  <si>
    <t>7. Participar los colaboradores  en las capacitaciones de las normativas al Sector Público no Financiero.</t>
  </si>
  <si>
    <t>8. Apoyar en la Recepción de Participantes.</t>
  </si>
  <si>
    <t>9. Realizar maestría de ceremonia, equipo de sonido, micrófono, cobertura fotografía, grabación del evento, protocolo y publicación en los medios virtuales u otros que consideren.</t>
  </si>
  <si>
    <t>10. Reservar salón de conferencias, decoración (obras de artes), habilitación de espacio, refrigerios y en caso necesario dietas/viáticos.</t>
  </si>
  <si>
    <t>11. Dar soporte técnico en los ensayos y durante la actividad, configuración de Links para el registro y evaluación del evento, además de la grabación del evento en la herramienta. </t>
  </si>
  <si>
    <t>12. Elaborar y aplicar encuesta de satisfacción de la (recepción virtual o telefónica). </t>
  </si>
  <si>
    <t>13. Entregar de circular. </t>
  </si>
  <si>
    <t>14. Dar soporte tecnológico y logístico en los ensayos y durante la actividad.</t>
  </si>
  <si>
    <t>2. Realizar estados financieros y de ejecución presupuestaria de las instituciones.</t>
  </si>
  <si>
    <t xml:space="preserve">3. Realizar corrección de estilo, diagramación y publicación en la Pagina Web institucional. </t>
  </si>
  <si>
    <t xml:space="preserve">6. Realizar corrección de estilo, diagramación y publicación en la Pagina Web institucional. </t>
  </si>
  <si>
    <t xml:space="preserve">8. Dar soporte y asistencia tecnológica concurso nacional y Foro Power BI. </t>
  </si>
  <si>
    <t>Atahualpa Ortiz Mendoza
En. Depto. Planificación y Desarrollo</t>
  </si>
  <si>
    <t>5. Aprobar capacitaciones y convocatoria, palabras de apertura y cierre.</t>
  </si>
  <si>
    <t xml:space="preserve">28. Aplicar la encuesta de satisfacción de partes interesadas. </t>
  </si>
  <si>
    <t>Departamentos Administrativo y Financiero, Comunicaciones, Tecnología, Oficina de Acceso a la información.</t>
  </si>
  <si>
    <t>29. Elaborar plan de mejora de encuesta de satisfacción partes interesadas.</t>
  </si>
  <si>
    <t>A. Matriz de registro de no conformidades. 
B. Auditorias realizadas.</t>
  </si>
  <si>
    <t>A) Minutas.
B) Lista de participantes.
C) Print Scream</t>
  </si>
  <si>
    <t>A) Informe realizado</t>
  </si>
  <si>
    <t>A) Informe elaborado</t>
  </si>
  <si>
    <t>3.2 Objetivos Estratégicos: Fortalecer el alineamiento estratégico, gestión de proyectos y el sistema de gestión de calidad para lograr la mejora continua de los servicios y la efectividad institucional.</t>
  </si>
  <si>
    <t>3.2.1 Objetivos Operativos: Fortalecer la alineación estratégica institucional, facilitando la rendición de cuentas, que garanticen la eficiencia en la gestión y el logro de los objetivos institucionales.</t>
  </si>
  <si>
    <t>3.2.1.1 Fortalecida la gestión de formulación, seguimiento, monitoreo y evaluación del PEI y el POA.</t>
  </si>
  <si>
    <t>3.2.1.1.1  Evaluación PEI 2021-2024 y formulación  POA 2023.</t>
  </si>
  <si>
    <t>3.2.1.1.2 Presentar informes de rendición de cuentas y avances de la gestión.</t>
  </si>
  <si>
    <t>3.2.2 Objetivos Operativos: Gestionar de manera efectiva el Sistema de Gestión de la Calidad (SGC) y los procesos, adoptando un modelo de excelencia en la gestión, propiciando la mejora continua y la eficientización de los servicios</t>
  </si>
  <si>
    <t>3.2.2.1 Fortalecida la adopción del modelo de excelencia en la gestión  basado en la metodología CAF e ISO 9001:2015.</t>
  </si>
  <si>
    <t>3.2.2.1.2 Excelente del modelo de gestión basado en metodología CAF.</t>
  </si>
  <si>
    <t>3.2.2.2 Excelencia de los servicios a través de implementación de estructura organizacional y procesos eficientes.</t>
  </si>
  <si>
    <t>3.3.1.1 Satisfechas las necesidades  del cliente interno a través de servicios de calidad.</t>
  </si>
  <si>
    <t>3.3.1.1.1 Elaborar un plan de mantenimiento institucional que garantice el buen funcionamiento de las instalaciones y calidad de los servicios.</t>
  </si>
  <si>
    <t>3.4 Objetivos Estratégicos: Aumentar la eficiencia, eficacia de los procesos internos a través del uso de la tecnología de la información y comunicación que facilite la gobernanza, fortalecimiento institucional y la implementación de las mejores prácticas</t>
  </si>
  <si>
    <t>3.4.1 Objetivos Operativos: Administrar la plataforma tecnológica y gestionar sus riesgos,  que nos permitan garantizar  el uso adecuado de los recursos TIC y dar soporte a todas las instituciones del Sector Público, que utilizan nuestros servicios adoptando las mejores prácticas alineadas a las metas estratégicas de la institución</t>
  </si>
  <si>
    <t xml:space="preserve">3.4.1.1 Operaciones de la  infraestructura TIC
funcionando eficientemente. </t>
  </si>
  <si>
    <t>3.4.1.1.1 Optimizar la infraestructura de operaciones TIC.</t>
  </si>
  <si>
    <t>3.4.1.2 Sistemas de información desarrollados y actualizados acorde con los requerimientos de las partes interesadas.</t>
  </si>
  <si>
    <t>3.4.1.3 Alcanzada una alta valoración positiva de los servicios TICS.</t>
  </si>
  <si>
    <t xml:space="preserve">3.4.1.3.1 Mantener la mesa de servicios TIC, concientización y brindar asistencia con un alto grado de identidad, compromiso y entrega.  </t>
  </si>
  <si>
    <t>3.4.1.4 Identificados y mitigados los  riesgos TICS.</t>
  </si>
  <si>
    <t>3.4.1.4.1 Gestionar los riesgos y la seguridad TIC.</t>
  </si>
  <si>
    <t>3.4.1.4.2 Respaldo de la información digital de la DIGECOG.</t>
  </si>
  <si>
    <t>3.4.1.5 Sistema de Medición Continua de Avance TIC y e-Gobierno (SISTICGE).</t>
  </si>
  <si>
    <t>3.4.1.5.1 Cumplimiento Normativo de la OGTIC.</t>
  </si>
  <si>
    <t>3.4.1.6 Oficina sin papeles.</t>
  </si>
  <si>
    <t xml:space="preserve">3.4.1.6.1 Gestión de las TIC medioambientalmente responsable. </t>
  </si>
  <si>
    <r>
      <t>3.1.1.1 Co</t>
    </r>
    <r>
      <rPr>
        <sz val="12"/>
        <rFont val="Calibri"/>
        <family val="2"/>
        <scheme val="minor"/>
      </rPr>
      <t>ntratación e inducción de</t>
    </r>
    <r>
      <rPr>
        <sz val="12"/>
        <color theme="1"/>
        <rFont val="Calibri"/>
        <family val="2"/>
        <scheme val="minor"/>
      </rPr>
      <t xml:space="preserve"> personal.
</t>
    </r>
  </si>
  <si>
    <r>
      <t>3.1.1.2  Beneficios e incentivos otorgados al personal.</t>
    </r>
    <r>
      <rPr>
        <sz val="12"/>
        <color rgb="FFFF0000"/>
        <rFont val="Calibri"/>
        <family val="2"/>
        <scheme val="minor"/>
      </rPr>
      <t xml:space="preserve">
</t>
    </r>
  </si>
  <si>
    <t>PLAN OPERATIVO ANUAL 2023</t>
  </si>
  <si>
    <t>1-Elaborar  y actualizar procedimientos para el patrimonio, ingresos, gastos y complementario, conforme al Plan de Cuentas Contable y basado en NICSP.</t>
  </si>
  <si>
    <t xml:space="preserve">4- Revisar y/o legitimar  la Norma de Cierre de Operaciones 02-2022 y si amerita fortalecer y/o mejorar. </t>
  </si>
  <si>
    <t>5. Dar seguimiento y apoyo a la agenda de trabajo del Petit Comité de Normas y Procedimientos.</t>
  </si>
  <si>
    <t>6. Gestionar un módulo digital que permita administrar un sistema de alerta para  las revisiones y/o actualizaciones periódicas de los instrumentos normativos elaborados ( plan de cuentas contables, procedimientos, manuales, guías, material didáctico, audiovisuales, otros).</t>
  </si>
  <si>
    <t xml:space="preserve">1. Que las áreas sustantivas responsables de la  revisión de las Normativas no entreguen sus observaciones  o validen los documentos oportunamente.
2. Que no se realice la contratación oportunamente del consultor externo que dará apoyo para la elaboración de los compendios normativos.                                                                                                                                                                                                                                                                                                                                                                                                                                                                                                                                                                                                                                                                                                                                                                                                                                                                                                                                                                                                                                                                                                                                                     3. Que no se reciba el apoyo necesario de las áreas de apoyo en lo que concierne </t>
  </si>
  <si>
    <t xml:space="preserve">1. Hacer que se cumplan  las fechas límites para las revisiones, conforme al procedimiento aprobado  y darle seguimiento.                                                </t>
  </si>
  <si>
    <t xml:space="preserve">A) Informe Diagnóstico anual revisión Programa de Implementación en Normativas Contables y Currícula Formativa.                                                                                                B) Carta de Aprobación y/o Legitimación Programa de Implementación en Normativas Contables  y Currícula Formativa.   </t>
  </si>
  <si>
    <t xml:space="preserve">4. Monitorear y dar seguimiento a través del SIGEF a las operaciones de registro de las transacciones provenientes de las Unidades Ejecutoras, en materia de imputaciones de gastos, documentos rezagados, anticipos financieros y ejecución de proyectos con recursos externos. 
</t>
  </si>
  <si>
    <t>5. Dar seguimiento y asesorar a las instituciones del Gobierno Central en el registro de las transacciones económicas y financieras de acuerdo a las normativas del Sistema de Contabilidad Gubernamental.</t>
  </si>
  <si>
    <t>A) Informe diagnóstico de implementación</t>
  </si>
  <si>
    <t>B) Plan de mejora en coordinación contable</t>
  </si>
  <si>
    <t>Informe del seguimiento de la ejecución del plan de mejoras en las instituciones del Gobierno Central.</t>
  </si>
  <si>
    <t>C) Informe sobre avances del plan de mejoras en las instituciones.
D) Acuerdos interinstitucionales.</t>
  </si>
  <si>
    <t>E) Programa de entrenamiento a las instituciones.
F) Lista de participantes en los entrenamientos a las instituciones.</t>
  </si>
  <si>
    <t xml:space="preserve">2. Revisar y validar contenido y datos de los capítulos remitidos por DIGEPRES, Tesorería Nacional y Crédito Público. </t>
  </si>
  <si>
    <t>4. Elaborar análisis de los Estados Financieros del Gobierno Central y Consolidados.</t>
  </si>
  <si>
    <t>5. Elaborar el resumen ejecutivo y conclusiones del informe.</t>
  </si>
  <si>
    <t>1. Incumplimiento del marco legal constitucional y de la Digecog, respecto a la entrega final del documento; 
2. Los datos y contenidos de los Informes recibidos no cumplan con los estándares de calidad requeridos por la DIGECOG.</t>
  </si>
  <si>
    <t>1. Elaborar y monitorear el cronograma de corte y cierre con las áreas sustantivas y de apoyo involucradas (actualización constante) y socializar con los corresponsables.                                      
2. Realizar consultas con los departamentos y órganos rectores correspondientes sobre la validación de las cifras y establecer las fechas límites de entrega, conforme al cumplimiento de la norma de cierre de operaciones contables</t>
  </si>
  <si>
    <t xml:space="preserve">A) Informe descriptivo de ingresos, gastos y financiamiento de la administración central, mensual
B) Comunicación de remisión a la Dirección General. </t>
  </si>
  <si>
    <t xml:space="preserve">A) Informe de Gasto Social del Gobierno 
B) Comunicación de remisión a la Dirección General. 
</t>
  </si>
  <si>
    <t>A) Reportes remitidos al BCRD.</t>
  </si>
  <si>
    <r>
      <rPr>
        <sz val="11"/>
        <color theme="1"/>
        <rFont val="Calibri"/>
        <family val="2"/>
        <scheme val="minor"/>
      </rPr>
      <t>Elaboración de Infografías para ser publicadas</t>
    </r>
    <r>
      <rPr>
        <sz val="11"/>
        <color theme="4" tint="-0.249977111117893"/>
        <rFont val="Calibri"/>
        <family val="2"/>
        <scheme val="minor"/>
      </rPr>
      <t xml:space="preserve"> </t>
    </r>
    <r>
      <rPr>
        <sz val="11"/>
        <color theme="1"/>
        <rFont val="Calibri"/>
        <family val="2"/>
        <scheme val="minor"/>
      </rPr>
      <t xml:space="preserve">/ Comunicaciones o correos de remisión al Despacho General.  </t>
    </r>
  </si>
  <si>
    <t>A) Informes sobre evaluación y seguimiento a los Anticipos Financieros; 
B)Comunicación de remisión.</t>
  </si>
  <si>
    <t xml:space="preserve">A) Informes de análisis e interpretación de los Estados Financieros.                                                        
B)  Informes de análisis e interpretación de los agregados institucionales o nivel de gobierno consolidados.             
C )Comunicación de remisión .                                     
</t>
  </si>
  <si>
    <t>1. No cumplimiento de los tiempos establecidos para la presentación final de las informaciones económico-financieras;
 2. Errores en los cálculos numéricos e inconsistencias en el análisis desarrollado.</t>
  </si>
  <si>
    <t>1. Presentación de datos estadísticos tardíos y no confiables; 
2. Errores en los cálculos numéricos e inconsistencias en los dashboards desarrollados.</t>
  </si>
  <si>
    <t xml:space="preserve">1. Validación de las informaciones, de forma automática y manual en hojas de Excel, previas a ser procesadas;
2. Gestionar la entrega oportuna  de los datos, mediante correos o comunicaciones de las informaciones; 3.Realizar los requerimientos de equipos tecnológicos y licencias de software y sistema de datos modernos, conforme a los requerimientos exigidos. </t>
  </si>
  <si>
    <t xml:space="preserve">1. Limitaciones presupuestarias para la realización del concurso, por impedimentos contenidos en los decretos de racionalización del gasto público: 
2. Nula recepción de trabajos; 
3. Investigaciones o trabajos recibidos de baja calidad o plagios. </t>
  </si>
  <si>
    <t>1. Dar seguimiento a los decretos de racionalización del gasto; 
2. Remitir comunicación a las altas autoridades para la solicitud de realización de concurso; 
3. Realizar un presupuesto fiable conforme a las metas del concurso; 
4. Realizar campaña de publicidad a todos los niveles (redes, universidades, gremios).</t>
  </si>
  <si>
    <t xml:space="preserve">                        
A) Reportes generados en el SISACNOC y formularios solicitud de acceso                  
B) Ranking publicado en la página web de la institución.                                  
C)  Informes de hallazgos SISACNOC.                      
D) Comunicación de remisión al Director General.                                                                              
E) Remisión de reportes a Metas Presidenciales, por correo electrónico       
F)Correo de remisión y consulta del sistema          
</t>
  </si>
  <si>
    <t xml:space="preserve">1. Presentación de evaluaciones y calificaciones erradas o sesgadas.  </t>
  </si>
  <si>
    <t>1. Mantener contacto con las instituciones.                                     
 2. Coordinar a través de las áreas sustantivas programas de asesorías y capacitación sobre normativas contables y procedimientos.
3. Revisiones de las matrices de indicadores, semestralmente, y  de la guía de usuario interno.
4. Capacitación a los técnicos sobre la matriz Sisacnoc, sus indicadores y requerimiento de información. 
5. Poner en  conocimiento al área de procesamiento contable para fiines de seguimiento a las instituciones.</t>
  </si>
  <si>
    <t>A) Matriz actualizada.</t>
  </si>
  <si>
    <t>A) Evidencias de la realización de la campaña.</t>
  </si>
  <si>
    <t>A) POA 2023 cargado al Sistema de planificación del Ministerio de Hacienda.</t>
  </si>
  <si>
    <t>A) Reportes de ejecución mensual.</t>
  </si>
  <si>
    <t>A) PACC elaborado</t>
  </si>
  <si>
    <t>A) Modificaciones registradas.</t>
  </si>
  <si>
    <t>A) Informes remitidos.</t>
  </si>
  <si>
    <t>A) Remisión de informes trimestrales.</t>
  </si>
  <si>
    <t xml:space="preserve">2. Realizar una encuesta interna semestralmente para medir el nivel de satisfacción de los servicios suplidos. </t>
  </si>
  <si>
    <t>3. Realizar informe de plan de mejora para los servicios donde el nivel de satisfacción se encuentre por debajo de 87%.</t>
  </si>
  <si>
    <t>A) Cronograma semanal de labores.</t>
  </si>
  <si>
    <t>A)Plan de mantenimiento 2023.</t>
  </si>
  <si>
    <t>G)Documento de recibido conforme.</t>
  </si>
  <si>
    <t>A)  Inventario elaborado.</t>
  </si>
  <si>
    <t xml:space="preserve">B) Acta elaborada y firmada. </t>
  </si>
  <si>
    <t>Institucional / Proceso</t>
  </si>
  <si>
    <t>A)Reporte del PACC elaborado.</t>
  </si>
  <si>
    <t xml:space="preserve">A)Informe elaborado </t>
  </si>
  <si>
    <t xml:space="preserve"> </t>
  </si>
  <si>
    <t>1. Realizar concurso/ elección de registro de elegibles.</t>
  </si>
  <si>
    <t>A) Bases del concurso realizadas y documentaciones que avalen el cumplimiento.</t>
  </si>
  <si>
    <t>Retraso en el cumplimiento de los plazos establecido para el proceso de concurso.</t>
  </si>
  <si>
    <t>1. Se decline la no objeción del candidato por parte del MAP.                                                     2. Sobrepoblación en las áreas, y falta de equipamiento.                                                                   3. El perfil no sea adecuado para la posición.</t>
  </si>
  <si>
    <t>1. Intervención por parte del MAE.      2. Las áreas estén equipadas.                  3. Cumplir con el proceso de reclutamiento, según su procedimiento.</t>
  </si>
  <si>
    <t>Remisión de requisición de personal fuera de lo programado.</t>
  </si>
  <si>
    <t>Dar seguimiento a las áreas para la remisión en tiempo oportuno.</t>
  </si>
  <si>
    <t>A) Acuse de recibo de la nómina.</t>
  </si>
  <si>
    <t>No inclusión de un colaborador que aplique para ser beneficiado.</t>
  </si>
  <si>
    <t xml:space="preserve">Actualización diaria de los sistemas de registro y control y de los expedientes del personal.  </t>
  </si>
  <si>
    <t>A) Correo de solicitud  programación de vacaciones a las áreas.
B) Matriz de programación de vacaciones 2022.</t>
  </si>
  <si>
    <t>Falta de remisión oportuna de la documentación notificando ausencia y demás datos</t>
  </si>
  <si>
    <t>Programación de la logística para ejecutar las actividades de capacitación para el año 2022.
Reprogramar la actividad para otro trimestre.
Planificar las capacitaciones en las jornadas de menor carga laboral.</t>
  </si>
  <si>
    <t>Los supervisores no hagan una evaluación objetiva</t>
  </si>
  <si>
    <t>Darle la debida importancia a esta actividad y transmitirla a las demás áreas.</t>
  </si>
  <si>
    <t>Expediente de empleado desactualizado.
Retraso en el cálculo de las  prestaciones laborales.
Dificultades en la herramienta de calculo de prestaciones laborales.</t>
  </si>
  <si>
    <t>No aplicar la encuesta a tiempo</t>
  </si>
  <si>
    <t>Planificarla con anticipación</t>
  </si>
  <si>
    <t>No culminar a tiempo el plan de mejora</t>
  </si>
  <si>
    <t>Trabajarlo con antelación</t>
  </si>
  <si>
    <t>A) Formulario de monitoreo de acuerdos de desempeño</t>
  </si>
  <si>
    <t>A) Relación participantes del taller</t>
  </si>
  <si>
    <t>No implementación por falta de tiempo</t>
  </si>
  <si>
    <t>Comenzar con tiempo de antelación</t>
  </si>
  <si>
    <t>No realizar la evaluación</t>
  </si>
  <si>
    <t>Concientizar a los supervisores de la importancia de esta actividad</t>
  </si>
  <si>
    <t xml:space="preserve">A) Fotos, listas, correos y otras evidencias correspondientes a las jornadas de donación de sangre. </t>
  </si>
  <si>
    <t xml:space="preserve">Incumplimiento de las prestadoras de salud en el servicio solicitado.
</t>
  </si>
  <si>
    <t>Solicitud y seguimiento anticipado a las prestadoras de salud.</t>
  </si>
  <si>
    <t>A) Lista de mentores actualizada</t>
  </si>
  <si>
    <t>Personal no evaluado</t>
  </si>
  <si>
    <t>Concientizar al equipo de mentores sobre la importancia de  la evaluación</t>
  </si>
  <si>
    <t xml:space="preserve">1. Elaborar el Plan de mantenimiento TIC 2024. </t>
  </si>
  <si>
    <t>3. Evaluar el Plan de mantenimiento TIC 2023.</t>
  </si>
  <si>
    <t>1. Realización inoportuna de los mantenimientos y/o actualizaciones de software a los equipos TIC.</t>
  </si>
  <si>
    <t>1. Comunicar rango de fecha a ejecutar los mantenimientos</t>
  </si>
  <si>
    <r>
      <rPr>
        <sz val="12"/>
        <rFont val="Calibri"/>
        <family val="2"/>
        <scheme val="minor"/>
      </rPr>
      <t>1.Vencimiento de los Licenciamientos de Software</t>
    </r>
    <r>
      <rPr>
        <sz val="12"/>
        <color rgb="FF00B050"/>
        <rFont val="Calibri"/>
        <family val="2"/>
        <scheme val="minor"/>
      </rPr>
      <t>.</t>
    </r>
  </si>
  <si>
    <t>1. Requerir con antelación las renovaciones de las licencias.</t>
  </si>
  <si>
    <t>A) Sección noticas portal web e intranet</t>
  </si>
  <si>
    <t xml:space="preserve">13. Participar en actividades sociales, culturales y empresariales. </t>
  </si>
  <si>
    <t xml:space="preserve">1.Elaborar plan de redes sociales 2023.                                              </t>
  </si>
  <si>
    <t xml:space="preserve">2. Realizar reporte trimestral de crecimiento de RRSS                                                                                                           </t>
  </si>
  <si>
    <t>6. Elaborar informe de resultados de la encuesta de reconocimiento institucional.</t>
  </si>
  <si>
    <t>2. Ejecutar cronograma de responsabilidad social.</t>
  </si>
  <si>
    <t>3. Divulgar las actividades de responsabilidad social vía comunicación interna (Intranet, murales, pantallas)</t>
  </si>
  <si>
    <t>3. Elaborar informes de auditorías del cumplimiento de la Ley  6-06 sobre Crédito Público.</t>
  </si>
  <si>
    <t>5. Elaborar informes de auditorías de cumplimiento del Decreto No. 211-10 que declara de carácter obligatorio la aplicación del modelo CAF, marco común de evaluación .</t>
  </si>
  <si>
    <t>6. Elaborar informes de auditorías de cumplimiento de la Ley No. 153-98 sobre Telecomunicaciones.</t>
  </si>
  <si>
    <t>7. Dar seguimiento a los hallazgos de las auditorías de cumplimiento legal, en caso de que se requiera.</t>
  </si>
  <si>
    <t xml:space="preserve">
Dirección de Análisis de la Información Financiera</t>
  </si>
  <si>
    <r>
      <rPr>
        <b/>
        <sz val="11"/>
        <color theme="1"/>
        <rFont val="Calibri"/>
        <family val="2"/>
        <scheme val="minor"/>
      </rPr>
      <t>FII-DIGECOG-AI-003.</t>
    </r>
    <r>
      <rPr>
        <sz val="11"/>
        <color theme="1"/>
        <rFont val="Calibri"/>
        <family val="2"/>
        <scheme val="minor"/>
      </rPr>
      <t xml:space="preserve"> Cantidad de informaciones estadísticas, con datos económicos y patrimoniales, elaborados y presentados.</t>
    </r>
  </si>
  <si>
    <t>4. Realizar propuestas de POA 2024.</t>
  </si>
  <si>
    <t>5. Realizar POA 2024 definitivo.</t>
  </si>
  <si>
    <r>
      <rPr>
        <b/>
        <sz val="11"/>
        <color theme="1"/>
        <rFont val="Calibri"/>
        <family val="2"/>
        <scheme val="minor"/>
      </rPr>
      <t>FII-DIGECOG-AF-006</t>
    </r>
    <r>
      <rPr>
        <sz val="11"/>
        <color theme="1"/>
        <rFont val="Calibri"/>
        <family val="2"/>
        <scheme val="minor"/>
      </rPr>
      <t xml:space="preserve"> Porcentaje de ejecución del plan de gestión documental  y digitalización.  2023.</t>
    </r>
  </si>
  <si>
    <r>
      <rPr>
        <b/>
        <sz val="11"/>
        <color theme="1"/>
        <rFont val="Calibri"/>
        <family val="2"/>
        <scheme val="minor"/>
      </rPr>
      <t>FII-DIGECOG-AF-009</t>
    </r>
    <r>
      <rPr>
        <sz val="11"/>
        <color theme="1"/>
        <rFont val="Calibri"/>
        <family val="2"/>
        <scheme val="minor"/>
      </rPr>
      <t xml:space="preserve"> Porcentaje de cumplimiento del Plan Anual de Compras y Contrataciones (PACC). </t>
    </r>
  </si>
  <si>
    <t>A) Informe de resultados de la encuesta.</t>
  </si>
  <si>
    <t xml:space="preserve">Recursos Humanos - Administrativo y Financiero - Planificación y Desarrollo </t>
  </si>
  <si>
    <r>
      <rPr>
        <b/>
        <sz val="12"/>
        <rFont val="Calibri"/>
        <family val="2"/>
        <scheme val="minor"/>
      </rPr>
      <t>FII-DIGECOG-TI-013</t>
    </r>
    <r>
      <rPr>
        <sz val="12"/>
        <rFont val="Calibri"/>
        <family val="2"/>
        <scheme val="minor"/>
      </rPr>
      <t xml:space="preserve"> Porcentaje de accesos otorgados a la infraestructura TIC.</t>
    </r>
  </si>
  <si>
    <t>A) Plan de Compras 2023 elaborado.
B) Lista de participantes en socialización.</t>
  </si>
  <si>
    <t>A) Plan de Compras 2022 actualizado.
B) Lista de participantes en socialización.</t>
  </si>
  <si>
    <t xml:space="preserve">A) memoria elaborada </t>
  </si>
  <si>
    <t>A) Informes elaborados</t>
  </si>
  <si>
    <t xml:space="preserve">A) Estado de Recaudación e Inversión de las Rentas elaborados cierre 2022 y corte 2023.
B)Correos electrónicos de remisión de los capítulos. </t>
  </si>
  <si>
    <t xml:space="preserve">A)Publicaciones realizadas en los diferentes medios de comunicación.
B)  Fotos y videos de la premiación del concurso.
C Bases del Concursos 2022-2023  elaboradas. 
D) Publicaciones sobre el concurso en medios de comunicación. 
E) Comunicación de notificación a miembros del jurado. </t>
  </si>
  <si>
    <t>2. Monitorear y dar seguimiento a través del SIGEF a las operaciones de registro de las transacciones de gastos provenientes de las Unidades Ejecutoras que se encuentren contabilizado de conformidad a su destino contable.</t>
  </si>
  <si>
    <t>2. Realizar evaluación semestral del Plan Estratégico Institucional.</t>
  </si>
  <si>
    <t>1. Realizar socialización del Plan Estratégico Institucional 2023.</t>
  </si>
  <si>
    <t>A) Carta de constitución de proyectos y/o cronograma.</t>
  </si>
  <si>
    <t>A) Proyecto aprobado.</t>
  </si>
  <si>
    <t>A) Informe de avance de la implementación.</t>
  </si>
  <si>
    <t>A) Informe Realizado.</t>
  </si>
  <si>
    <t>A) Lista de participantes</t>
  </si>
  <si>
    <t>A) Revista elaborada.
B) Publicación revista portal web.
C) Revista Institucional impresa</t>
  </si>
  <si>
    <t xml:space="preserve">A) Formulario de solicitud de servicio. 
B) Correo electrónico. 
 C) Artes realizados. 
D) Informe de multimedia elaborado. </t>
  </si>
  <si>
    <t>A) Formulario de solicitud de servicio.
B) Correo electrónico.
C) Imágenes del evento.       
D) Informe de eventos y protocolo elaborado.</t>
  </si>
  <si>
    <t xml:space="preserve">3.Elaborar informe de resultados de manejo de RRSS de Digecog.   </t>
  </si>
  <si>
    <t>Lista de participantes</t>
  </si>
  <si>
    <t>TDRs elaborados</t>
  </si>
  <si>
    <t>Manual elaborado</t>
  </si>
  <si>
    <t>Formulario de Evaluación de Entrenamiento Cruzado, y de asignación.</t>
  </si>
  <si>
    <r>
      <rPr>
        <b/>
        <sz val="11"/>
        <rFont val="Calibri"/>
        <family val="2"/>
        <scheme val="minor"/>
      </rPr>
      <t xml:space="preserve">FII-DIGECOG-DC-005 </t>
    </r>
    <r>
      <rPr>
        <sz val="11"/>
        <rFont val="Calibri"/>
        <family val="2"/>
        <scheme val="minor"/>
      </rPr>
      <t>Porcentaje de reconocimiento y aceptabilidad institucional.</t>
    </r>
  </si>
  <si>
    <t>5.Realizar encuesta sobre reconocimiento institucional a los grupos de interés de la Digecog.</t>
  </si>
  <si>
    <t>2. Elaborar acuerdos interinstitucionales identificados.</t>
  </si>
  <si>
    <t>A) Reporte de asistencia solicitadas v/s asistencias atendidas.</t>
  </si>
  <si>
    <t>A) Comunicación emitida</t>
  </si>
  <si>
    <t>c) Plan de implementación elaborado</t>
  </si>
  <si>
    <t>d) Reporte de ejecución de plan de implementación</t>
  </si>
  <si>
    <t>Ejecución del Plan</t>
  </si>
  <si>
    <t>3.1.3.1.2 Implementar programa de mentorías.</t>
  </si>
  <si>
    <t>3.1.3.1.3 Implementar programa de entrenamiento cruzados.</t>
  </si>
  <si>
    <t xml:space="preserve">1. Revisar, actualizar y/o legitimar  Programa  de Implementación de Normativas Contables. </t>
  </si>
  <si>
    <t xml:space="preserve">2. Revisar, actualizar y/o legitimar Currícula Formativa para el   Programa  de Implementación de Normativas Contables. </t>
  </si>
  <si>
    <t xml:space="preserve">3. Elaborar  cronograma de  entrenamientos de las Normativas Contables para técnicos de las áreas  Financieras y colaboradores de las áreas sustantivas de la Digecog.  </t>
  </si>
  <si>
    <t>7. Revisar y actualizar el portal web, secciones SINOC y materiales de apoyo.</t>
  </si>
  <si>
    <t>1.  Inscribir  participantes en el segundo módulo del Plan de Capacitación Normativo.</t>
  </si>
  <si>
    <t>2. Preparar y reproducir  materiales didácticos.</t>
  </si>
  <si>
    <t xml:space="preserve">1. Coordinar y dar las asistencias normativas según sean solicitadas.  </t>
  </si>
  <si>
    <t>1. Monitorear y dar seguimiento a los procesos de conciliaciones bancarias de las cuentas del Gobierno Central, administradas por la Tesorería Nacional.</t>
  </si>
  <si>
    <t>1. Dar seguimiento a las Unidades Ejecutoras para el registro de los bienes muebles, inmuebles e intangibles realizados en el Sistema de Bienes.</t>
  </si>
  <si>
    <t xml:space="preserve">1. Monitorear el proceso de levantamiento y actualización de los balances en las cuentas contables objeto de saneamiento de las Unidades Ejecutoras del Gobierno Central.
</t>
  </si>
  <si>
    <t>1. Dar seguimiento a las instituciones descentralizadas y/o autónomas y Seguridad Social, en el registro de sus operaciones presupuestarias y contables en el  SIGEF.</t>
  </si>
  <si>
    <t>2. Asesorar a las instituciones descentralizadas y/o autónomas y Seguridad Social   en el registro de sus operaciones Presupuestarias y Contables.</t>
  </si>
  <si>
    <t xml:space="preserve">3. Dar seguimiento a través del SIGEF a las operaciones de registro de las transacciones de imputaciones de gastos en materia de documentos rezagados, anticipos financieros, provenientes de  las instituciones descentralizadas y/o autónomas y Seguridad Social. 
</t>
  </si>
  <si>
    <t xml:space="preserve">2. Dar seguimiento a través del SIGEF y del CIFE, a los registro de las transacciones de ingresos y  gastos provenientes de empresas públicas. </t>
  </si>
  <si>
    <t>1. Asesorar a las instituciones en la elaboración y presentación de los Estados Financieros.</t>
  </si>
  <si>
    <t>2. Revisar que los estados financieros se encuentren de conformidad con el Sistema de Contabilidad Gubernamental.</t>
  </si>
  <si>
    <t>2. Elaborar plan de mejoras en las instituciones del Gobierno Central, producto del levantamiento realizado.</t>
  </si>
  <si>
    <t>3. Dar seguimiento a la ejecución del plan de mejoras en las instituciones del Gobierno Central.</t>
  </si>
  <si>
    <t>4. Realizar acuerdos Interinstitucionales con las diferentes Instituciones del Gobierno Central.</t>
  </si>
  <si>
    <t xml:space="preserve">5. Implementar un programa de entrenamiento a las Instituciones del Gobierno Central seleccionadas en el plan de implementación del Sistema de Contabilidad Gubernamental para el período 2023. </t>
  </si>
  <si>
    <t>1. Realizar levantamientos en los gobiernos locales seleccionados para la implementación de Sistema de Contabilidad Gubernamental.</t>
  </si>
  <si>
    <t>2. Elaborar plan de mejoras en los gobiernos locales, producto del levantamiento realizado.</t>
  </si>
  <si>
    <t>3. Realizar jornada de concientización sobre la importancia del registro por partida doble en los gobiernos locales.</t>
  </si>
  <si>
    <t xml:space="preserve">4. Implementar un programa de entrenamiento a los gobiernos locales en el Sistema de Contabilidad Gubernamental. </t>
  </si>
  <si>
    <t>5. Realizar el saneamiento de los saldos de las informaciones Económicas -Financieras en los  gobiernos locales.</t>
  </si>
  <si>
    <t>1. Elaborar plan de implementación del catálogo de cuentas contables basado en NICSP para las instituciones del  Gobierno Central, Descentralizadas y/o Autónomas, Seguridad Social, Empresas Públicas no Financieras y Gobiernos Locales.</t>
  </si>
  <si>
    <t>2.Ejecutar plan de implementación del catálogo de cuentas contables para las instituciones del  Gobierno Central, Descentralizadas y/o Autónomas, Seguridad Social y Empresas Públicas no Financieras.</t>
  </si>
  <si>
    <t>3. Ejecutar plan de implementación del catálogo de cuentas contables para los Gobiernos Locales.</t>
  </si>
  <si>
    <t>1. Elaborar Manual Metodológico del Área de Servicio al Usuario.</t>
  </si>
  <si>
    <t xml:space="preserve">2. Socializar Manual Metodológico del Área de Servicio al Usuario. </t>
  </si>
  <si>
    <t xml:space="preserve">3. Elaborar términos de referencia para compra de CRM o Sistema para el área de servicio al usuario. </t>
  </si>
  <si>
    <t xml:space="preserve">4. Desarrollar Plan Piloto del área de servicios al usuario. </t>
  </si>
  <si>
    <t>5. Elaborar reportes de atención y respuestas a asistencias recibidas.</t>
  </si>
  <si>
    <t>1. Elaborar el Estado de Situación Financiera y notas adjuntas.</t>
  </si>
  <si>
    <t>2. Elaborar el Estado de Rendimientos Financieros y notas adjuntas.</t>
  </si>
  <si>
    <t xml:space="preserve">3. Elaborar el Estado de Cambios Activos Netos / Patrimonio y notas adjuntas. </t>
  </si>
  <si>
    <t xml:space="preserve">4. Elaborar el Estado de Flujos de Efectivo y notas adjuntas. </t>
  </si>
  <si>
    <t>5. Elaborar el Estado de Comparación de los Importes Presupuestados y Realizados.</t>
  </si>
  <si>
    <t>1. Elaborar el Estado Financiero Consolidado del Gobierno General al cierre 2021 con sus notas adjuntas.</t>
  </si>
  <si>
    <t>2. Elaborar el Estado Financiero Consolidado de los Gobiernos Locales con sus notas adjuntas.</t>
  </si>
  <si>
    <t xml:space="preserve">3. Elaborar el Estado Financiero Consolidado de las Empresas Públicas No Financieras y notas adjuntas. </t>
  </si>
  <si>
    <t>4. Elaborar el Estado Financiero Consolidado del Sector Público No Financiero y notas adjuntas.</t>
  </si>
  <si>
    <t>1. Elaborar los Estados de Ejecución Presupuestaria mensuales de las instituciones del Gobierno Central de conformidad con las normativas.</t>
  </si>
  <si>
    <r>
      <t>2. Elaborar los Estados de Ejecución Presupuestaria mensuales de las instituciones descentralizadas y autónomas</t>
    </r>
    <r>
      <rPr>
        <sz val="12"/>
        <color theme="1"/>
        <rFont val="Calibri"/>
        <family val="2"/>
        <scheme val="minor"/>
      </rPr>
      <t>, Seguridad Social, Empresas Públicas y</t>
    </r>
    <r>
      <rPr>
        <sz val="12"/>
        <rFont val="Calibri"/>
        <family val="2"/>
        <scheme val="minor"/>
      </rPr>
      <t xml:space="preserve"> Municipalidades de conformidad con las normativas.</t>
    </r>
  </si>
  <si>
    <t xml:space="preserve">1. Elaborar la Cuenta Ahorro Inversión Financiamiento del Gobierno Central de conformidad con las normativas.
</t>
  </si>
  <si>
    <t>3. Elaborar el Capítulo sobre el grado de cumplimiento e Informaciones presupuestarias-financieras de las Instituciones Descentralizadas, Autónomas, de la Seguridad Social, Empresas Públicas no Financieras, Municipalidades y Públicas financieras, que forma parte del Estado de Recaudación e Inversión de las Rentas (ERIR).</t>
  </si>
  <si>
    <t>1. Elaborar Informes analíticos mensuales de la ejecución de Ingresos, gastos y Financiamiento de  la Administración/Gobierno Central.</t>
  </si>
  <si>
    <t>2. Elaborar informes analíticos trimestrales de ingresos, gastos y financiamiento de la Administración/Gobierno Central, Descentralizadas, Autónomas y de la Seguridad Social, contenidas en el SIGEF.</t>
  </si>
  <si>
    <t>3. Elaborar Informes trimestrales con enfoque económico de la Cuenta Ahorro-Inversión-Financiamiento (CAIF) de la Administración/Gobierno Central .</t>
  </si>
  <si>
    <t>4. Elaborar Informe sobre el Gasto Social de la Administración/Gobierno Central e instituciones descentralizadas y autónomas y de la Seguridad Social.</t>
  </si>
  <si>
    <t>5. Generar los Reportes para la conformación de las Cuentas Nacionales, conforme a los requerimientos del BCRD.</t>
  </si>
  <si>
    <t>6. Diseñar y presentar  infografías dinámicas para la presentación de la información económica - financiera del sector público.</t>
  </si>
  <si>
    <t>7. Elaborar Informes de evaluación y seguimiento  de los Anticipos Financieros.</t>
  </si>
  <si>
    <t>8. Elaborar informes de análisis e interpretación de los Estados Financieros del Gobierno Central.</t>
  </si>
  <si>
    <r>
      <t>9. Elaborar informes de análisis e interpretación de los agregados institucionales o nivel de gobierno consolidados</t>
    </r>
    <r>
      <rPr>
        <sz val="12"/>
        <color rgb="FFFF0000"/>
        <rFont val="Calibri"/>
        <family val="2"/>
        <scheme val="minor"/>
      </rPr>
      <t>.</t>
    </r>
  </si>
  <si>
    <t>10. Elaborar informe de hallazgos sobre la consistencia de las informaciones contenidas en los Estados Financieros de las instituciones pública no integradas al ERIR, en el tiempo establecido y conforme a los requisitos definidos.</t>
  </si>
  <si>
    <t>A) Informe elaborado.
B) Comunicación de remisión a la Dirección.</t>
  </si>
  <si>
    <t>1. Elaborar  Boletín Estadístico del Gobierno Central con las informaciones económicas- patrimoniales, para un lustro.</t>
  </si>
  <si>
    <t>3. Diseñar y Desarrollar  Dashboard Power BI sobre las informaciones patrimoniales del Gobierno Central, publicados en el portal institucional.</t>
  </si>
  <si>
    <t>4. Diseñar, desarrollar y presentar  Dashboards Power BI sobre las informaciones patrimoniales de las Instituciones Descentralizadas y Autónomas no financieras, publicados en el portal institucional.</t>
  </si>
  <si>
    <t>5. Diseñar, desarrollar y presentar Dashboards Power BI sobre las informaciones patrimoniales de las Instituciones Públicas de la Seguridad Social, publicados en el portal institucional.</t>
  </si>
  <si>
    <t>6. Diseñar, desarrollar y presentar  Dashboards Power BI sobre las informaciones patrimoniales de las Empresas Públicas no Financieras, publicadas en el portal institucional .</t>
  </si>
  <si>
    <t>7. Diseñar, desarrollar y presentar Dashboards Power BI sobre las informaciones patrimoniales de las Municipalidades y  su georreferenciación a nivel país, publicadas en el portal web institucional.</t>
  </si>
  <si>
    <t>1. Realizar campaña de publicidad en diferentes medios de comunicación, con las bases del concurso, visitas a universidades y gremios para motivar a participar.</t>
  </si>
  <si>
    <t>2. Recibir trabajos de investigación concursantes.</t>
  </si>
  <si>
    <t>5. Celebrar acto de Reconocimiento y beneficios.</t>
  </si>
  <si>
    <t>6. Elaborar las bases del Concurso  2023-2024.</t>
  </si>
  <si>
    <t>7. Elaborar Presupuesto concurso 2023-2024.</t>
  </si>
  <si>
    <t>8. Realizar acto de lanzamiento del concurso 2023-2024.</t>
  </si>
  <si>
    <t>1. Dar asesoría y/o asistencia sobre la herramienta Sisacnoc, a las instituciones de los diferentes niveles de gobierno del sector público no financiero dominicano.</t>
  </si>
  <si>
    <t>2. Realizar evaluación y cierre de  las informaciones cargadas, por parte de las instituciones de los diferentes niveles de gobierno del sector público no financiero dominicano.</t>
  </si>
  <si>
    <t>3. Elaborar Informes relativos a los resultados y/o hallazgos sobre el cumplimiento de las normativas contables de las instituciones del Sector Público no financiero.</t>
  </si>
  <si>
    <t>4. Reportar los resultados de las evaluaciones a la Dirección de Monitoreo y Medición de la Gestión Pública (Metas Presidenciales - Presidencia de la República), conforme acuerdo interinstitucional.</t>
  </si>
  <si>
    <t>5. Realizar socialización por niveles de gobierno para contextualizar sobre la Matriz Sisacnoc.</t>
  </si>
  <si>
    <t>1. Realizar nombramientos de personal fijo y/o temporal.</t>
  </si>
  <si>
    <t>1. Elaborar matriz de planificación de necesidades de recursos humanos.</t>
  </si>
  <si>
    <t>1. Determinar el porcentaje de personal beneficiado con incentivos.</t>
  </si>
  <si>
    <t>1. Realizar informes reportando las ausencias, tardanzas e índice de rotación de personal.</t>
  </si>
  <si>
    <t>2. Realizar programación de vacaciones 2023 con todas las áreas.</t>
  </si>
  <si>
    <t>1. Elaborar las nóminas ordinarias y extraordinarias.</t>
  </si>
  <si>
    <t>1. Efectuar la detección de necesidades de capacitación de todo el personal de la DIGECOG.</t>
  </si>
  <si>
    <t xml:space="preserve">2. Elaborar plan anual de capacitación 2023.  </t>
  </si>
  <si>
    <t>3. Convocar personal según las necesidades de capacitación detectadas.</t>
  </si>
  <si>
    <t>4. Elaborar informe del nivel de ejecución de las actividades de capacitación y su eficacia.</t>
  </si>
  <si>
    <t>1. Emitir opiniones en materia de relaciones laborales.</t>
  </si>
  <si>
    <t>2. Elaborar hojas de cálculo de derechos adquiridos.</t>
  </si>
  <si>
    <t>1. Aplicar  Encuesta de Clima Organizacional.</t>
  </si>
  <si>
    <t>2. Elaborar Plan de Mejora resultado de la aplicación de la encuesta de Clima Organizacional.</t>
  </si>
  <si>
    <t>1. Gestionar la elaboración general de acuerdos del desempeño a todo el personal.</t>
  </si>
  <si>
    <t>2. Monitorear Acuerdos de Desempeños</t>
  </si>
  <si>
    <t>3. Gestionar a través del MAP capacitación taller de reforzamiento evaluación del desempeño</t>
  </si>
  <si>
    <t>4. Socializar el diccionario de competencias laboral</t>
  </si>
  <si>
    <t>1. Realizar acuerdos de desempeño período probatorio.</t>
  </si>
  <si>
    <t>2. Evaluar el desempeño del personal en periodo probatorio.</t>
  </si>
  <si>
    <t>1. Reportar accidentes de trabajo y enfermedades profesionales al IDOPPRIL.</t>
  </si>
  <si>
    <t xml:space="preserve">1. Realizar semana de salud y bienestar. </t>
  </si>
  <si>
    <t>2. realizar Jornada de donación de sangre con el Hemocentro Nacional.</t>
  </si>
  <si>
    <t>3. Realizar una jornada de salud preventiva (Jornada de vacunación H1N1).</t>
  </si>
  <si>
    <t>6. Sensibilización del cáncer de mama.</t>
  </si>
  <si>
    <t>7. Realizar actividades de prevención de accidentes de trabajo y riesgo laboral.</t>
  </si>
  <si>
    <t xml:space="preserve">1. Emitir reportes de enfermedades epidemiológicas dirigidos a la DIGEPI. </t>
  </si>
  <si>
    <t xml:space="preserve">1. Actualizar los indicadores de gestión de RRHH. </t>
  </si>
  <si>
    <t xml:space="preserve">1. Actualizar matriz  de la detección de necesidades a personal en áreas misionales. </t>
  </si>
  <si>
    <t xml:space="preserve">3. Elaborar informe de la  ejecución Plan de carrera, sucesión y desarrollo a puestos claves. </t>
  </si>
  <si>
    <t>1. Actualizar lista de mentores.</t>
  </si>
  <si>
    <t>2. Asignar mentores a personal de nuevo ingreso.</t>
  </si>
  <si>
    <t>3. Evaluar personal inducido al puesto.</t>
  </si>
  <si>
    <t>4. Evaluar mentor concluido el proceso de inducción.</t>
  </si>
  <si>
    <t xml:space="preserve">5. Informe de medición de ejecución del programa de mentorías. </t>
  </si>
  <si>
    <t>1. Elaborar y socializar Política de Entrenamiento Cruzado</t>
  </si>
  <si>
    <t>2. Seguimiento al cumplimiento del Plan de programa de entrenamiento cruzado, áreas sustantivas.</t>
  </si>
  <si>
    <t>3. Informe de ejecución del Plan de programa de entrenamiento cruzado, áreas sustantivas.</t>
  </si>
  <si>
    <t>1. Realizar taller de formulación del POA 2024.</t>
  </si>
  <si>
    <t xml:space="preserve">2. Asesorar y revisar propuestas de POA 2024 realizadas por las áreas. </t>
  </si>
  <si>
    <t xml:space="preserve">3. Consolidar propuesta institucional sobre POA 2024 para presentar a la máxima autoridad, directores y encargados de áreas. </t>
  </si>
  <si>
    <t>4. Socializar Plan Operativo 2024 aprobado a todas las áreas.</t>
  </si>
  <si>
    <t>5. Actualizar y socializar 10 dashboard o tableros de indicadores de las áreas.</t>
  </si>
  <si>
    <t xml:space="preserve">6. Realizar cuatro monitoreo trimestrales del POA 2023. </t>
  </si>
  <si>
    <t>7. Realizar carga de POA 2023 al Sistema de Planificación del Ministerio de Hacienda.</t>
  </si>
  <si>
    <t>8. Realizar carga  mensual de evidencias de productos ejecutados en la Plataforma del Ministerio de Hacienda.</t>
  </si>
  <si>
    <t>9. Elaborar y socializar el Plan  Anual de Compras y Contrataciones 2024 (PACC).</t>
  </si>
  <si>
    <r>
      <t>10. Actualizar el</t>
    </r>
    <r>
      <rPr>
        <sz val="12"/>
        <color rgb="FFFF0000"/>
        <rFont val="Calibri"/>
        <family val="2"/>
        <scheme val="minor"/>
      </rPr>
      <t xml:space="preserve"> </t>
    </r>
    <r>
      <rPr>
        <sz val="12"/>
        <color theme="2" tint="-0.89999084444715716"/>
        <rFont val="Calibri"/>
        <family val="2"/>
        <scheme val="minor"/>
      </rPr>
      <t>PACC,</t>
    </r>
    <r>
      <rPr>
        <sz val="12"/>
        <color theme="1"/>
        <rFont val="Calibri"/>
        <family val="2"/>
        <scheme val="minor"/>
      </rPr>
      <t xml:space="preserve"> luego de aprobación del POA y socializar el Plan de Compras Anual 2024.</t>
    </r>
  </si>
  <si>
    <r>
      <t xml:space="preserve">1. Elaborar la memoria semestral </t>
    </r>
    <r>
      <rPr>
        <sz val="12"/>
        <color theme="2" tint="-0.89999084444715716"/>
        <rFont val="Calibri"/>
        <family val="2"/>
        <scheme val="minor"/>
      </rPr>
      <t>2023.</t>
    </r>
  </si>
  <si>
    <r>
      <t xml:space="preserve">2. Elaborar la memoria </t>
    </r>
    <r>
      <rPr>
        <sz val="12"/>
        <color theme="2" tint="-0.89999084444715716"/>
        <rFont val="Calibri"/>
        <family val="2"/>
        <scheme val="minor"/>
      </rPr>
      <t>anual 2023.</t>
    </r>
  </si>
  <si>
    <t>3. Elaborar trimestralmente las estadísticas instituciones.</t>
  </si>
  <si>
    <t>4. Realizar informes de rendimientos institucional (boletín) SIPEI. (Trimestral y uno consolidado del año).</t>
  </si>
  <si>
    <t>5. Elaborar informe de evaluación anual física y financiera de la estructura programática 2023.</t>
  </si>
  <si>
    <t>6. Elaborar informes de seguimiento de la ejecución del PACC.</t>
  </si>
  <si>
    <t>7. Elaborar informes de seguimiento de ejecución presupuesto PROGEF 2023.</t>
  </si>
  <si>
    <t>8. Elaborar informes mensual de seguimiento de actividades.</t>
  </si>
  <si>
    <t>3. Fortalecer el equipo de gestión de proyectos con charlas, congresos y/o entrenamientos sobre proyectos al personal técnico).</t>
  </si>
  <si>
    <t>4. Realizar seguimientos al cumplimiento del acuerdo con la PMI.</t>
  </si>
  <si>
    <t>5. Socializar con las áreas los proyectos priorizados 2023.</t>
  </si>
  <si>
    <t>6. Realizar Informe de seguimiento de los proyectos en ejecución.</t>
  </si>
  <si>
    <t>1. Preparar el programa de auditoría a ser ejecutado en el año 2024.</t>
  </si>
  <si>
    <t>2. Realizar auditorías internas en cumplimiento al programa de auditoría 2023.</t>
  </si>
  <si>
    <t>3. Realizar acompañamiento a la empresa certificadora en la auditoría de recertificación del SGC basado en la Norma ISO:9001-2015.</t>
  </si>
  <si>
    <t>1. Preparar y ejecutar semestralmente reuniones de revisión por la dirección para verificar el nivel de cumplimiento del Sistema de Gestión de la Calidad.</t>
  </si>
  <si>
    <t>2. Realizar  Informe de revisión por la dirección.</t>
  </si>
  <si>
    <t>3. Dar seguimiento a la realización de los acuerdos de revisión por la dirección.</t>
  </si>
  <si>
    <t xml:space="preserve">4. Realizar acciones para completar los acuerdos de revisión por la dirección. </t>
  </si>
  <si>
    <t>1.Realizar registro de las no conformidades que sean identificadas a las áreas responsables.</t>
  </si>
  <si>
    <t>2. Dar acompañamiento para establecer acciones correctivas producto de las no conformidades.</t>
  </si>
  <si>
    <t>3. Realizar reporte de no conformidades con acciones correctivas definidas y su seguimiento.</t>
  </si>
  <si>
    <t>4. Realizar seguimiento a las No Conformidades.</t>
  </si>
  <si>
    <t xml:space="preserve">5. Realizar reporte de la eficacia de las acciones correctivas. </t>
  </si>
  <si>
    <t>A) Reportes realizados.
B) Matriz  de no conformidades.</t>
  </si>
  <si>
    <t>A) Evidencias de acciones realizadas.</t>
  </si>
  <si>
    <t>A) Declaración de responsabilidad remitido a la Contraloría General de la República.</t>
  </si>
  <si>
    <t>1. Actualizar las matrices de riesgos y oportunidades alineadas al POA 2023.</t>
  </si>
  <si>
    <t>2. Dar seguimiento a las acciones de tratamiento de riesgos y oportunidades.</t>
  </si>
  <si>
    <t>4. Dar seguimiento a la implementación del plan de acción NOBACI.</t>
  </si>
  <si>
    <t>5. Realizar informe trimestral del cumplimiento del avance de la implementación de las NOBACI.</t>
  </si>
  <si>
    <t>6. Socializar los avances de la implementación de las NOBACI.</t>
  </si>
  <si>
    <t>A) Informe de auditoria y listado de asistencias, fotos, etc.</t>
  </si>
  <si>
    <t>A) Plan elaborado.</t>
  </si>
  <si>
    <t>1. Actualizar el autodiagnóstico CAF.</t>
  </si>
  <si>
    <t>4. Postular al Premio a la calidad 2023.</t>
  </si>
  <si>
    <t xml:space="preserve">
A) Autodiagnóstico CAF realizado.
</t>
  </si>
  <si>
    <t>2. Elaborar plan de mejora CAF del 2024.</t>
  </si>
  <si>
    <t>3. Dar seguimiento a la ejecución del plan de mejora del 2023.</t>
  </si>
  <si>
    <t>1. Completar las informaciones de los Dashboard relacionadas con calidad y proceso.</t>
  </si>
  <si>
    <t>2. Elaborar los reportes de indicadores de calidad y proceso.</t>
  </si>
  <si>
    <t>2. Realizar Informe de encuesta de satisfacción de los grupos de interés.</t>
  </si>
  <si>
    <t>3. Elaborar plan de mejora de encuesta de satisfacción de los grupos de interés.</t>
  </si>
  <si>
    <t>3. Revisar y actualizar documentos del SGC.</t>
  </si>
  <si>
    <t>1. Elaborar cronograma de seguimiento a las labores de conserjería.</t>
  </si>
  <si>
    <t>1. Elaborar Plan de Mantenimiento de la Planta Física, Vehículos, Equipos y Servicios de Mayordomía 2023.</t>
  </si>
  <si>
    <t>2. Ejecutar el cronograma de mantenimientos preventivos del Plan de Mantenimiento de la Planta Física, Vehículos, Equipos y Servicios de Mayordomía 2023.</t>
  </si>
  <si>
    <t>3. Realizar informe de ejecución del Plan de Mantenimiento de la Planta Física, Vehículos, Equipos y Servicios de Mayordomía 2023.</t>
  </si>
  <si>
    <t xml:space="preserve">A)Encuesta elaborada. </t>
  </si>
  <si>
    <t>A) Plan de acción producto de las encuestas.</t>
  </si>
  <si>
    <t>1. Elaborar diseño arquitectónico del área a intervenir.</t>
  </si>
  <si>
    <t>2. Solicitar aprobación de reorganización del departamento.</t>
  </si>
  <si>
    <t xml:space="preserve">3. Ejecutar el cronograma de transferencia documental. </t>
  </si>
  <si>
    <t>6. Depurar expedientes físicos (clasificación, ordenación y consolidación) de los años 2013-2014.</t>
  </si>
  <si>
    <t>7. Digitalizar expedientes depurados 2013-2014.</t>
  </si>
  <si>
    <t xml:space="preserve">A) Plan elaborado. </t>
  </si>
  <si>
    <t>4. Registrar modificaciones presupuestarias 2023.</t>
  </si>
  <si>
    <t>3. Dar cumplimiento al porcentaje de la ley 340-06 del 20% mínimo de compras destinado a las Mipymes.</t>
  </si>
  <si>
    <t xml:space="preserve">6. Realizar evaluaciones a suplidores a través del formulario de Evaluación  de bienes y servicios. </t>
  </si>
  <si>
    <t>7. Elaborar informe semestral sobre ejecución de compras sostenibles que contribuyan al medio ambiente.</t>
  </si>
  <si>
    <t xml:space="preserve">2. Realizar inventario de bienes muebles.            </t>
  </si>
  <si>
    <t>2. Cargar al SISACNOC los informes de corte y cierre según lo establece la norma.</t>
  </si>
  <si>
    <t>3. Enviar a la OAI los reportes financieros para su  publicación en el portal de transparencia institucional.</t>
  </si>
  <si>
    <t xml:space="preserve">1. Gestionar la adquisición, renovación y actualización de licencias. </t>
  </si>
  <si>
    <t>2. Gestionar la restructuración del centro de datos.</t>
  </si>
  <si>
    <t xml:space="preserve">3. Realizar el requerimiento de compra de equipos tecnológicos incluyendo las especificaciones técnicas, para sustituir equipos obsoletos, fuera de servicio y/o para nuevos usuarios. </t>
  </si>
  <si>
    <t xml:space="preserve">4. Realizar un levantamiento de las necesidades de equipamientos tecnológicos requeridos por las áreas. </t>
  </si>
  <si>
    <t>A) Formularios de levantamientos.</t>
  </si>
  <si>
    <t>1. Actualizar la documentación de la red de datos, servidores y plataforma de voz.</t>
  </si>
  <si>
    <t>2. Realizar el inventario de activo de la Infraestructura TIC.</t>
  </si>
  <si>
    <t>1. Gestionar los insumos para la ejecución el Plan</t>
  </si>
  <si>
    <t>2. Hacer el levantamiento de información para realizar el informe de avance del Plan de Infraestructura Tecnológica.</t>
  </si>
  <si>
    <t>1. Elaborar cronograma de los proyectos a desarrollar.</t>
  </si>
  <si>
    <t>1. Actualizar los sistemas internos.</t>
  </si>
  <si>
    <t>1. Brindar soporte técnico.</t>
  </si>
  <si>
    <t xml:space="preserve">2. Realizar ciclo de conferencias sobre TIC. </t>
  </si>
  <si>
    <t>1. Aplicar encuesta de servicios TIC.</t>
  </si>
  <si>
    <t>2. Elaborar plan de mejoras.</t>
  </si>
  <si>
    <t>1. Actualizar la matriz de riesgos TIC.</t>
  </si>
  <si>
    <t>1. Revalidar los perfiles de usuarios.</t>
  </si>
  <si>
    <t xml:space="preserve">1. Realizar respaldo de la información digital. </t>
  </si>
  <si>
    <t xml:space="preserve">1. Recibir visita de los auditores de la OGTIC. </t>
  </si>
  <si>
    <t>1. Solicitar a la OGTIC los insumos para la recertificación de la NORTIC A5 Norma sobre la Prestación y Automatización de los Servicios Públicos del Estado Dominicano.</t>
  </si>
  <si>
    <t xml:space="preserve">2. Gestionar los insumos para la recertificación de la NORTIC A5 Norma sobre la Prestación y Automatización de los Servicios Públicos del Estado Dominicano. </t>
  </si>
  <si>
    <t>1. Gestionar la firma digital según solicitudes de las áreas.</t>
  </si>
  <si>
    <t>2. Implementar la firma digital de acuerdo a los certificados emitidos por la OGTIC.</t>
  </si>
  <si>
    <t>A) Muestra de evidencia de la firma implementada.</t>
  </si>
  <si>
    <t xml:space="preserve">3. Difundir la  Ley No. 379-81, sobre Jubilaciones y Pensiones a cargo del Estado. </t>
  </si>
  <si>
    <t>1. Elaborar el capítulo 1, del Marco Legal del Estado de Recaudación e Inversión de las Rentas (ERIR).</t>
  </si>
  <si>
    <t>A) Formulario completado.</t>
  </si>
  <si>
    <t>1. Participar en la apertura de los procesos de compras y contrataciones de las ofertas técnicas (sobre A) y ofertas económicas (Sobre B).</t>
  </si>
  <si>
    <t>2. Emitir dictamen jurídico de los procesos de compras, según requerimiento.</t>
  </si>
  <si>
    <t xml:space="preserve">3. Elaborar las actas de los procesos de compras. </t>
  </si>
  <si>
    <t>1. Elaborar contratos y adendas, notariados o renovados.</t>
  </si>
  <si>
    <t>1. Asesorar a requerimiento de la Dirección General y demás áreas de la institución, sobre los actos y documentos que produzcan o tramiten las mismas.</t>
  </si>
  <si>
    <t>2. Gestionar y realizar benchmarking, sobre temas legales.</t>
  </si>
  <si>
    <t xml:space="preserve">3. Elaborar el plan de mejora y cierre de brechas sobre el benchmarking. </t>
  </si>
  <si>
    <t>A) Listado de participantes.
B) Fotos.
C) Informes del benchmarking.</t>
  </si>
  <si>
    <t>A) Diagnósticos realizados.</t>
  </si>
  <si>
    <t>2. Difundir información del acontecer institucional y contable a través del portal WEB y la Intranet.</t>
  </si>
  <si>
    <t>3. Elaborar revista institucional.</t>
  </si>
  <si>
    <t>4. Elaborar boletín interno institucional.</t>
  </si>
  <si>
    <t>5. Realizar corrección de estilo de los documentos y materiales institucionales según solicitud.</t>
  </si>
  <si>
    <t xml:space="preserve">6. Realizar medición de la efectividad de los canales de comunicación interna institucionales. </t>
  </si>
  <si>
    <t>7. Elaborar informe multimedia.</t>
  </si>
  <si>
    <t>8. Elaborar informes de Eventos y Protocolo</t>
  </si>
  <si>
    <t>9. Sensibilizar sobre símbolos patrios.</t>
  </si>
  <si>
    <t>10. Crear coro e himno institucional.</t>
  </si>
  <si>
    <t>11. Crear equipo de edecanes institucional</t>
  </si>
  <si>
    <t>12. Adquirir la norma ISO 26000:2010 Guía de responsabilidad social</t>
  </si>
  <si>
    <t>13.Elaborar el Plan de comunicaciones del año 2024</t>
  </si>
  <si>
    <t>A) Listado participante 
B) Fotos 
C) Correo electrónico</t>
  </si>
  <si>
    <t>A) Norma ISO 26000:2010 adquirida.</t>
  </si>
  <si>
    <t>1.  Desarrollar campaña publicitaria sobre identidad corporativa.</t>
  </si>
  <si>
    <t>1. Realizar manual de identidad</t>
  </si>
  <si>
    <t>2. Realizar campaña de lanzamiento</t>
  </si>
  <si>
    <t>1. Elaborar Plan de Mejora producto de la aplicación de encuesta de reconocimiento y aceptabilidad institucional.</t>
  </si>
  <si>
    <t>1. Redactar y publicar notas de prensa en medios de comunicación.</t>
  </si>
  <si>
    <t xml:space="preserve">2. Elaborar informe sobre cobertura mediática de las actividades institucionales. </t>
  </si>
  <si>
    <t>A)Notas publicadas 
B) Informe elaborado 
C) Publicación realizada en los medios.</t>
  </si>
  <si>
    <t xml:space="preserve"> 1. Elaborar programa de responsabilidad social.</t>
  </si>
  <si>
    <t xml:space="preserve">1. Elaborar y publicar en el sub portal de transparencia, los informes estadísticos de la OAI. </t>
  </si>
  <si>
    <t>1. Canalizar y dar seguimiento a las quejas, denuncias, reclamaciones y sugerencias recibidas de los usuarios externos.</t>
  </si>
  <si>
    <t>2. Actualizar política y procedimientos internos para asegurar una mayor eficiencia en la gestión de las solicitudes de acceso a la información y servicio al ciudadano.</t>
  </si>
  <si>
    <t>3. Elaborar y remitir a las áreas involucradas un informe estadístico trimestral correspondiente a las quejas, denuncias, reclamaciones y sugerencias.</t>
  </si>
  <si>
    <t>1. Aplicar encuesta de evaluación a los usuarios, para medir el nivel de satisfacción del servicio brindado por parte de la oficina de acceso a la información.</t>
  </si>
  <si>
    <t>2. Implementar planes de mejoras para el cierre de las brechas resultantes de la evaluación del servicio brindado.</t>
  </si>
  <si>
    <t>1. Solicitar oportunamente a las áreas involucradas, las informaciones requeridas según los lineamientos de las normativas establecidas, para ser publicadas en los portales web.</t>
  </si>
  <si>
    <t>2. Remitir oportunamente,  las informaciones requeridas según los lineamientos de las normativas establecidas, para ser publicadas en el sub portal de transparencia y el portal de datos abiertos.</t>
  </si>
  <si>
    <t xml:space="preserve">3. Dar seguimiento al nivel de cumplimiento de las informaciones que deben ser remitidas por las diferentes áreas para la actualización de los portales. </t>
  </si>
  <si>
    <t>1. Revisar y tramitar las solicitudes de información y dar seguimiento para la entrega de la respuesta oportuna a los usuarios.</t>
  </si>
  <si>
    <t>2. Remitir oportunamente, las informaciones requeridas por los ciudadanos en virtud de lo establecido en la Ley 200-04.</t>
  </si>
  <si>
    <t xml:space="preserve"> 1. Realizar una (1) conferencia sobre transparencia, acceso a la información, derecho a saber o gobierno abierto, en conmemoración al Día Nacional del Derecho a Saber, dirigida a los colaboradores de la institución.</t>
  </si>
  <si>
    <t>2. Realizar capacitación a los colaboradores de la Digecog sobre conocimientos de Oficina de Acceso a la Información.</t>
  </si>
  <si>
    <t>3. Realizar una (1) sensibilización a los servidores públicos de la DIGECOG, sobre la importancia de la ética y valores en la gestión pública, a partir de la comprensión de conceptos básicos y ejercicios de reflexión.</t>
  </si>
  <si>
    <t xml:space="preserve">4. Llevar a acabo una (1) actividad de capacitación sobre los temas, acoso laboral o mobbing y resolución de conflictos en el ambiente laboral, dirigidas a los colaboradores de la institución. </t>
  </si>
  <si>
    <t xml:space="preserve">A) Compendios de Normas, Políticas y Procedimientos  para el Patrimonio, Ingresos, Gastos y Complementarios, aprobados y publicados en la página web institucional.                                                                                                                                                                                   B) Informe sobre el benchmarking.
C) Comunicación de remisión a la Dirección General para aprobación.
E) Material audiovisual Normativo elaborado y aprobado.
F) Comunicación de remisión realizada y publicación en el portal web.
G) Cronograma e informe de gestión del Petit Comité.                                                           H) Herramienta Digital de Alerta para las revisiones y/o actualizaciones periódicas de los instrumentos normativos elaborados.     </t>
  </si>
  <si>
    <t>A) Cronograma Semestral  de Entrenamientos Normativos Aprobado y Publicado en el Portal. (SINOC)</t>
  </si>
  <si>
    <t xml:space="preserve">A) Informe trimestral sobre los  entrenamientos en normativas contables.                                                                      A) Reportes vía el SINOC.   </t>
  </si>
  <si>
    <t>Mantener un buen comportamiento ético y moral.</t>
  </si>
  <si>
    <t xml:space="preserve"> Oficina de Acceso a la Información (OAI)</t>
  </si>
  <si>
    <t>Realizar actividad de reconocimiento anual de acciones éticas de los colaboradores.</t>
  </si>
  <si>
    <r>
      <rPr>
        <b/>
        <sz val="12"/>
        <rFont val="Calibri"/>
        <family val="2"/>
        <scheme val="minor"/>
      </rPr>
      <t xml:space="preserve">FII-DIGECOG-OAI-002
</t>
    </r>
    <r>
      <rPr>
        <sz val="12"/>
        <rFont val="Calibri"/>
        <family val="2"/>
        <scheme val="minor"/>
      </rPr>
      <t>Cantidad de informes estadísticos y de balance de gestión elaborados.</t>
    </r>
  </si>
  <si>
    <r>
      <rPr>
        <b/>
        <sz val="12"/>
        <rFont val="Calibri"/>
        <family val="2"/>
        <scheme val="minor"/>
      </rPr>
      <t xml:space="preserve">FII-DIGECOG-OAI-003
</t>
    </r>
    <r>
      <rPr>
        <sz val="12"/>
        <rFont val="Calibri"/>
        <family val="2"/>
        <scheme val="minor"/>
      </rPr>
      <t>Porciento de quejas, denuncias, reclamaciones y sugerencias recibidas y tramitadas de forma oportuna.</t>
    </r>
  </si>
  <si>
    <r>
      <rPr>
        <b/>
        <sz val="12"/>
        <rFont val="Calibri"/>
        <family val="2"/>
        <scheme val="minor"/>
      </rPr>
      <t xml:space="preserve">FII-DIGECOG-OAI-004
</t>
    </r>
    <r>
      <rPr>
        <sz val="12"/>
        <rFont val="Calibri"/>
        <family val="2"/>
        <scheme val="minor"/>
      </rPr>
      <t>Porciento de satisfacción con el servicio de la OAI brindado.</t>
    </r>
  </si>
  <si>
    <r>
      <rPr>
        <b/>
        <sz val="12"/>
        <rFont val="Calibri"/>
        <family val="2"/>
        <scheme val="minor"/>
      </rPr>
      <t xml:space="preserve">FII-DIGECOG-OAI-005
</t>
    </r>
    <r>
      <rPr>
        <sz val="12"/>
        <rFont val="Calibri"/>
        <family val="2"/>
        <scheme val="minor"/>
      </rPr>
      <t xml:space="preserve">Índice de cumplimiento de estándares de transparencia institucional.
</t>
    </r>
  </si>
  <si>
    <r>
      <rPr>
        <b/>
        <sz val="12"/>
        <rFont val="Calibri"/>
        <family val="2"/>
        <scheme val="minor"/>
      </rPr>
      <t>FII-DIGECOG-OAI-006</t>
    </r>
    <r>
      <rPr>
        <sz val="12"/>
        <rFont val="Calibri"/>
        <family val="2"/>
        <scheme val="minor"/>
      </rPr>
      <t xml:space="preserve"> 
Porcentaje de solicitudes de información respondidas satisfactoria y oportunamente a través del SAIP.
</t>
    </r>
  </si>
  <si>
    <r>
      <rPr>
        <b/>
        <sz val="12"/>
        <rFont val="Calibri"/>
        <family val="2"/>
        <scheme val="minor"/>
      </rPr>
      <t>FII-DIGECOG-OAI-007</t>
    </r>
    <r>
      <rPr>
        <sz val="12"/>
        <rFont val="Calibri"/>
        <family val="2"/>
        <scheme val="minor"/>
      </rPr>
      <t xml:space="preserve"> 
Cantidad de colaboradores sensibilizados sobre libre acceso a la información y derecho a saber.</t>
    </r>
  </si>
  <si>
    <r>
      <rPr>
        <b/>
        <sz val="12"/>
        <rFont val="Calibri"/>
        <family val="2"/>
        <scheme val="minor"/>
      </rPr>
      <t xml:space="preserve">FII-DIGECOG-DC-001
</t>
    </r>
    <r>
      <rPr>
        <sz val="12"/>
        <rFont val="Calibri"/>
        <family val="2"/>
        <scheme val="minor"/>
      </rPr>
      <t>Porcentaje de cumplimiento del plan de comunicación.</t>
    </r>
  </si>
  <si>
    <r>
      <rPr>
        <b/>
        <sz val="12"/>
        <rFont val="Calibri"/>
        <family val="2"/>
        <scheme val="minor"/>
      </rPr>
      <t xml:space="preserve">FII-DIGECOG-DC-002 
</t>
    </r>
    <r>
      <rPr>
        <sz val="12"/>
        <rFont val="Calibri"/>
        <family val="2"/>
        <scheme val="minor"/>
      </rPr>
      <t>Cantidad de seguidores en el conjunto de redes sociales (Facebook, Twitter, Instagram).</t>
    </r>
  </si>
  <si>
    <r>
      <rPr>
        <b/>
        <sz val="12"/>
        <color theme="1"/>
        <rFont val="Calibri"/>
        <family val="2"/>
        <scheme val="minor"/>
      </rPr>
      <t>FII-DIGECOG-DC-003</t>
    </r>
    <r>
      <rPr>
        <sz val="12"/>
        <color theme="1"/>
        <rFont val="Calibri"/>
        <family val="2"/>
        <scheme val="minor"/>
      </rPr>
      <t xml:space="preserve"> 
Cantidad de  campaña de comunicación digital realizadas.</t>
    </r>
  </si>
  <si>
    <r>
      <rPr>
        <b/>
        <sz val="12"/>
        <rFont val="Calibri"/>
        <family val="2"/>
        <scheme val="minor"/>
      </rPr>
      <t xml:space="preserve">FII-DIGECOG-DC-004
</t>
    </r>
    <r>
      <rPr>
        <sz val="12"/>
        <rFont val="Calibri"/>
        <family val="2"/>
        <scheme val="minor"/>
      </rPr>
      <t>Cantidad de rebranding institucional.</t>
    </r>
  </si>
  <si>
    <r>
      <rPr>
        <b/>
        <sz val="12"/>
        <color theme="1"/>
        <rFont val="Calibri"/>
        <family val="2"/>
        <scheme val="minor"/>
      </rPr>
      <t xml:space="preserve">FII-DIGECOG-DC-005
</t>
    </r>
    <r>
      <rPr>
        <sz val="12"/>
        <color theme="1"/>
        <rFont val="Calibri"/>
        <family val="2"/>
        <scheme val="minor"/>
      </rPr>
      <t>Porcentaje de reconocimiento y aceptabilidad institucional.</t>
    </r>
  </si>
  <si>
    <r>
      <t xml:space="preserve">FII-DIGECOG-DC-006 
</t>
    </r>
    <r>
      <rPr>
        <sz val="12"/>
        <rFont val="Calibri"/>
        <family val="2"/>
        <scheme val="minor"/>
      </rPr>
      <t>Porcentaje de perfil mediático institucional gestionado.</t>
    </r>
  </si>
  <si>
    <r>
      <t xml:space="preserve">FII-DIGECOG-DC-007 
</t>
    </r>
    <r>
      <rPr>
        <sz val="12"/>
        <rFont val="Calibri"/>
        <family val="2"/>
        <scheme val="minor"/>
      </rPr>
      <t xml:space="preserve">Porcentaje de cumplimiento actividades del  cronograma responsabilidad social </t>
    </r>
  </si>
  <si>
    <r>
      <rPr>
        <b/>
        <sz val="12"/>
        <rFont val="Calibri"/>
        <family val="2"/>
      </rPr>
      <t>FII-DIGECOG-DJ-001</t>
    </r>
    <r>
      <rPr>
        <sz val="12"/>
        <rFont val="Calibri"/>
        <family val="2"/>
      </rPr>
      <t xml:space="preserve">  
Cantidad de auditorías de cumplimiento legal.</t>
    </r>
  </si>
  <si>
    <r>
      <rPr>
        <b/>
        <sz val="12"/>
        <rFont val="Calibri"/>
        <family val="2"/>
      </rPr>
      <t xml:space="preserve">FII-Digecog-DJ-002 
</t>
    </r>
    <r>
      <rPr>
        <sz val="12"/>
        <rFont val="Calibri"/>
        <family val="2"/>
      </rPr>
      <t>Cantidad de leyes, reglamentos, decretos, procedimientos divulgados..</t>
    </r>
  </si>
  <si>
    <r>
      <t>FII-Digecog-DJ-003</t>
    </r>
    <r>
      <rPr>
        <sz val="12"/>
        <rFont val="Calibri"/>
        <family val="2"/>
      </rPr>
      <t xml:space="preserve"> 
Porcentaje de avance del anteproyecto de ley de contabilidad pública.</t>
    </r>
  </si>
  <si>
    <r>
      <t xml:space="preserve">FII-Digecog-DJ-004 
</t>
    </r>
    <r>
      <rPr>
        <sz val="12"/>
        <color rgb="FF000000"/>
        <rFont val="Calibri"/>
        <family val="2"/>
      </rPr>
      <t>Cantidad de capítulos sobre marco legal del Estado de Recaudación e Inversión de las Rentas (ERIR).</t>
    </r>
  </si>
  <si>
    <r>
      <t>FII-Digecog-DJ-005</t>
    </r>
    <r>
      <rPr>
        <sz val="12"/>
        <rFont val="Calibri"/>
        <family val="2"/>
      </rPr>
      <t xml:space="preserve"> 
Porcentaje de acuerdos interinstitucionales elaborados y monitoreados. </t>
    </r>
  </si>
  <si>
    <r>
      <rPr>
        <b/>
        <sz val="12"/>
        <rFont val="Calibri"/>
        <family val="2"/>
      </rPr>
      <t>FII-DIGECOG-DJ-006</t>
    </r>
    <r>
      <rPr>
        <sz val="12"/>
        <rFont val="Calibri"/>
        <family val="2"/>
      </rPr>
      <t xml:space="preserve"> 
Porcentaje de procesos de compras y contrataciones realizados oportunamente.</t>
    </r>
  </si>
  <si>
    <r>
      <rPr>
        <b/>
        <sz val="12"/>
        <color rgb="FF000000"/>
        <rFont val="Calibri"/>
        <family val="2"/>
      </rPr>
      <t xml:space="preserve">FII-DIGECOG-DJ-007
</t>
    </r>
    <r>
      <rPr>
        <sz val="12"/>
        <color rgb="FF000000"/>
        <rFont val="Calibri"/>
        <family val="2"/>
      </rPr>
      <t xml:space="preserve"> Porcentaje de contratos y adendas elaborados, notariados o renovados.</t>
    </r>
  </si>
  <si>
    <r>
      <rPr>
        <b/>
        <sz val="12"/>
        <rFont val="Calibri"/>
        <family val="2"/>
      </rPr>
      <t xml:space="preserve">FII-DIGECOG-DJ-008
</t>
    </r>
    <r>
      <rPr>
        <sz val="12"/>
        <rFont val="Calibri"/>
        <family val="2"/>
      </rPr>
      <t>Porcentajes de asesorías y procesos legales.</t>
    </r>
  </si>
  <si>
    <r>
      <rPr>
        <b/>
        <sz val="12"/>
        <color theme="1"/>
        <rFont val="Calibri"/>
        <family val="2"/>
        <scheme val="minor"/>
      </rPr>
      <t>FII-DIGECOG-DJ-009</t>
    </r>
    <r>
      <rPr>
        <sz val="12"/>
        <color theme="1"/>
        <rFont val="Calibri"/>
        <family val="2"/>
        <scheme val="minor"/>
      </rPr>
      <t xml:space="preserve"> 
Porcentaje de avance en la implementación del programa de cumplimiento regulatorio o compliance.</t>
    </r>
  </si>
  <si>
    <r>
      <rPr>
        <b/>
        <sz val="12"/>
        <color theme="1"/>
        <rFont val="Calibri"/>
        <family val="2"/>
        <scheme val="minor"/>
      </rPr>
      <t xml:space="preserve">FII-DIGECOG-TI-001
</t>
    </r>
    <r>
      <rPr>
        <sz val="12"/>
        <color theme="1"/>
        <rFont val="Calibri"/>
        <family val="2"/>
        <scheme val="minor"/>
      </rPr>
      <t xml:space="preserve">Porcentaje de cumplimiento del Plan de Mantenimiento de la  Infraestructura TIC. </t>
    </r>
  </si>
  <si>
    <r>
      <rPr>
        <b/>
        <sz val="12"/>
        <color theme="1"/>
        <rFont val="Calibri"/>
        <family val="2"/>
        <scheme val="minor"/>
      </rPr>
      <t>FII-DIGECOG-TI-003</t>
    </r>
    <r>
      <rPr>
        <sz val="12"/>
        <color theme="1"/>
        <rFont val="Calibri"/>
        <family val="2"/>
        <scheme val="minor"/>
      </rPr>
      <t xml:space="preserve"> 
Cantidad de documentación de la infraestructura de la red realizada.</t>
    </r>
  </si>
  <si>
    <r>
      <rPr>
        <b/>
        <sz val="12"/>
        <rFont val="Calibri"/>
        <family val="2"/>
        <scheme val="minor"/>
      </rPr>
      <t xml:space="preserve">FII-DIGECOG-TI-004
</t>
    </r>
    <r>
      <rPr>
        <sz val="12"/>
        <rFont val="Calibri"/>
        <family val="2"/>
        <scheme val="minor"/>
      </rPr>
      <t>Porcentaje de avance del Plan de Infraestructura Tecnológica con alta disponibilidad y contingente.</t>
    </r>
  </si>
  <si>
    <r>
      <rPr>
        <b/>
        <sz val="12"/>
        <rFont val="Calibri"/>
        <family val="2"/>
        <scheme val="minor"/>
      </rPr>
      <t xml:space="preserve">FII-DIGECOG-TI-005
</t>
    </r>
    <r>
      <rPr>
        <sz val="12"/>
        <rFont val="Calibri"/>
        <family val="2"/>
        <scheme val="minor"/>
      </rPr>
      <t>Cantidad de diagnóstico de las necesidades de automatización de sistema de información interna.</t>
    </r>
  </si>
  <si>
    <r>
      <rPr>
        <b/>
        <sz val="12"/>
        <rFont val="Calibri"/>
        <family val="2"/>
        <scheme val="minor"/>
      </rPr>
      <t>FII-DIGECOG-TI-006</t>
    </r>
    <r>
      <rPr>
        <sz val="12"/>
        <rFont val="Calibri"/>
        <family val="2"/>
        <scheme val="minor"/>
      </rPr>
      <t xml:space="preserve"> 
Porcentaje de cumplimento del cronograma de desarrollo de sistemas de información para la automatización de los procesos internos.</t>
    </r>
  </si>
  <si>
    <r>
      <rPr>
        <b/>
        <sz val="12"/>
        <color theme="1"/>
        <rFont val="Calibri"/>
        <family val="2"/>
        <scheme val="minor"/>
      </rPr>
      <t xml:space="preserve">FII-DIGECOG-TI-008
</t>
    </r>
    <r>
      <rPr>
        <sz val="12"/>
        <color theme="1"/>
        <rFont val="Calibri"/>
        <family val="2"/>
        <scheme val="minor"/>
      </rPr>
      <t>Porcentaje de asistencia tecnológica brindada interna y externa, realizadas.</t>
    </r>
  </si>
  <si>
    <r>
      <rPr>
        <b/>
        <sz val="12"/>
        <color rgb="FF000000"/>
        <rFont val="Calibri"/>
        <family val="2"/>
        <scheme val="minor"/>
      </rPr>
      <t>FII-DIGECOG-TI-011</t>
    </r>
    <r>
      <rPr>
        <sz val="12"/>
        <color rgb="FF000000"/>
        <rFont val="Calibri"/>
        <family val="2"/>
        <scheme val="minor"/>
      </rPr>
      <t xml:space="preserve"> 
Cantidad de actualizaciones de la matriz de riesgos TICS. </t>
    </r>
  </si>
  <si>
    <r>
      <rPr>
        <b/>
        <sz val="12"/>
        <color rgb="FF000000"/>
        <rFont val="Calibri"/>
        <family val="2"/>
        <scheme val="minor"/>
      </rPr>
      <t xml:space="preserve">FII-DIGECOG-TI-012
</t>
    </r>
    <r>
      <rPr>
        <sz val="12"/>
        <color rgb="FF000000"/>
        <rFont val="Calibri"/>
        <family val="2"/>
        <scheme val="minor"/>
      </rPr>
      <t>Número de revalidación de los perfiles de usuarios en las diferentes plataformas.</t>
    </r>
  </si>
  <si>
    <r>
      <rPr>
        <b/>
        <sz val="12"/>
        <rFont val="Calibri"/>
        <family val="2"/>
        <scheme val="minor"/>
      </rPr>
      <t>FII-DIGECOG-TI-014</t>
    </r>
    <r>
      <rPr>
        <sz val="12"/>
        <rFont val="Calibri"/>
        <family val="2"/>
        <scheme val="minor"/>
      </rPr>
      <t xml:space="preserve"> 
Número de respaldo de la información digital de la DIGECOG realizado.</t>
    </r>
  </si>
  <si>
    <r>
      <rPr>
        <b/>
        <sz val="12"/>
        <color theme="1"/>
        <rFont val="Calibri"/>
        <family val="2"/>
        <scheme val="minor"/>
      </rPr>
      <t xml:space="preserve">FII-DIGECOG-TI-015 
</t>
    </r>
    <r>
      <rPr>
        <sz val="12"/>
        <color theme="1"/>
        <rFont val="Calibri"/>
        <family val="2"/>
        <scheme val="minor"/>
      </rPr>
      <t>Número de evaluación del índice del uso de TIC e implementación de Gobierno Electrónico en el Estado Dominicano (iTICge).</t>
    </r>
  </si>
  <si>
    <r>
      <rPr>
        <b/>
        <sz val="12"/>
        <color theme="1"/>
        <rFont val="Calibri"/>
        <family val="2"/>
        <scheme val="minor"/>
      </rPr>
      <t xml:space="preserve">FII-DIGECOG-TI-017 
</t>
    </r>
    <r>
      <rPr>
        <sz val="12"/>
        <color theme="1"/>
        <rFont val="Calibri"/>
        <family val="2"/>
        <scheme val="minor"/>
      </rPr>
      <t>Porcentaje de implementación de la oficina sin papeles de acuerdo al plan.</t>
    </r>
  </si>
  <si>
    <r>
      <rPr>
        <b/>
        <sz val="12"/>
        <rFont val="Calibri"/>
        <family val="2"/>
        <scheme val="minor"/>
      </rPr>
      <t xml:space="preserve">FII-DIGECOG-AF-007
</t>
    </r>
    <r>
      <rPr>
        <sz val="12"/>
        <color theme="1"/>
        <rFont val="Calibri"/>
        <family val="2"/>
        <scheme val="minor"/>
      </rPr>
      <t>Porcentaje de cumplimiento de la  ejecución del presupuesto planificado optimizando los recursos financieros.</t>
    </r>
  </si>
  <si>
    <r>
      <rPr>
        <b/>
        <sz val="12"/>
        <color rgb="FF000000"/>
        <rFont val="Calibri"/>
        <family val="2"/>
        <scheme val="minor"/>
      </rPr>
      <t>FII-DIGECOG-PD-002</t>
    </r>
    <r>
      <rPr>
        <sz val="12"/>
        <color rgb="FF000000"/>
        <rFont val="Calibri"/>
        <family val="2"/>
        <scheme val="minor"/>
      </rPr>
      <t xml:space="preserve"> 
Porcentaje de efectividad del POA 2023.</t>
    </r>
  </si>
  <si>
    <r>
      <rPr>
        <b/>
        <sz val="12"/>
        <color rgb="FF000000"/>
        <rFont val="Calibri"/>
        <family val="2"/>
        <scheme val="minor"/>
      </rPr>
      <t>FII-DIGECOG-PD-003</t>
    </r>
    <r>
      <rPr>
        <sz val="12"/>
        <color rgb="FF000000"/>
        <rFont val="Calibri"/>
        <family val="2"/>
        <scheme val="minor"/>
      </rPr>
      <t xml:space="preserve"> 
Cantidad de informes de rendición de cuentas y avances de la gestión elaborados, en tiempo oportuno.</t>
    </r>
  </si>
  <si>
    <r>
      <rPr>
        <b/>
        <sz val="12"/>
        <color theme="1"/>
        <rFont val="Calibri"/>
        <family val="2"/>
        <scheme val="minor"/>
      </rPr>
      <t>FII-DIGECOG-RH-017</t>
    </r>
    <r>
      <rPr>
        <sz val="12"/>
        <color theme="1"/>
        <rFont val="Calibri"/>
        <family val="2"/>
        <scheme val="minor"/>
      </rPr>
      <t xml:space="preserve"> 
Porcentaje de implementación del programa de mentorías.</t>
    </r>
  </si>
  <si>
    <r>
      <rPr>
        <b/>
        <sz val="12"/>
        <rFont val="Calibri"/>
        <family val="2"/>
        <scheme val="minor"/>
      </rPr>
      <t xml:space="preserve">FII-DIGECOG-RH-015 
</t>
    </r>
    <r>
      <rPr>
        <sz val="12"/>
        <rFont val="Calibri"/>
        <family val="2"/>
        <scheme val="minor"/>
      </rPr>
      <t xml:space="preserve">Porcentaje de indicadores de gestión actualizados. </t>
    </r>
  </si>
  <si>
    <r>
      <rPr>
        <b/>
        <sz val="12"/>
        <color theme="1"/>
        <rFont val="Calibri"/>
        <family val="2"/>
        <scheme val="minor"/>
      </rPr>
      <t xml:space="preserve">FII-DIGECOG-RH-014 
</t>
    </r>
    <r>
      <rPr>
        <sz val="12"/>
        <color theme="1"/>
        <rFont val="Calibri"/>
        <family val="2"/>
        <scheme val="minor"/>
      </rPr>
      <t xml:space="preserve">Cantidad de reportes de enfermedades epidemiológicas remitidos a la DIGEPI. </t>
    </r>
  </si>
  <si>
    <r>
      <rPr>
        <b/>
        <sz val="12"/>
        <color theme="1"/>
        <rFont val="Calibri"/>
        <family val="2"/>
        <scheme val="minor"/>
      </rPr>
      <t xml:space="preserve">FII-DIGECOG-RH-012
</t>
    </r>
    <r>
      <rPr>
        <sz val="12"/>
        <color theme="1"/>
        <rFont val="Calibri"/>
        <family val="2"/>
        <scheme val="minor"/>
      </rPr>
      <t>Porcentaje de accidentes de trabajo y enfermedades profesionales reportados al IDOPPRIL.</t>
    </r>
  </si>
  <si>
    <r>
      <rPr>
        <b/>
        <sz val="12"/>
        <color theme="1"/>
        <rFont val="Calibri"/>
        <family val="2"/>
        <scheme val="minor"/>
      </rPr>
      <t xml:space="preserve">FII-DIGECOG-RH-011 
</t>
    </r>
    <r>
      <rPr>
        <sz val="12"/>
        <color theme="1"/>
        <rFont val="Calibri"/>
        <family val="2"/>
        <scheme val="minor"/>
      </rPr>
      <t>Porcentaje de personal de nuevo ingreso que supera el período probatorio.</t>
    </r>
  </si>
  <si>
    <r>
      <rPr>
        <b/>
        <sz val="12"/>
        <color theme="1"/>
        <rFont val="Calibri"/>
        <family val="2"/>
        <scheme val="minor"/>
      </rPr>
      <t xml:space="preserve">FII-DIGECOG-RH-010
</t>
    </r>
    <r>
      <rPr>
        <sz val="12"/>
        <color theme="1"/>
        <rFont val="Calibri"/>
        <family val="2"/>
        <scheme val="minor"/>
      </rPr>
      <t>Cantidad de acuerdos desempeño laboral gestionados</t>
    </r>
  </si>
  <si>
    <r>
      <rPr>
        <b/>
        <sz val="12"/>
        <color theme="1"/>
        <rFont val="Calibri"/>
        <family val="2"/>
        <scheme val="minor"/>
      </rPr>
      <t xml:space="preserve">FII-DIGECOG-RH-009
</t>
    </r>
    <r>
      <rPr>
        <sz val="12"/>
        <color theme="1"/>
        <rFont val="Calibri"/>
        <family val="2"/>
        <scheme val="minor"/>
      </rPr>
      <t>Porcentaje de satisfacción resultado de aplicación  encuesta de clima organizacional.</t>
    </r>
  </si>
  <si>
    <r>
      <rPr>
        <b/>
        <sz val="12"/>
        <color theme="1"/>
        <rFont val="Calibri"/>
        <family val="2"/>
        <scheme val="minor"/>
      </rPr>
      <t xml:space="preserve">FII-DIGECOG-RH-008
</t>
    </r>
    <r>
      <rPr>
        <sz val="12"/>
        <color theme="1"/>
        <rFont val="Calibri"/>
        <family val="2"/>
        <scheme val="minor"/>
      </rPr>
      <t>Porcentaje de hojas de cálculo generadas para derechos adquiridos en un plazo oportuno.</t>
    </r>
  </si>
  <si>
    <r>
      <rPr>
        <b/>
        <sz val="12"/>
        <color theme="1"/>
        <rFont val="Calibri"/>
        <family val="2"/>
        <scheme val="minor"/>
      </rPr>
      <t xml:space="preserve">FII-DIGECOG-RH-006 
</t>
    </r>
    <r>
      <rPr>
        <sz val="12"/>
        <color theme="1"/>
        <rFont val="Calibri"/>
        <family val="2"/>
        <scheme val="minor"/>
      </rPr>
      <t>Cantidad de nóminas elaboradas en plazo oportuno.</t>
    </r>
  </si>
  <si>
    <r>
      <t xml:space="preserve">FII-DIGECOG-RH-005
</t>
    </r>
    <r>
      <rPr>
        <sz val="12"/>
        <color theme="1"/>
        <rFont val="Calibri"/>
        <family val="2"/>
        <scheme val="minor"/>
      </rPr>
      <t xml:space="preserve">Cantidad de reportes de ausentismo. </t>
    </r>
  </si>
  <si>
    <r>
      <rPr>
        <b/>
        <sz val="12"/>
        <rFont val="Calibri"/>
        <family val="2"/>
        <scheme val="minor"/>
      </rPr>
      <t xml:space="preserve">FII-DIGECOG-RH-004 
</t>
    </r>
    <r>
      <rPr>
        <sz val="12"/>
        <rFont val="Calibri"/>
        <family val="2"/>
        <scheme val="minor"/>
      </rPr>
      <t>Porcentaje de personal beneficiado con incentivos, según la ley de función pública.</t>
    </r>
  </si>
  <si>
    <r>
      <t>FII-DIGECOG-RH-003</t>
    </r>
    <r>
      <rPr>
        <sz val="12"/>
        <rFont val="Calibri"/>
        <family val="2"/>
        <scheme val="minor"/>
      </rPr>
      <t xml:space="preserve"> 
Cantidad de matriz de planificación de las necesidades de personal remitidas al Ministerio de Administración Pública (MAP) en el plazo establecido.</t>
    </r>
  </si>
  <si>
    <r>
      <rPr>
        <b/>
        <sz val="11"/>
        <color rgb="FF000000"/>
        <rFont val="Calibri"/>
        <family val="2"/>
        <scheme val="minor"/>
      </rPr>
      <t xml:space="preserve">FII-DIGECOG-RH-002  
</t>
    </r>
    <r>
      <rPr>
        <sz val="12"/>
        <color rgb="FF000000"/>
        <rFont val="Calibri"/>
        <family val="2"/>
        <scheme val="minor"/>
      </rPr>
      <t xml:space="preserve">Porcentaje de nombramientos emitidos acorde a las contrataciones realizadas. </t>
    </r>
  </si>
  <si>
    <r>
      <rPr>
        <b/>
        <sz val="12"/>
        <rFont val="Calibri"/>
        <family val="2"/>
        <scheme val="minor"/>
      </rPr>
      <t xml:space="preserve">FII-DIGECOG-AI-004
</t>
    </r>
    <r>
      <rPr>
        <sz val="12"/>
        <rFont val="Calibri"/>
        <family val="2"/>
        <scheme val="minor"/>
      </rPr>
      <t xml:space="preserve">Cantidad de Concursos e Investigación sobre temas Contables realizados. </t>
    </r>
  </si>
  <si>
    <r>
      <rPr>
        <b/>
        <sz val="12"/>
        <rFont val="Calibri"/>
        <family val="2"/>
        <scheme val="minor"/>
      </rPr>
      <t>FII-DIGECOG-AI-003</t>
    </r>
    <r>
      <rPr>
        <sz val="12"/>
        <rFont val="Calibri"/>
        <family val="2"/>
        <scheme val="minor"/>
      </rPr>
      <t xml:space="preserve"> 
Cantidad de informaciones estadísticas, con datos económicos y patrimoniales, elaborados y presentados.</t>
    </r>
  </si>
  <si>
    <r>
      <rPr>
        <b/>
        <sz val="12"/>
        <rFont val="Calibri"/>
        <family val="2"/>
        <scheme val="minor"/>
      </rPr>
      <t>FII-DIGECOG-AI-001</t>
    </r>
    <r>
      <rPr>
        <sz val="12"/>
        <rFont val="Calibri"/>
        <family val="2"/>
        <scheme val="minor"/>
      </rPr>
      <t xml:space="preserve"> 
Cantidad de Estados de Recaudación e Inversión de las Rentas elaborados oportunamente.</t>
    </r>
  </si>
  <si>
    <r>
      <rPr>
        <b/>
        <sz val="12"/>
        <rFont val="Calibri"/>
        <family val="2"/>
      </rPr>
      <t>FII-DIGECOG-PC-011</t>
    </r>
    <r>
      <rPr>
        <sz val="12"/>
        <rFont val="Calibri"/>
        <family val="2"/>
      </rPr>
      <t xml:space="preserve"> 
Porcentaje de instituciones del  Sector Público no Financiero con el nuevo Plan de Cuentas Contable implementado.</t>
    </r>
  </si>
  <si>
    <r>
      <rPr>
        <b/>
        <sz val="12"/>
        <rFont val="Calibri"/>
        <family val="2"/>
      </rPr>
      <t>FII-DIGECOG-PC-010</t>
    </r>
    <r>
      <rPr>
        <sz val="12"/>
        <rFont val="Calibri"/>
        <family val="2"/>
      </rPr>
      <t xml:space="preserve"> 
Porcentaje de Gobiernos Locales con el Sistema de Contabilidad Gubernamental implementado.</t>
    </r>
  </si>
  <si>
    <r>
      <rPr>
        <b/>
        <sz val="12"/>
        <rFont val="Calibri"/>
        <family val="2"/>
      </rPr>
      <t xml:space="preserve">FII-DIGECOG-PC-008
</t>
    </r>
    <r>
      <rPr>
        <sz val="12"/>
        <rFont val="Calibri"/>
        <family val="2"/>
      </rPr>
      <t>Porcentaje de Estados Financieros de las instituciones descentralizadas y/o autónomas, Seguridad Social, empresas públicas y municipalidades analizados.</t>
    </r>
  </si>
  <si>
    <r>
      <rPr>
        <b/>
        <sz val="12"/>
        <rFont val="Calibri"/>
        <family val="2"/>
      </rPr>
      <t xml:space="preserve">FII-DIGECOG-PC-009 
</t>
    </r>
    <r>
      <rPr>
        <sz val="12"/>
        <rFont val="Calibri"/>
        <family val="2"/>
      </rPr>
      <t>Porcentaje Instituciones del Gobierno Central con el Sistema de Contabilidad Gubernamental implementado.</t>
    </r>
  </si>
  <si>
    <r>
      <rPr>
        <b/>
        <sz val="12"/>
        <rFont val="Calibri"/>
        <family val="2"/>
      </rPr>
      <t>FII-DIGECOG-PC-004</t>
    </r>
    <r>
      <rPr>
        <sz val="12"/>
        <rFont val="Calibri"/>
        <family val="2"/>
      </rPr>
      <t xml:space="preserve"> 
Porcentaje de Unidades Ejecutoras del Gobierno Central con sus saldos contables saneados.</t>
    </r>
  </si>
  <si>
    <r>
      <rPr>
        <b/>
        <sz val="12"/>
        <rFont val="Calibri"/>
        <family val="2"/>
      </rPr>
      <t>FII-DIGECOG-PC-002</t>
    </r>
    <r>
      <rPr>
        <sz val="12"/>
        <rFont val="Calibri"/>
        <family val="2"/>
      </rPr>
      <t xml:space="preserve"> 
Porcentaje de Unidades Ejecutoras del Gobierno Central con sus registros contables validados de las cuentas y subcuentas bancarias en el Tesoro.</t>
    </r>
  </si>
  <si>
    <r>
      <rPr>
        <b/>
        <sz val="12"/>
        <rFont val="Calibri"/>
        <family val="2"/>
        <scheme val="minor"/>
      </rPr>
      <t>FIII-DIGECOG-NP-004</t>
    </r>
    <r>
      <rPr>
        <sz val="12"/>
        <rFont val="Calibri"/>
        <family val="2"/>
        <scheme val="minor"/>
      </rPr>
      <t xml:space="preserve"> 
Porcentaje de asistencias normativas atendidas satisfactoriamente. </t>
    </r>
  </si>
  <si>
    <r>
      <rPr>
        <b/>
        <sz val="12"/>
        <rFont val="Calibri"/>
        <family val="2"/>
        <scheme val="minor"/>
      </rPr>
      <t>FII-DIGECOG-NP-003</t>
    </r>
    <r>
      <rPr>
        <sz val="12"/>
        <rFont val="Calibri"/>
        <family val="2"/>
        <scheme val="minor"/>
      </rPr>
      <t xml:space="preserve"> 
Porcentaje de técnicos de las áreas sustantivas de la DIGECOG Insertados en el segundo módulo del Plan de Capacitación Normativo.  </t>
    </r>
  </si>
  <si>
    <t>3.3.1.2 Espacio físico institucional reorganizado</t>
  </si>
  <si>
    <t xml:space="preserve">3.3.1.2.1 Proyecto de Reubicación y remodelación de las instalaciones de DIGECOG. </t>
  </si>
  <si>
    <t>3.2.2.2.1 Evaluar y Monitorear los  procesos, servicios y la satisfacción de los usuarios.</t>
  </si>
  <si>
    <t>3.2.2.2.3 Mejora de la gestión de procesos institucionales.</t>
  </si>
  <si>
    <t xml:space="preserve">3.4.1.2.1 Desarrollo y actualización de los sistemas de información de la DIGECOG. </t>
  </si>
  <si>
    <t xml:space="preserve">1.2.1 Objetivo Operativo:  Asegurar que las informaciones económicas y financieras de las Instituciones del Sector Público dominicano, se encuentren de conformidad con el Sistema de Contabilidad Gubernamental.   </t>
  </si>
  <si>
    <t>1.2.1.1  Validada la coherencia y consistencia de los registros contables y operaciones financieras de las instituciones del Gobierno Central.</t>
  </si>
  <si>
    <t>1.2.1.1.2 Monitoreo y seguimiento al registro contable de los movimientos en las cuentas y subcuentas bancarias en el Tesoro.</t>
  </si>
  <si>
    <t xml:space="preserve">1.2.1.1.3 Monitoreo y seguimiento al registro  de los bienes muebles, inmuebles e intangibles en las instituciones del Gobierno Central. </t>
  </si>
  <si>
    <t>1.2.1.1.4 Saneamiento de los saldos contables en las Instituciones del Gobierno Central.</t>
  </si>
  <si>
    <t>1.2.1.2 Informaciones económicas y financieras del Sector Público dominicano evaluadas conforme al Sistema de Contabilidad Gubernamental.</t>
  </si>
  <si>
    <t>1.2.1.2.1 Seguimiento a las instituciones Descentralizadas y/o Autónomas, Seguridad Social, Empresas Públicas y Municipalidades para el registro de sus informaciones económicas financieras.</t>
  </si>
  <si>
    <t>1.2.1.2.2 Implementación del Sistema de Contabilidad Gubernamental a través de asesorías y acompañamiento directo a las áreas financieras de las instituciones.</t>
  </si>
  <si>
    <t>1.2.1.3 Centro de atención al usuario del SCG y canales de servicio</t>
  </si>
  <si>
    <t>1.2.1.3.1 Implementación del Centro de atención al usuario del SCG y canales de servicio para mejorar la calidad del servicio que se ofrece a las instituciones públicas.</t>
  </si>
  <si>
    <t>1.4 Objetivos Estratégicos: Adecuar el marco jurídico de la institución fortaleciendo el cumplimiento del Sistema de Contabilidad para la gobernanza, rendición de cuentas y transparencia</t>
  </si>
  <si>
    <t>1.4.1 Objetivos Operativos: Asesorar y representar a todas las áreas de la institución en materia legal, así como elaborar oportunamente documentos legales que garanticen el cumplimiento de las normativas vinculadas al accionar institucional</t>
  </si>
  <si>
    <t>2. Eje Estratégico: Transparencia y Rendición de Cuentas de las Finanzas Públicas</t>
  </si>
  <si>
    <t>2.2  Objetivos Estratégicos: Lograr un alto reconocimiento como institución rectora de la contabilidad gubernamental, socialmente responsable, que produce información fiable y oportuna, a fin de aumentar la visibilidad y credibilidad, a través de la rendición de cuentas y transparencia</t>
  </si>
  <si>
    <t>2.3 Objetivo Estratégico:  Proporcionar mecanismos que permitan el acceso a la información pública, la participación ciudadana y la disponibilidad de datos abiertos</t>
  </si>
  <si>
    <t>2.3.1 Objetivos Operativos: Eficientizar la gestión de la información pública y la administración de los portales web, ofreciendo un servicio de calidad, conforme a los requerimientos y las normativas vigentes, para satisfacer las necesidades de los usuarios</t>
  </si>
  <si>
    <t>2.2.1.1 Identidad corporativa fortalecida en los grupos de interés de la DIGECOG.</t>
  </si>
  <si>
    <t>2.2.1.1.1  Diseñar e implementar un plan de comunicación para fortalecer relación con los grupos de interés.</t>
  </si>
  <si>
    <t xml:space="preserve">2.3.1.1 Elevado el nivel de satisfacción con los servicios de información.                                      </t>
  </si>
  <si>
    <t>2.3.1.1.1 Promoción Oficina de Acceso a la Información.</t>
  </si>
  <si>
    <t>2.3.1.1.2 Elaboración de informes estadísticos y de balance de gestión en materia de acceso a la información.</t>
  </si>
  <si>
    <t xml:space="preserve">2.3.1.1.3 Administración del portal 311 y buzones para quejas, reclamaciones, sugerencias y denuncias de usuarios externos. </t>
  </si>
  <si>
    <t>2.3.1.1.4 Evaluación de los servicios de la OAI e implementación de plan de mejoras.</t>
  </si>
  <si>
    <t xml:space="preserve">2.3.2.1 Alto índice de cumplimiento a la ley 200-04 sobre acceso a la información.                      </t>
  </si>
  <si>
    <t>2.3.2.1.1 Aseguramiento del índice de cumplimiento de estándares de transparencia.</t>
  </si>
  <si>
    <r>
      <t xml:space="preserve">2.3.2.1.2 Administración del Portal </t>
    </r>
    <r>
      <rPr>
        <sz val="12"/>
        <rFont val="Calibri"/>
        <family val="2"/>
      </rPr>
      <t>Ú</t>
    </r>
    <r>
      <rPr>
        <sz val="12"/>
        <rFont val="Calibri"/>
        <family val="2"/>
        <scheme val="minor"/>
      </rPr>
      <t>nico de Solicitud de Acceso a la Información Pública (SAIP).</t>
    </r>
  </si>
  <si>
    <t xml:space="preserve">2.3.2.2 Difundidas las informaciones pertinentes para la correcta orientación de los usuarios.             </t>
  </si>
  <si>
    <t>2.3.2.2.1 Sensibilizaciones y capacitaciones externas e internas sobre transparencia, ética y derecho a saber.</t>
  </si>
  <si>
    <t>2.3.2.3 Promover la cultura ética institucional alineado a la misión de la institución y sus valores.</t>
  </si>
  <si>
    <t>2.3.2.3.1 Sensibilizaciones y formación interna sobre valores contenidos en el Código de Ética Institucional.</t>
  </si>
  <si>
    <r>
      <t xml:space="preserve">FII-DIGECOG-AI-002
</t>
    </r>
    <r>
      <rPr>
        <sz val="11"/>
        <color theme="1"/>
        <rFont val="Calibri"/>
        <family val="2"/>
        <scheme val="minor"/>
      </rPr>
      <t>Cantidad de informes económico-financieros orientados a fortalecer el Sistema de Contabilidad Gubernamental y la rendición de cuentas. (RUTA)</t>
    </r>
  </si>
  <si>
    <t>Institucional/ Calidad /Proceso</t>
  </si>
  <si>
    <t>Calidad/ Proceso</t>
  </si>
  <si>
    <t xml:space="preserve"> Proceso</t>
  </si>
  <si>
    <t>Institucional  /Proceso</t>
  </si>
  <si>
    <t xml:space="preserve">Institucional </t>
  </si>
  <si>
    <t>Institucional/ Calidad/ Proceso</t>
  </si>
  <si>
    <r>
      <rPr>
        <b/>
        <sz val="11"/>
        <rFont val="Calibri"/>
        <family val="2"/>
        <scheme val="minor"/>
      </rPr>
      <t>FII-DIGECOG-RH-003</t>
    </r>
    <r>
      <rPr>
        <sz val="11"/>
        <rFont val="Calibri"/>
        <family val="2"/>
        <scheme val="minor"/>
      </rPr>
      <t xml:space="preserve"> Cantidad de matriz de planificación de las necesidades de personal remitidas al Ministerio de Administración Pública (MAP) en el plazo establecido.</t>
    </r>
  </si>
  <si>
    <r>
      <rPr>
        <b/>
        <sz val="11"/>
        <rFont val="Calibri"/>
        <family val="2"/>
        <scheme val="minor"/>
      </rPr>
      <t xml:space="preserve">FII-DIGECOG-RH-007 </t>
    </r>
    <r>
      <rPr>
        <sz val="11"/>
        <rFont val="Calibri"/>
        <family val="2"/>
        <scheme val="minor"/>
      </rPr>
      <t>Nivel de ejecución de actividades de capacitación según lo planificado.</t>
    </r>
  </si>
  <si>
    <r>
      <rPr>
        <b/>
        <sz val="11"/>
        <rFont val="Calibri"/>
        <family val="2"/>
        <scheme val="minor"/>
      </rPr>
      <t xml:space="preserve">FII-DIGECOG-RH-009 </t>
    </r>
    <r>
      <rPr>
        <sz val="11"/>
        <rFont val="Calibri"/>
        <family val="2"/>
        <scheme val="minor"/>
      </rPr>
      <t>Porcentaje de cumplimiento del plan de mejora resultado de la encuesta de clima organizacional.</t>
    </r>
  </si>
  <si>
    <t xml:space="preserve"> Elaborar Plan de Mejora resultado de la aplicación de la encuesta de Clima Organizacional.</t>
  </si>
  <si>
    <r>
      <rPr>
        <b/>
        <sz val="11"/>
        <color theme="1"/>
        <rFont val="Calibri"/>
        <family val="2"/>
        <scheme val="minor"/>
      </rPr>
      <t>FII-DIGECOG-RH-010</t>
    </r>
    <r>
      <rPr>
        <sz val="11"/>
        <color theme="1"/>
        <rFont val="Calibri"/>
        <family val="2"/>
        <scheme val="minor"/>
      </rPr>
      <t xml:space="preserve"> Cantidad de acuerdos desempeño laboral gestionados</t>
    </r>
  </si>
  <si>
    <t>Gestionar la elaboración general de acuerdos del desempeño a todo el personal.</t>
  </si>
  <si>
    <r>
      <rPr>
        <b/>
        <sz val="11"/>
        <color theme="1"/>
        <rFont val="Calibri"/>
        <family val="2"/>
        <scheme val="minor"/>
      </rPr>
      <t xml:space="preserve">FII-DIGECOG-RH-015 </t>
    </r>
    <r>
      <rPr>
        <sz val="11"/>
        <color theme="1"/>
        <rFont val="Calibri"/>
        <family val="2"/>
        <scheme val="minor"/>
      </rPr>
      <t xml:space="preserve">Porcentaje de indicadores de gestión actualizados. </t>
    </r>
  </si>
  <si>
    <t>3. Participar de taller de formulación del POA 2024.</t>
  </si>
  <si>
    <r>
      <rPr>
        <b/>
        <sz val="11"/>
        <color theme="1"/>
        <rFont val="Calibri"/>
        <family val="2"/>
        <scheme val="minor"/>
      </rPr>
      <t>FII-DIGECOG-TI-006</t>
    </r>
    <r>
      <rPr>
        <sz val="11"/>
        <color theme="1"/>
        <rFont val="Calibri"/>
        <family val="2"/>
        <scheme val="minor"/>
      </rPr>
      <t xml:space="preserve">  Porcentaje de cumplimento del cronograma de desarrollo de sistemas de información para la automatización de los procesos internos  y realización del diagnóstico de las necesidades de automatización de sistema de información interna. .</t>
    </r>
  </si>
  <si>
    <t>3.3.1.1 Sistemas de información desarrollados y actualizados acorde con los requerimientos de las partes interesadas.</t>
  </si>
  <si>
    <r>
      <rPr>
        <b/>
        <sz val="11"/>
        <color theme="1"/>
        <rFont val="Calibri"/>
        <family val="2"/>
        <scheme val="minor"/>
      </rPr>
      <t xml:space="preserve">FII-DIGECOG-RH-011 </t>
    </r>
    <r>
      <rPr>
        <sz val="11"/>
        <color theme="1"/>
        <rFont val="Calibri"/>
        <family val="2"/>
        <scheme val="minor"/>
      </rPr>
      <t>Porcentaje de personal de nuevo ingreso que supera el período probatorio.</t>
    </r>
  </si>
  <si>
    <r>
      <rPr>
        <b/>
        <sz val="11"/>
        <color theme="1"/>
        <rFont val="Calibri"/>
        <family val="2"/>
        <scheme val="minor"/>
      </rPr>
      <t>FII-DIGECOG-RH-016</t>
    </r>
    <r>
      <rPr>
        <sz val="11"/>
        <color theme="1"/>
        <rFont val="Calibri"/>
        <family val="2"/>
        <scheme val="minor"/>
      </rPr>
      <t xml:space="preserve"> Porcentaje de implementación programa de entrenamiento cruzado, áreas sustantivas.</t>
    </r>
  </si>
  <si>
    <t>3.1.3.1 Gestión del Conocimiento.</t>
  </si>
  <si>
    <t>3.1.3.1.2 Implementar programa de entrenamiento cruzados</t>
  </si>
  <si>
    <t>3.1.1.2 Capacitación y formación del talento humano..</t>
  </si>
  <si>
    <t>3.1.1.2.1 Elaborar el plan anual de capacitación.</t>
  </si>
  <si>
    <r>
      <rPr>
        <sz val="11"/>
        <color theme="1"/>
        <rFont val="Calibri"/>
        <family val="2"/>
        <scheme val="minor"/>
      </rPr>
      <t>3.1.2.1.1 Aplicar el marco legal y normativo en materia relaciones laborales y salud ocupacional vigente.</t>
    </r>
    <r>
      <rPr>
        <b/>
        <sz val="11"/>
        <color theme="1"/>
        <rFont val="Calibri"/>
        <family val="2"/>
        <scheme val="minor"/>
      </rPr>
      <t xml:space="preserve">  </t>
    </r>
  </si>
  <si>
    <t>12. Elaborar informes trimestral de monitoreo de indicadores, reflejando la efectividad del POA.</t>
  </si>
  <si>
    <t xml:space="preserve">1. Realizar acciones para completar los acuerdos de revisión por la dirección. </t>
  </si>
  <si>
    <t>1. Realizar plan de mejora producto de la auditoria de cumplimiento.</t>
  </si>
  <si>
    <t>1. Elaborar plan de mejora CAF.</t>
  </si>
  <si>
    <t>1. Realizar mediciones al tiempo de respuesta de las quejas y sugerencias.</t>
  </si>
  <si>
    <t>2. Evaluar y renovar la Carta Compromiso al Ciudadano actual.</t>
  </si>
  <si>
    <t>3. Levantar y definir los servicios para la formulación de una nueva versión de la Carta Compromiso al Ciudadano.</t>
  </si>
  <si>
    <t xml:space="preserve">Gestionar los insumos para la recertificación de la NORTIC A5 Norma sobre la Prestación y Automatización de los Servicios Públicos del Estado Dominicano. </t>
  </si>
  <si>
    <t xml:space="preserve">4. lanzar de manera oficial el área de Innovación, </t>
  </si>
  <si>
    <t>5 Implementar el proyecto "Gestión de la Innovación".</t>
  </si>
  <si>
    <t>Institucional
/Calidad/
Proceso</t>
  </si>
  <si>
    <r>
      <rPr>
        <b/>
        <sz val="12"/>
        <rFont val="Calibri"/>
        <family val="2"/>
        <scheme val="minor"/>
      </rPr>
      <t>FII-DIGECOG-AI-002</t>
    </r>
    <r>
      <rPr>
        <sz val="12"/>
        <rFont val="Calibri"/>
        <family val="2"/>
        <scheme val="minor"/>
      </rPr>
      <t xml:space="preserve">
Cantidad de informes económico-financieros orientados a fortalecer el Sistema de Contabilidad Gubernamental y la rendición de cuentas. (RUTA)</t>
    </r>
  </si>
  <si>
    <t>Calidad/
Proceso</t>
  </si>
  <si>
    <r>
      <rPr>
        <b/>
        <sz val="12"/>
        <rFont val="Calibri"/>
        <family val="2"/>
        <scheme val="minor"/>
      </rPr>
      <t>FII-DIGECOG-NP-002</t>
    </r>
    <r>
      <rPr>
        <sz val="12"/>
        <rFont val="Calibri"/>
        <family val="2"/>
        <scheme val="minor"/>
      </rPr>
      <t xml:space="preserve">
Porcentaje de técnicos de las áreas financieras y contables del Sector Público No Financiero insertados en el programa de implementación de las normativas contables.
</t>
    </r>
  </si>
  <si>
    <r>
      <rPr>
        <b/>
        <sz val="12"/>
        <rFont val="Calibri"/>
        <family val="2"/>
      </rPr>
      <t xml:space="preserve">FII-DIGECOG-PC-012
</t>
    </r>
    <r>
      <rPr>
        <sz val="12"/>
        <rFont val="Calibri"/>
        <family val="2"/>
      </rPr>
      <t>Implementar el centro de atención al usuario y canales de Servicios.</t>
    </r>
  </si>
  <si>
    <r>
      <rPr>
        <b/>
        <sz val="12"/>
        <rFont val="Calibri"/>
        <family val="2"/>
      </rPr>
      <t>FII-DIGECOG-PC-013</t>
    </r>
    <r>
      <rPr>
        <sz val="12"/>
        <rFont val="Calibri"/>
        <family val="2"/>
      </rPr>
      <t xml:space="preserve"> 
Cantidad de Estados Financieros del Gobierno Central elaborados oportunamente.</t>
    </r>
  </si>
  <si>
    <r>
      <rPr>
        <b/>
        <sz val="12"/>
        <rFont val="Calibri"/>
        <family val="2"/>
      </rPr>
      <t>FII-DIGECOG-PC-014</t>
    </r>
    <r>
      <rPr>
        <sz val="12"/>
        <rFont val="Calibri"/>
        <family val="2"/>
      </rPr>
      <t xml:space="preserve"> 
Cantidad de Estados Financieros Consolidados del Sector Público No Financiero elaborados. </t>
    </r>
  </si>
  <si>
    <r>
      <rPr>
        <b/>
        <sz val="12"/>
        <rFont val="Calibri"/>
        <family val="2"/>
      </rPr>
      <t xml:space="preserve">FII-DIGECOG-PC-015 
</t>
    </r>
    <r>
      <rPr>
        <sz val="12"/>
        <rFont val="Calibri"/>
        <family val="2"/>
      </rPr>
      <t>Cantidad de estados de ejecución presupuestaria elaborados oportunamente.</t>
    </r>
  </si>
  <si>
    <r>
      <rPr>
        <b/>
        <sz val="12"/>
        <rFont val="Calibri"/>
        <family val="2"/>
      </rPr>
      <t xml:space="preserve">FII-DIGECOG-PC-016
</t>
    </r>
    <r>
      <rPr>
        <sz val="12"/>
        <rFont val="Calibri"/>
        <family val="2"/>
      </rPr>
      <t>Cantidad de cuentas ahorro inversión financiamiento del Gobierno Central elaboradas oportunamente.</t>
    </r>
  </si>
  <si>
    <t>Institucional /Calidad /Proceso</t>
  </si>
  <si>
    <t>3. Elaborar informe de la eficacia de la gestión de riesgos y oportunidades.</t>
  </si>
  <si>
    <t>Gestionar y dar seguimiento a las acciones de riesgos y oportunidades</t>
  </si>
  <si>
    <t>1 Actualizar las matrices de riesgos y oportunidades alineadas al POA 2023.</t>
  </si>
  <si>
    <r>
      <rPr>
        <b/>
        <sz val="12"/>
        <color rgb="FF000000"/>
        <rFont val="Calibri"/>
        <family val="2"/>
        <scheme val="minor"/>
      </rPr>
      <t>FII-DIGECOG-PD-001</t>
    </r>
    <r>
      <rPr>
        <sz val="12"/>
        <color rgb="FF000000"/>
        <rFont val="Calibri"/>
        <family val="2"/>
        <scheme val="minor"/>
      </rPr>
      <t xml:space="preserve"> 
Porcentaje de  cumplimiento de las metas del PEI.</t>
    </r>
  </si>
  <si>
    <t xml:space="preserve">3. Realizar jornada de socialización al personal  en el uso de la herramienta para la gestión estratégica. </t>
  </si>
  <si>
    <t>4. Actualizar matriz de los grupos de interés por áreas.</t>
  </si>
  <si>
    <t>6. Cargar resultados de indicadores del PEI en el Sistema Ruta de la MEPYD.</t>
  </si>
  <si>
    <t>5. Realizar campaña del plan estratégico, incluye misión, visión, valores.</t>
  </si>
  <si>
    <t>1. Identificar y priorizar los proyectos definidos en el PEI.</t>
  </si>
  <si>
    <t>5. Realizar reporte de hallazgos de las auditorías.</t>
  </si>
  <si>
    <t>1. Emitir declaración de existencia y efectividad de control interno institucional.</t>
  </si>
  <si>
    <t>2. Coordinar auditoría del cumplimiento de las NOBACI por parte de la Contraloría General de la República.</t>
  </si>
  <si>
    <t>3. Realizar plan de mejora producto de la auditoría de cumplimiento.</t>
  </si>
  <si>
    <t>5. Redactar memoria PNC 2023.</t>
  </si>
  <si>
    <t>6. Recolectar evidencias que sustenten la memoria PNC 2023 y remitir de manera oportuna.</t>
  </si>
  <si>
    <t>8. Recibir visita de evaluadores PNC 2023.</t>
  </si>
  <si>
    <t>A) Acuse de recibo de comunicación de intensión de postulación al premio.</t>
  </si>
  <si>
    <t>A) Captura de carga de evidencias PNC 2023.</t>
  </si>
  <si>
    <t>A) Lista de participantes en la recepción de los evaluadores PNC 2023.</t>
  </si>
  <si>
    <t>4. Elaborar encuesta de satisfacción con los servicios del Departamento de Planificación y Desarrollo.</t>
  </si>
  <si>
    <t>5. Elaborar Plan de Mejora de los resultados de la encuesta de satisfacción de servicios del Departamento de Planificación y Desarrollo.</t>
  </si>
  <si>
    <t xml:space="preserve">DESPLIEGUE DE LAS METAS </t>
  </si>
  <si>
    <r>
      <t>A) Informe de seguimientos y asesorías realizadas a las instituciones</t>
    </r>
    <r>
      <rPr>
        <sz val="12"/>
        <color rgb="FFFF0000"/>
        <rFont val="Calibri"/>
        <family val="2"/>
      </rPr>
      <t>.</t>
    </r>
    <r>
      <rPr>
        <sz val="12"/>
        <rFont val="Calibri"/>
        <family val="2"/>
      </rPr>
      <t xml:space="preserve"> que incluya los hallazgos y sus soluciones.</t>
    </r>
  </si>
  <si>
    <r>
      <t>1.Interrupción de las Plataformas Tecnológicas.
2. Fallas en los equipo Tecnológicos en poder de los técnicos.
3. Software para report</t>
    </r>
    <r>
      <rPr>
        <sz val="12"/>
        <color theme="9" tint="-0.249977111117893"/>
        <rFont val="Calibri"/>
        <family val="2"/>
        <scheme val="minor"/>
      </rPr>
      <t>e</t>
    </r>
    <r>
      <rPr>
        <sz val="12"/>
        <color rgb="FFFF0000"/>
        <rFont val="Calibri"/>
        <family val="2"/>
        <scheme val="minor"/>
      </rPr>
      <t>a</t>
    </r>
    <r>
      <rPr>
        <sz val="12"/>
        <rFont val="Calibri"/>
        <family val="2"/>
        <scheme val="minor"/>
      </rPr>
      <t>ría desactualizado u obsoletos.
 4. Posible reconfinamiento producto del COVID-19.
5.Cambio de autoridades en las áreas financieras de las instituciones del Sector Público.
6. Rotación del Personal en las Unidades Ejecutoras del Sector Público Gobierno General.
7. Interrupción en las Plataformas Tecnológicas.
8. Fallas en los equipo tecnológicos en poder de los técnicos.
9. Software para reporteria desactualizado u obsoletos.
 10. Posible reconfinamiento producto del COVID-19</t>
    </r>
  </si>
  <si>
    <r>
      <t>A) Estado</t>
    </r>
    <r>
      <rPr>
        <sz val="12"/>
        <color theme="9" tint="-0.249977111117893"/>
        <rFont val="Calibri"/>
        <family val="2"/>
      </rPr>
      <t>s</t>
    </r>
    <r>
      <rPr>
        <sz val="12"/>
        <rFont val="Calibri"/>
        <family val="2"/>
      </rPr>
      <t xml:space="preserve"> financieros consolidados del Gobierno General.</t>
    </r>
  </si>
  <si>
    <r>
      <t xml:space="preserve"> A) Estado</t>
    </r>
    <r>
      <rPr>
        <sz val="12"/>
        <color theme="9" tint="-0.249977111117893"/>
        <rFont val="Calibri"/>
        <family val="2"/>
      </rPr>
      <t xml:space="preserve">s </t>
    </r>
    <r>
      <rPr>
        <sz val="12"/>
        <color theme="1"/>
        <rFont val="Calibri"/>
        <family val="2"/>
      </rPr>
      <t>financieros consolidados de los Gobiernos Locales.</t>
    </r>
  </si>
  <si>
    <r>
      <t>A) Estado</t>
    </r>
    <r>
      <rPr>
        <sz val="12"/>
        <color theme="9" tint="-0.249977111117893"/>
        <rFont val="Calibri"/>
        <family val="2"/>
      </rPr>
      <t>s</t>
    </r>
    <r>
      <rPr>
        <sz val="12"/>
        <color theme="1"/>
        <rFont val="Calibri"/>
        <family val="2"/>
      </rPr>
      <t xml:space="preserve"> financieros consolidados de las Empresas Públicas.</t>
    </r>
  </si>
  <si>
    <r>
      <t>1. Contacto permanente  con los analistas responsables en las áreas correspondientes de la Dirección de Procesamiento Contable o la DIGES, si fuese necesario</t>
    </r>
    <r>
      <rPr>
        <sz val="12"/>
        <color rgb="FFFF0000"/>
        <rFont val="Calibri"/>
        <family val="2"/>
        <scheme val="minor"/>
      </rPr>
      <t>;</t>
    </r>
    <r>
      <rPr>
        <sz val="12"/>
        <rFont val="Calibri"/>
        <family val="2"/>
        <scheme val="minor"/>
      </rPr>
      <t xml:space="preserve">
 2. Establecer fechas para la generación de los reportes;
3.  Realizar las gestiones (comunicaciones) para la compra de computadoras; 
4. Aplicación del formulario de verificación de calidad. 
5.Seguimiento y comunicación constante, mediante correo, al área correspondiente; </t>
    </r>
    <r>
      <rPr>
        <sz val="12"/>
        <color theme="9" tint="-0.249977111117893"/>
        <rFont val="Calibri"/>
        <family val="2"/>
        <scheme val="minor"/>
      </rPr>
      <t>6.Repro</t>
    </r>
    <r>
      <rPr>
        <sz val="12"/>
        <rFont val="Calibri"/>
        <family val="2"/>
        <scheme val="minor"/>
      </rPr>
      <t>gramación de la actividad asignada;                                       7.</t>
    </r>
    <r>
      <rPr>
        <sz val="12"/>
        <color theme="9" tint="-0.249977111117893"/>
        <rFont val="Calibri"/>
        <family val="2"/>
        <scheme val="minor"/>
      </rPr>
      <t xml:space="preserve"> Aplicación</t>
    </r>
    <r>
      <rPr>
        <sz val="12"/>
        <rFont val="Calibri"/>
        <family val="2"/>
        <scheme val="minor"/>
      </rPr>
      <t xml:space="preserve"> del formulario de verificación de calidad.</t>
    </r>
  </si>
  <si>
    <r>
      <rPr>
        <b/>
        <sz val="12"/>
        <rFont val="Calibri"/>
        <family val="2"/>
      </rPr>
      <t xml:space="preserve">FII-DIGECOG-AI-005
</t>
    </r>
    <r>
      <rPr>
        <sz val="12"/>
        <rFont val="Calibri"/>
        <family val="2"/>
      </rPr>
      <t>Porcentaje de instituciones del Sector Público no financiero a las que se le</t>
    </r>
    <r>
      <rPr>
        <sz val="12"/>
        <color theme="9" tint="-0.249977111117893"/>
        <rFont val="Calibri"/>
        <family val="2"/>
      </rPr>
      <t>s</t>
    </r>
    <r>
      <rPr>
        <sz val="12"/>
        <rFont val="Calibri"/>
        <family val="2"/>
      </rPr>
      <t xml:space="preserve"> evalúa el cumplimiento de las normativas contables, conforme a los indicadores del Sisacnoc.</t>
    </r>
  </si>
  <si>
    <t>7. Implementar foro/benchmarking/ consultas públicas especializadas sobre adopción de las NICSP e impacto  en las finanzas públicas de República Dominicana.</t>
  </si>
  <si>
    <t>1. Realizar levantamiento de los procesos de las áreas misionales que requieren documentación.</t>
  </si>
  <si>
    <r>
      <rPr>
        <b/>
        <sz val="12"/>
        <rFont val="Calibri"/>
        <family val="2"/>
        <scheme val="minor"/>
      </rPr>
      <t xml:space="preserve">FII-DIGECOG-NP-001 
</t>
    </r>
    <r>
      <rPr>
        <sz val="12"/>
        <rFont val="Calibri"/>
        <family val="2"/>
        <scheme val="minor"/>
      </rPr>
      <t xml:space="preserve">Cantidad de compendios de normas, políticas y procedimientos contables elaborados.
</t>
    </r>
  </si>
  <si>
    <r>
      <rPr>
        <b/>
        <sz val="12"/>
        <rFont val="Calibri"/>
        <family val="2"/>
      </rPr>
      <t>FII-DIGECOG-PC-005</t>
    </r>
    <r>
      <rPr>
        <sz val="12"/>
        <rFont val="Calibri"/>
        <family val="2"/>
      </rPr>
      <t xml:space="preserve"> 
Porcentaje de instituciones descentralizadas y/o autónomas y seguridad social, con el registro de su Ejecución Presupuestaria y Contable en el SIGEF.</t>
    </r>
  </si>
  <si>
    <r>
      <rPr>
        <b/>
        <sz val="12"/>
        <rFont val="Calibri"/>
        <family val="2"/>
      </rPr>
      <t xml:space="preserve">FII-DIGECOG-PC-006
</t>
    </r>
    <r>
      <rPr>
        <sz val="12"/>
        <rFont val="Calibri"/>
        <family val="2"/>
      </rPr>
      <t xml:space="preserve">Porcentaje de Empresas Públicas No Financieras, con el registro de su Ejecución Presupuestaria en el SIGEF. </t>
    </r>
  </si>
  <si>
    <r>
      <rPr>
        <b/>
        <sz val="12"/>
        <rFont val="Calibri"/>
        <family val="2"/>
      </rPr>
      <t>FII-DIGECOG-PC-007</t>
    </r>
    <r>
      <rPr>
        <sz val="12"/>
        <rFont val="Calibri"/>
        <family val="2"/>
      </rPr>
      <t xml:space="preserve"> 
Porcentaje de gobiernos locales , con el registro de su Ejecución Presupuestaria en el CIFE.</t>
    </r>
  </si>
  <si>
    <r>
      <t>2. Dar  seguimiento a  los  registro</t>
    </r>
    <r>
      <rPr>
        <sz val="12"/>
        <color theme="9" tint="-0.249977111117893"/>
        <rFont val="Calibri"/>
        <family val="2"/>
        <scheme val="minor"/>
      </rPr>
      <t>s</t>
    </r>
    <r>
      <rPr>
        <sz val="12"/>
        <rFont val="Calibri"/>
        <family val="2"/>
        <scheme val="minor"/>
      </rPr>
      <t xml:space="preserve"> en el CIFE, de las transacciones de Ingresos y  gastos provenientes de empresas públicas y municipalidades.</t>
    </r>
  </si>
  <si>
    <t xml:space="preserve">G) Informe de saneamiento contables en las instituciones incluidas en el plan de implementación.
</t>
  </si>
  <si>
    <t>A) Plan piloto desarrollado</t>
  </si>
  <si>
    <t>A) Plan de implementación de catálogo de cuentas ejecutado.</t>
  </si>
  <si>
    <t>A) Plan de implementación de catálogo de cuentas ejecutado en los Gobiernos Locales.</t>
  </si>
  <si>
    <t>1. Revisar y validar contenido del marco legal, elaborado por el depto. Jurídico, retroalimentando con las normativas y leyes faltantes</t>
  </si>
  <si>
    <t>6. Ensamblar el Estado de Recaudación e Inversión de las Rentas revisado y remitir para impresión.</t>
  </si>
  <si>
    <t>3. Evaluar los resultados de investigación concursantes.</t>
  </si>
  <si>
    <t>4. Deliberar y seleccionar los trabajos ganadores.</t>
  </si>
  <si>
    <r>
      <t>2. Elaborar Compendio estadístico  con las informaciones patrimoniales de las entidades Descentralizadas, Seguridad Social, Empresas Públicas no</t>
    </r>
    <r>
      <rPr>
        <sz val="12"/>
        <color theme="9" tint="-0.249977111117893"/>
        <rFont val="Calibri"/>
        <family val="2"/>
        <scheme val="minor"/>
      </rPr>
      <t xml:space="preserve"> Fin</t>
    </r>
    <r>
      <rPr>
        <sz val="12"/>
        <rFont val="Calibri"/>
        <family val="2"/>
        <scheme val="minor"/>
      </rPr>
      <t>ancieras y Gobiernos locales.</t>
    </r>
  </si>
  <si>
    <r>
      <t>4.</t>
    </r>
    <r>
      <rPr>
        <sz val="12"/>
        <color theme="9" tint="-0.249977111117893"/>
        <rFont val="Calibri"/>
        <family val="2"/>
        <scheme val="minor"/>
      </rPr>
      <t xml:space="preserve"> </t>
    </r>
    <r>
      <rPr>
        <sz val="12"/>
        <rFont val="Calibri"/>
        <family val="2"/>
        <scheme val="minor"/>
      </rPr>
      <t xml:space="preserve">Adecuar </t>
    </r>
    <r>
      <rPr>
        <sz val="12"/>
        <color theme="9" tint="-0.249977111117893"/>
        <rFont val="Calibri"/>
        <family val="2"/>
        <scheme val="minor"/>
      </rPr>
      <t xml:space="preserve">el </t>
    </r>
    <r>
      <rPr>
        <sz val="12"/>
        <color rgb="FF000000"/>
        <rFont val="Calibri"/>
        <family val="2"/>
        <scheme val="minor"/>
      </rPr>
      <t>programa de capacitación acorde a la evaluación de los resultados del SISACNOC.</t>
    </r>
  </si>
  <si>
    <r>
      <rPr>
        <b/>
        <sz val="12"/>
        <rFont val="Calibri"/>
        <family val="2"/>
      </rPr>
      <t>FII-DIGECOG-PC-001</t>
    </r>
    <r>
      <rPr>
        <sz val="12"/>
        <rFont val="Calibri"/>
        <family val="2"/>
      </rPr>
      <t xml:space="preserve"> 
Porcentaje de Unidades Ejecutoras del Gobierno Central con sus registros contables de Ingresos, Gastos y Financiamiento validados.</t>
    </r>
  </si>
  <si>
    <t>3. Monitorear y analizar a través del SIGEF las operaciones de registro correspondientes a las transacciones de financiamiento producidas a través del subsistema de Crédito Público.</t>
  </si>
  <si>
    <t>3.3.2.1 Presupuesto elaborado y ejecutado de manera eficiente.</t>
  </si>
  <si>
    <r>
      <rPr>
        <b/>
        <sz val="12"/>
        <rFont val="Calibri"/>
        <family val="2"/>
        <scheme val="minor"/>
      </rPr>
      <t>FII-DIGECOG-AF-004</t>
    </r>
    <r>
      <rPr>
        <sz val="12"/>
        <rFont val="Calibri"/>
        <family val="2"/>
        <scheme val="minor"/>
      </rPr>
      <t xml:space="preserve"> 
Cantidad de proyecto de reorganización de áreas.</t>
    </r>
  </si>
  <si>
    <r>
      <rPr>
        <b/>
        <sz val="12"/>
        <rFont val="Calibri"/>
        <family val="2"/>
        <scheme val="minor"/>
      </rPr>
      <t xml:space="preserve">FII-DIGECOG-AF-003 </t>
    </r>
    <r>
      <rPr>
        <sz val="12"/>
        <rFont val="Calibri"/>
        <family val="2"/>
        <scheme val="minor"/>
      </rPr>
      <t xml:space="preserve">
Ejecutar cronograma del plan de mantenimiento de la planta física, vehículos, equipos y servicios de mayordomía 2023.</t>
    </r>
  </si>
  <si>
    <t xml:space="preserve">A) Actas de proyectos.
</t>
  </si>
  <si>
    <t>3.3.2.2.1 Eficientización de los inventarios.</t>
  </si>
  <si>
    <t xml:space="preserve">3.1.2.3.1 Realizar actividades de prevención de riesgos laborales y de promoción de la salud ocupacional mediante operativos médicos, de charlas, sensibilizaciones, pruebas diagnósticas y divulgación de informaciones. </t>
  </si>
  <si>
    <t>5. Realizar charlas y/o talleres sobre Lactancia materna.</t>
  </si>
  <si>
    <r>
      <t xml:space="preserve">Remisión en plazo oportuno </t>
    </r>
    <r>
      <rPr>
        <sz val="12"/>
        <color theme="9" tint="-0.249977111117893"/>
        <rFont val="Calibri"/>
        <family val="2"/>
        <scheme val="minor"/>
      </rPr>
      <t xml:space="preserve">de </t>
    </r>
    <r>
      <rPr>
        <sz val="12"/>
        <color theme="1"/>
        <rFont val="Calibri"/>
        <family val="2"/>
        <scheme val="minor"/>
      </rPr>
      <t>las evidencia.</t>
    </r>
  </si>
  <si>
    <t>1. Aplicar la encuesta de satisfacción de partes interesadas: departamentos Administrativo, Comunicaciones, Tecnologías, Oficina de Acceso a la información.</t>
  </si>
  <si>
    <r>
      <t>3.3.2.1.1 Gestión</t>
    </r>
    <r>
      <rPr>
        <sz val="12"/>
        <color theme="3"/>
        <rFont val="Calibri"/>
        <family val="2"/>
        <scheme val="minor"/>
      </rPr>
      <t xml:space="preserve"> </t>
    </r>
    <r>
      <rPr>
        <sz val="12"/>
        <color theme="1"/>
        <rFont val="Calibri"/>
        <family val="2"/>
        <scheme val="minor"/>
      </rPr>
      <t xml:space="preserve"> oportuna y eficiente  los recursos financieros de la DIGECOG. </t>
    </r>
  </si>
  <si>
    <r>
      <rPr>
        <b/>
        <sz val="12"/>
        <rFont val="Calibri"/>
        <family val="2"/>
        <scheme val="minor"/>
      </rPr>
      <t xml:space="preserve">FII-DIGECOG-TI-007 </t>
    </r>
    <r>
      <rPr>
        <sz val="12"/>
        <rFont val="Calibri"/>
        <family val="2"/>
        <scheme val="minor"/>
      </rPr>
      <t>Porcentaje de actualizaciones de los sistemas internos.</t>
    </r>
  </si>
  <si>
    <t>1. Gestionar la Consultoría para elaborar el análisis de brecha y Plan para la implementación de  la ISO 27001.</t>
  </si>
  <si>
    <t>1. Otorgar los accesos requeridos a la plataforma TIC.</t>
  </si>
  <si>
    <t>A) Requisición y términos de referencia para la contratación de los servicios de consultoría. 
B) Análisis de brecha
C) Plan para la implementación.</t>
  </si>
  <si>
    <t xml:space="preserve">4. Elaborar informes de auditorías de cumplimiento de la Ley No. 379-81, sobre Jubilaciones y Pensiones a cargo del Estado. </t>
  </si>
  <si>
    <t xml:space="preserve">1.1.2 Objetivo Operativo: Capacitar y asistir a las instituciones del Sector Público no financiero, en materia de normativa contable, fortaleciendo sus conocimientos y capacidad técnica, para afianzar la implementación del sistema de contabilidad en el Sector Público. </t>
  </si>
  <si>
    <t>2.1.1 Objetivo Operativo: Lograr una transparente rendición de cuentas a través de la producción de información económica y financiera fiable y oportuna.</t>
  </si>
  <si>
    <t>2.1 Objetivo Estratégico:  Producir informaciones económico-financieras, de forma consistente, comprensible e innovadora, que permitan revelar la situación financiera del Sector Público, para la toma de decisiones y rendición de cuentas.</t>
  </si>
  <si>
    <t>2.1.2. Objetivo Operativo: Producir informaciones con enfoque económico -financiero, en formato de informes analíticos y estadísticas, fiables, oportunos e innovadores, para la rendición de cuentas y partes interesadas.</t>
  </si>
  <si>
    <t xml:space="preserve">3.1 Objetivos Estratégico: Fortalecer y desarrollar las capacidades del talento humano, asegurando el logro de los objetivos estratégicos, mayor productividad, crecimiento laboral, y eficiente gestión de excelencia. </t>
  </si>
  <si>
    <t>3.1.1 Objetivos Operativo: Realizar función de apoyo y asesoría con facultad de administrar la gestión efectiva de los recursos humanos de la institución.</t>
  </si>
  <si>
    <r>
      <t>3.1.2 Objetivo</t>
    </r>
    <r>
      <rPr>
        <b/>
        <sz val="12"/>
        <color rgb="FFFF0000"/>
        <rFont val="Calibri"/>
        <family val="2"/>
        <scheme val="minor"/>
      </rPr>
      <t xml:space="preserve"> </t>
    </r>
    <r>
      <rPr>
        <b/>
        <sz val="12"/>
        <color theme="0"/>
        <rFont val="Calibri"/>
        <family val="2"/>
        <scheme val="minor"/>
      </rPr>
      <t>Operativo:</t>
    </r>
    <r>
      <rPr>
        <b/>
        <sz val="12"/>
        <color rgb="FFFF0000"/>
        <rFont val="Calibri"/>
        <family val="2"/>
        <scheme val="minor"/>
      </rPr>
      <t xml:space="preserve"> </t>
    </r>
    <r>
      <rPr>
        <b/>
        <sz val="12"/>
        <color theme="0"/>
        <rFont val="Calibri"/>
        <family val="2"/>
        <scheme val="minor"/>
      </rPr>
      <t xml:space="preserve">Dar cumplimiento a las directrices oficiales sobre relaciones laborales, salud ocupacional y monitoreo de la función de recursos humanos.  </t>
    </r>
  </si>
  <si>
    <t>3.1.3 Objetivo Operativo: Aplicar programas y normativas locales e internacionales para fortalecer el desarrollo de las personas, de la gestión del Depto. de Recursos Humanos y de la institución.</t>
  </si>
  <si>
    <t>3.2 Objetivo Estratégico: Fortalecer el alineamiento estratégico, gestión de proyectos y el sistema de gestión de calidad para lograr la mejora continua de los servicios y la efectividad institucional.</t>
  </si>
  <si>
    <t>3.2.1 Objetivo Operativo: Fortalecer la alineación estratégica institucional, facilitando la rendición de cuentas, que garanticen la eficiencia en la gestión y el logro de los objetivos institucionales.</t>
  </si>
  <si>
    <t>3.2.2 Objetivo Operativo: Gestionar de manera efectiva el Sistema de Gestión de la Calidad (SGC) y los procesos, adoptando un modelo de excelencia en la gestión, propiciando la mejora continua y la eficientización de los servicios</t>
  </si>
  <si>
    <t>3.3 Objetivo Estratégico: Gestionar oportuna y eficientemente los recursos financieros de la Digecog, garantizando la continuidad, productividad y modernidad institucional</t>
  </si>
  <si>
    <t xml:space="preserve">3.3.1 Objetivo Operativo: Garantizar las operaciones administrativas satisfaciendo las necesidades de nuestros clientes de manera eficaz y oportuna </t>
  </si>
  <si>
    <t>3.3.2 Objetivo Operativo: Garantizar el buen uso de los recursos financieros mediante la ejecución de operaciones eficaces cumpliendo con el marco normativo</t>
  </si>
  <si>
    <t>3.4 Objetivo Estratégico: Aumentar la eficiencia, eficacia de los procesos internos a través del uso de la tecnología de la información y comunicación que facilite la gobernanza, fortalecimiento institucional y la implementación de las mejores prácticas</t>
  </si>
  <si>
    <t>3.4.1 Objetivo Operativo: Administrar la plataforma tecnológica y gestionar sus riesgos,  que nos permitan garantizar  el uso adecuado de los recursos TIC y dar soporte a todas las instituciones del Sector Público, que utilizan nuestros servicios adoptando las mejores prácticas alineadas a las metas estratégicas de la institución</t>
  </si>
  <si>
    <t>2.2  Objetivo Estratégico: Lograr un alto reconocimiento como institución rectora de la contabilidad gubernamental, socialmente responsable, que produce información fiable y oportuna, a fin de aumentar la visibilidad y credibilidad, a través de la rendición de cuentas y transparencia</t>
  </si>
  <si>
    <t>2.3.1 Objetivo Operativo: Eficientizar la gestión de la información pública y la administración de los portales web, ofreciendo un servicio de calidad, conforme a los requerimientos y las normativas vigentes, para satisfacer las necesidades de los usuarios</t>
  </si>
  <si>
    <t>2.3.2 Objetivo Operativo: Promover la cultura de la transparencia, la ética, el ejercicio del derecho a saber y la rendición de cuentas, a través de acciones destinadas a la efectiva orientación de los usuarios.</t>
  </si>
  <si>
    <t>A) Informes, fotos o videos sobre la jornada de salud.</t>
  </si>
  <si>
    <t xml:space="preserve">2. Ejecutar  Plan de carrera, sucesión y desarrollo a puestos claves. </t>
  </si>
  <si>
    <r>
      <t>A) Lista de participante</t>
    </r>
    <r>
      <rPr>
        <sz val="12"/>
        <color theme="1"/>
        <rFont val="Calibri"/>
        <family val="2"/>
        <scheme val="minor"/>
      </rPr>
      <t>s de simulacro</t>
    </r>
    <r>
      <rPr>
        <sz val="12"/>
        <color rgb="FF000000"/>
        <rFont val="Calibri"/>
        <family val="2"/>
        <scheme val="minor"/>
      </rPr>
      <t xml:space="preserve"> PNC 2023.</t>
    </r>
  </si>
  <si>
    <r>
      <rPr>
        <b/>
        <sz val="12"/>
        <color theme="1"/>
        <rFont val="Calibri"/>
        <family val="2"/>
        <scheme val="minor"/>
      </rPr>
      <t>FII-DIGECOG-TI-002</t>
    </r>
    <r>
      <rPr>
        <sz val="12"/>
        <color theme="1"/>
        <rFont val="Calibri"/>
        <family val="2"/>
        <scheme val="minor"/>
      </rPr>
      <t xml:space="preserve"> 
Porcentaje de adquisición, renovación y  actualización de licencias y equipos. </t>
    </r>
  </si>
  <si>
    <t>1. Dar seguimiento al anteproyecto de ley de Contabilidad consensuado y aprobado.</t>
  </si>
  <si>
    <t>2. Elaborar Informe de medición del nivel de eficacia y el nivel de cumplimiento del acuerdo Interinstitucional de cooperación técnica entre la Dirección General de Contabilidad Gubernamental (Digecog) y el centro de Capacitación en Política y Gestión Fiscal (Capgefi).</t>
  </si>
  <si>
    <t>3. Elaborar Informe de medición del nivel de eficacia y el nivel de cumplimiento al Convenio de Cooperación Interinstitucional entre GREEN LOVE, S.R.L., y la Dirección General de Contabilidad Gubernamental (Digecog).</t>
  </si>
  <si>
    <t>4. Elaborar Informe de medición del nivel de eficacia y el nivel de cumplimiento al acuerdo interinstitucional entre el Ministerio de Administración Pública (MAP), y la Dirección General de Contabilidad Gubernamental (Digecog).</t>
  </si>
  <si>
    <t>5. Elaborar Informe de medición del nivel de eficacia y el nivel de cumplimiento al contrato de aseguramiento, planes complementarios, condiciones generales,  modalidad colectivo, entre: el Seguro Nacional de Salud (Senasa) y la Dirección General de Contabilidad Gubernamental (Digecog).</t>
  </si>
  <si>
    <t>6. Elaborar Informe de medición del nivel de eficacia y el nivel de cumplimiento al acuerdo de cooperación interinstitucional, DGBN-DGCN y Digecog.</t>
  </si>
  <si>
    <t xml:space="preserve">7. Elaborar Informe de medición del nivel de eficacia y el nivel de cumplimiento al acuerdo de cooperación interinstitucional, entre Digecog- Capgefi y el Icpard. </t>
  </si>
  <si>
    <t>8. Elaborar Informe de medición del nivel de eficacia y el nivel de cumplimiento al acuerdo interinstitucional para la implementación de interoperabilidad: entre La Dirección General de Contabilidad Gubernamental (Digecog) y La Dirección General de Contrataciones Públicas (DGCP).</t>
  </si>
  <si>
    <t>9. Elaborar Informe de medición del nivel de eficacia y el nivel de cumplimiento al acuerdo de cooperación interinstitucional, Servicio Nacional de Salud (SNS) y Digecog.</t>
  </si>
  <si>
    <t xml:space="preserve">10. Actualizar matriz de acuerdos para el saneamiento de Cuentas entre la Digecog y todas las instituciones públicas firmantes. </t>
  </si>
  <si>
    <t>11. Completar el formulario para seguimiento a acuerdos y convenios (FOR-Digecog-DJ-001).</t>
  </si>
  <si>
    <r>
      <rPr>
        <b/>
        <sz val="12"/>
        <rFont val="Calibri"/>
        <family val="2"/>
        <scheme val="minor"/>
      </rPr>
      <t>FII-DIGECOG-OAI-001</t>
    </r>
    <r>
      <rPr>
        <sz val="12"/>
        <rFont val="Calibri"/>
        <family val="2"/>
        <scheme val="minor"/>
      </rPr>
      <t xml:space="preserve">  
Cantidad de publicaciones de promoción de la OAI realizadas.</t>
    </r>
  </si>
  <si>
    <t>A) Lista de participantes de charlas virtuales organizadas por PROÉTICA ,Compartir boletines mensuales de PROÉTICA, participación de los colaboradores en Diplomados de Ética.</t>
  </si>
  <si>
    <r>
      <rPr>
        <b/>
        <sz val="12"/>
        <color theme="1"/>
        <rFont val="Calibri"/>
        <family val="2"/>
        <scheme val="minor"/>
      </rPr>
      <t xml:space="preserve">FII-DIGECOG-TI-016 
</t>
    </r>
    <r>
      <rPr>
        <sz val="12"/>
        <color theme="1"/>
        <rFont val="Calibri"/>
        <family val="2"/>
        <scheme val="minor"/>
      </rPr>
      <t>Número de  Recertificación Nortic.</t>
    </r>
  </si>
  <si>
    <t>6. Dar continuidad/ entrenamientos normativos, a los técnicos de las áreas financieras, en las instituciones públicas,  y al personal  que terminaron el primer módulo del programa de implementación normativa a los fines que de los mismos se integren en el segundo módulo, conforme a la currícula formativa.</t>
  </si>
  <si>
    <t>1. Asesorar  empresas públicas  en el registro de sus operaciones presupuestarias en el SIGEF y CIFE.</t>
  </si>
  <si>
    <t>1. Asesorar  a los Gobiernos Locales  en el registro de sus operaciones presupuestarias en el CIFE.</t>
  </si>
  <si>
    <t>1. Realizar levantamientos de información en las instituciones del Gobierno Central seleccionadas.</t>
  </si>
  <si>
    <t>A) Matriz de detección de necesidades.</t>
  </si>
  <si>
    <t>A) Correo electrónico de convocatoria.</t>
  </si>
  <si>
    <t>A) Correo electrónico.</t>
  </si>
  <si>
    <t>1.2 Objetivo Estratégico: Asegurar la aplicación de buenas prácticas contables en las instituciones del sector público, de forma sistemática y medible, para garantizar la transparencia  de las informaciones producidas por el sistema de contabilidad  gubernamental y la rendición de cuentas.</t>
  </si>
  <si>
    <t>1.2.2 Objetivo Operativo: Analizar y Evaluar los indicadores que miden el cumplimiento de las normativas contables por las  instituciones del Sector Público dominicano.</t>
  </si>
  <si>
    <t>1.3 Objetivo Estratégico: Adecuar el marco jurídico de la institución fortaleciendo el cumplimiento del Sistema de Contabilidad para la gobernanza, rendición de cuentas y transparencia</t>
  </si>
  <si>
    <t>1.3.1 Objetivo Operativo: Asesorar y representar a todas las áreas de la institución en materia legal, así como elaborar oportunamente documentos legales que garanticen el cumplimiento de las normativas vinculadas al accionar institucional</t>
  </si>
  <si>
    <t>1.2.2.1 Evaluadas las instituciones del Sector Público no financiero en el cumplimiento de las normativas contables  e indicadores del sistema Sisacnoc.</t>
  </si>
  <si>
    <t>1.2.2.1.1 Actualización y mejora del Sistema de Análisis del Cumplimiento de la Normativas Contables (Sisacnoc).</t>
  </si>
  <si>
    <t>1.3.1.1 Fortalecida la toma de decisiones de la máxima autoridad y sus dependencias.</t>
  </si>
  <si>
    <t>1.3.1.1.1 Evaluación de la Presentación y promoción del marco jurídico de interés institucional.</t>
  </si>
  <si>
    <t>1.3.1.1.2 Presentación y promoción del marco jurídico de interés institucional.</t>
  </si>
  <si>
    <t>1.3.1.1.3 Presentación de acuerdos interinstitucionales.</t>
  </si>
  <si>
    <t>1.3.1.2 Asegurar el cumplimiento del marco legal dentro del Sistema de Contabilidad Gubernamental.</t>
  </si>
  <si>
    <t>1.3.1.2.1 Emisión de actas y minutas de asesorías, opiniones,  dictámenes, contratos, adendas vinculados a procesos legales y actividades de compras y contrataciones.</t>
  </si>
  <si>
    <r>
      <t>2.2.1 Objetivo Operativo: Fortalecer</t>
    </r>
    <r>
      <rPr>
        <b/>
        <sz val="12"/>
        <color rgb="FFFF0000"/>
        <rFont val="Calibri"/>
        <family val="2"/>
        <scheme val="minor"/>
      </rPr>
      <t xml:space="preserve"> </t>
    </r>
    <r>
      <rPr>
        <b/>
        <sz val="12"/>
        <color theme="0"/>
        <rFont val="Calibri"/>
        <family val="2"/>
        <scheme val="minor"/>
      </rPr>
      <t xml:space="preserve">la identidad corporativa que permita crear una imagen positiva como ente regulador para el buen manejo de las finanzas públicas. </t>
    </r>
  </si>
  <si>
    <t>1.Que los participantes convocados no asistan a los entrenamientos  o no cumplan con el   perfil requerido.
2.Fallas tecnológicas, problemas de conectividad y de la red.                                                                                                                                                                                                                                                                                                                                                                                                                                Personal técnico contratado sin el perfil para ser facilitador en normativas contables.</t>
  </si>
  <si>
    <r>
      <t xml:space="preserve">1.Motivar a los técnicos de  las instituciones mediante informaciones sobre la importancia de recibir la  capacitación y que envíen al personal requerido.
2. Convertir en un indicador a medir, en el SISACNOC, para el  2023,  que por los menos </t>
    </r>
    <r>
      <rPr>
        <sz val="11"/>
        <color rgb="FFFF0000"/>
        <rFont val="Calibri"/>
        <family val="2"/>
        <scheme val="minor"/>
      </rPr>
      <t>que</t>
    </r>
    <r>
      <rPr>
        <sz val="11"/>
        <color rgb="FF000000"/>
        <rFont val="Calibri"/>
        <family val="2"/>
        <scheme val="minor"/>
      </rPr>
      <t xml:space="preserve"> " el 70% de los colaboradores de las área</t>
    </r>
    <r>
      <rPr>
        <sz val="11"/>
        <color theme="9" tint="-0.249977111117893"/>
        <rFont val="Calibri"/>
        <family val="2"/>
        <scheme val="minor"/>
      </rPr>
      <t>s</t>
    </r>
    <r>
      <rPr>
        <sz val="11"/>
        <color rgb="FFFF0000"/>
        <rFont val="Calibri"/>
        <family val="2"/>
        <scheme val="minor"/>
      </rPr>
      <t xml:space="preserve"> s</t>
    </r>
    <r>
      <rPr>
        <sz val="11"/>
        <color rgb="FF000000"/>
        <rFont val="Calibri"/>
        <family val="2"/>
        <scheme val="minor"/>
      </rPr>
      <t xml:space="preserve"> financieras de cada institución pública debe estar insertado en el Programa de Implementación en Normativas Contables, al finalizar el año </t>
    </r>
    <r>
      <rPr>
        <sz val="11"/>
        <color theme="9" tint="-0.249977111117893"/>
        <rFont val="Calibri"/>
        <family val="2"/>
        <scheme val="minor"/>
      </rPr>
      <t>2023</t>
    </r>
    <r>
      <rPr>
        <sz val="11"/>
        <color rgb="FF000000"/>
        <rFont val="Calibri"/>
        <family val="2"/>
        <scheme val="minor"/>
      </rPr>
      <t xml:space="preserve">" 
</t>
    </r>
  </si>
  <si>
    <t>4. Revisar, actualizar y/o legitimar  las  presentaciones en PowerPoint y materiales didácticos conforme a los procedimientos y normativas vigentes, programación anual y   currícula formativa.</t>
  </si>
  <si>
    <t>A) Carpeta de Presentaciones en Power Point  y Material Didáctico Actualizada, conforme a la Curricula Formativa Vigente.                                                                                               B) Ficha de Monitoreo y Seguimiento Semestral  sobre las Actualizaciones  a Presentaciones en Power Point  y Material Didáctico, conforme a la Currícula Formativa Vigente.</t>
  </si>
  <si>
    <t>5. Implementar jornadas de  entrenamientos  para nuevos  técnicos de las áreas financieras  en  las instituciones públicas   y   personal de las áreas sustantivas, para que los mismos se integren al primer   módulo, conforme a la curricula formativa.</t>
  </si>
  <si>
    <t xml:space="preserve"> A) Ficha de Monitoreo y Seguimiento Trimestral  Portal Web, Secciones  Material de Apoyo y SINOC.</t>
  </si>
  <si>
    <t>3. Dar seguimiento y mantener actualizado la herramienta  digital que administra el Sistema de Implementación de Normativas Contables  (SINOC).</t>
  </si>
  <si>
    <t>4. Sensibilización de cáncer de próstata.</t>
  </si>
  <si>
    <t>a) Captura de pantalla o reportes de los resultados en el sistema</t>
  </si>
  <si>
    <t>11. Elaborar Estructura Programática 2024.</t>
  </si>
  <si>
    <t>A) Remisión de estadísticas a OAI.</t>
  </si>
  <si>
    <t>6. Socializar vía g_todos información referente al proceso de auditoría interna</t>
  </si>
  <si>
    <t>A) Captura de pantalla del correo de la socialización</t>
  </si>
  <si>
    <t>7. Realizar actividad de simulacro para la evaluación PNC 2023.</t>
  </si>
  <si>
    <t>1. Completar la documentación del proyecto de "Gestión de la Innovación".</t>
  </si>
  <si>
    <t>2. Aprobar el proyecto  "Gestión de la Innovación "por parte del Director General.</t>
  </si>
  <si>
    <t>A) Evidencias de adquisiciones y/o renovaciones</t>
  </si>
  <si>
    <r>
      <rPr>
        <b/>
        <sz val="12"/>
        <color rgb="FF000000"/>
        <rFont val="Calibri"/>
        <family val="2"/>
        <scheme val="minor"/>
      </rPr>
      <t>FII-DIGECOG-TI-010</t>
    </r>
    <r>
      <rPr>
        <sz val="12"/>
        <color rgb="FF000000"/>
        <rFont val="Calibri"/>
        <family val="2"/>
        <scheme val="minor"/>
      </rPr>
      <t xml:space="preserve"> 
Cantidad de Plan Elaborado para la Implantación de la ISO 27001.</t>
    </r>
  </si>
  <si>
    <t xml:space="preserve">2. Socializar el procedimiento de cumplimiento legal en el área jurídica. </t>
  </si>
  <si>
    <t>1. Difundir Ley No. 5-07,  sobre Sistema Integrado de Administración del Estado.</t>
  </si>
  <si>
    <t>2. Difundir Ley  No. 6-06 sobre Crédito Público.</t>
  </si>
  <si>
    <t>4. Difundir la Ley No. 120-01 que instituye el código de Ética del Servidor  Público.</t>
  </si>
  <si>
    <t xml:space="preserve">1. Alimentar la Matriz de seguimiento de los  acuerdos  interinstitucionales. </t>
  </si>
  <si>
    <t>A) Asesorías realizadas.</t>
  </si>
  <si>
    <t>1. realizar seguimiento al cumplimiento de la política y matriz de comunicación.</t>
  </si>
  <si>
    <t>A) Matriz de verificación de cumplimiento</t>
  </si>
  <si>
    <t>A) Correo electrónico.
B) Lista aprobado de miembros del coro.                                                                          C) Letra y composición del himno.</t>
  </si>
  <si>
    <t xml:space="preserve">A) Correo electrónico   
B) Lista aprobado de miembros del coro.                                                     </t>
  </si>
  <si>
    <t>A) Elaboración plan de comunicación                                                       B) Comunicación y aprobación del plan</t>
  </si>
  <si>
    <t xml:space="preserve">A) Manual de identidad elaborado 
B) Informe de Ejecución.
</t>
  </si>
  <si>
    <t>3. Publicar en medios oficiales de comunicación impreso y digital.</t>
  </si>
  <si>
    <r>
      <rPr>
        <b/>
        <sz val="12"/>
        <color theme="1"/>
        <rFont val="Calibri"/>
        <family val="2"/>
        <scheme val="minor"/>
      </rPr>
      <t xml:space="preserve">FII-DIGECOG-OAI-008 
</t>
    </r>
    <r>
      <rPr>
        <sz val="12"/>
        <color theme="1"/>
        <rFont val="Calibri"/>
        <family val="2"/>
        <scheme val="minor"/>
      </rPr>
      <t xml:space="preserve">Cantidad sensibilizados realizadas y actividad de reconocimiento anual en temas de valores éticos institucionales. </t>
    </r>
  </si>
  <si>
    <t xml:space="preserve">Realizar una (1) sensibilización trimestral a los fines de mantener la cultura ética institucional. </t>
  </si>
  <si>
    <t>1.3.1.2.2 Asesorías y presentación de procesos legalmente orientadas.</t>
  </si>
  <si>
    <t>1.2.1.1.1  Monitoreo y seguimiento a los registros presupuestarios y contables de Ingresos, Gastos y Financiamientos en las instituciones del Gobierno Central.</t>
  </si>
  <si>
    <r>
      <rPr>
        <b/>
        <sz val="12"/>
        <rFont val="Calibri"/>
        <family val="2"/>
        <scheme val="minor"/>
      </rPr>
      <t xml:space="preserve">FII-DIGECOG-AF-002
</t>
    </r>
    <r>
      <rPr>
        <sz val="12"/>
        <rFont val="Calibri"/>
        <family val="2"/>
        <scheme val="minor"/>
      </rPr>
      <t>Porcentaje de solicitudes de transporte y mantenimiento completadas a través del Sistema Integrado de Servicios (SIS).</t>
    </r>
  </si>
  <si>
    <t>1.Realizar informe comparativo de servicios solicitados vs servicios ejecutados.</t>
  </si>
  <si>
    <t>B) Informe de nivel de cumplimiento a los servicios solicitados.</t>
  </si>
  <si>
    <t xml:space="preserve">B)Matriz de mantenimientos realizados. </t>
  </si>
  <si>
    <t>C)  Informe de cumplimiento del cronograma del Plan de Mantenimiento de la Planta Física, Vehículos, Equipos y Servicios de Mayordomía 2023.</t>
  </si>
  <si>
    <t>B)Aprobación de los departamentos.</t>
  </si>
  <si>
    <t>3. Elaborar una relación de partidas a ejecutar y definir presupuesto de reorganización.</t>
  </si>
  <si>
    <t>C) Relación de partidas a ejecutar.</t>
  </si>
  <si>
    <t>4. Solicitar la ejecución del proyecto de reorganización.</t>
  </si>
  <si>
    <t>D) Requerimiento de remodelación.</t>
  </si>
  <si>
    <t>5. Supervisar ejecución del proyecto de reorganización.</t>
  </si>
  <si>
    <t>E) Informe de seguimiento.
F) Fotos.</t>
  </si>
  <si>
    <t>6. Elaborar informe de  ejecución de proyecto de reorganización.</t>
  </si>
  <si>
    <t xml:space="preserve">1. Elaborar Plan de gestión documental  y digitalización 2023. </t>
  </si>
  <si>
    <t xml:space="preserve">A)Plan elaborado. </t>
  </si>
  <si>
    <t xml:space="preserve">C)Remisión de transferencia documental por los diferentes archivos de gestión. </t>
  </si>
  <si>
    <t xml:space="preserve">4. Realizar tratamiento Archivístico (identificación, clasificación, ordenación y descripción).   </t>
  </si>
  <si>
    <t xml:space="preserve">D) Tratamiento archivístico realizado. </t>
  </si>
  <si>
    <t>5. Actualizar tablas de retención y valoración  documental a los archivos de gestión de la institución.</t>
  </si>
  <si>
    <t>E)Tablas de retención documental y valoración documental actualizadas.</t>
  </si>
  <si>
    <t>F)  Informe de los expedientes depurados.</t>
  </si>
  <si>
    <t>G) Informe de expedientes digitalizados</t>
  </si>
  <si>
    <t>8. Inventariar documentos digitalizados 2013-2014.</t>
  </si>
  <si>
    <t>F)Base de Datos de expedientes digitalizados creada.</t>
  </si>
  <si>
    <t>9. Levantar inventario de los años 2004-2012, para la transferencia al Archivo General de la Nación (AGN).</t>
  </si>
  <si>
    <t>10. Elaborar acta levantada por la Comisión de Evaluación Institucional.</t>
  </si>
  <si>
    <t>11. Elaborar tabla de retención en formulario del  Archivo General de la Nación (AGN).</t>
  </si>
  <si>
    <t>C)Tabla de retención elaborada.</t>
  </si>
  <si>
    <t>12.  Elaborar comunicación dirigida al Archivo General de la Nación para aprobación.</t>
  </si>
  <si>
    <t>D) Comunicación elaborada y remitida.</t>
  </si>
  <si>
    <t xml:space="preserve">1. Asesorar y revisar propuestas de formulación ante-proyecto presupuestario 2024 realizadas por las áreas. </t>
  </si>
  <si>
    <t>2. Formular presupuesto 2024.</t>
  </si>
  <si>
    <t>5. Realizar informes trimestrales de ejecución presupuesto 2023.</t>
  </si>
  <si>
    <t>1. Elaborar requerimientos de compra, atendiendo a lo planificado.</t>
  </si>
  <si>
    <t xml:space="preserve">B)Plan de compras del área. </t>
  </si>
  <si>
    <t xml:space="preserve">C) Seguimiento realizado. </t>
  </si>
  <si>
    <t xml:space="preserve">D) Reporte de compras elaborado. </t>
  </si>
  <si>
    <t xml:space="preserve">4.Realizar cruce entre el PACC y/o cuotas programadas elaborado y procesos de compras ejecutados. </t>
  </si>
  <si>
    <t>5.Cantidad de requisiciones recibidas y despachadas oportunamente (Sección de almacén)</t>
  </si>
  <si>
    <t xml:space="preserve">B). Formulario de evaluación de bienes y servicios. </t>
  </si>
  <si>
    <t>8. Gestionar Benchmarking con instituciones experimentadas en el tema de compras sostenibles.</t>
  </si>
  <si>
    <t xml:space="preserve">B) Evidencia de gestiones, listados de socializaciones.  </t>
  </si>
  <si>
    <t xml:space="preserve">1. Realizar inventario de bienes de consumo. </t>
  </si>
  <si>
    <t>3. Gestionar la actualización del sistema de bienes de consumo que automatice la requisición de bienes de consumo.</t>
  </si>
  <si>
    <t xml:space="preserve">Solicitud ejecutada. </t>
  </si>
  <si>
    <t>B) Informes cargados.</t>
  </si>
  <si>
    <t>C)Reportes financieros cargados al sub-portal de transparencia.</t>
  </si>
  <si>
    <t>3.3.1.3 Tramitación de documentos de manera efectiva y optimización del Proceso de Gestión Documental.</t>
  </si>
  <si>
    <t>3.3.1.3.1 Elaborar Plan de gestión documental.</t>
  </si>
  <si>
    <t>3.3.2.2 Bienes muebles y de consumo controlados y suplidos satisfactoriamente.</t>
  </si>
  <si>
    <t>3.3.2.3 Reportes financieros elaborados y publicados.</t>
  </si>
  <si>
    <t>3.3.2.3.1 Elaborar de manera oportuna los informes financieros, cumpliendo con las normativas vigentes.</t>
  </si>
  <si>
    <t>A) Agenda
B) Presentación
C)Lista de participantes</t>
  </si>
  <si>
    <t>A) Lista de participantes.
B) Capturas de pantalla</t>
  </si>
  <si>
    <t>A) Matriz de no conformidades.
B) Correos</t>
  </si>
  <si>
    <t xml:space="preserve">A) Reporte de acciones correctivas.
</t>
  </si>
  <si>
    <t>A) Dashboards actualizados</t>
  </si>
  <si>
    <t>A) Reporte de indicadores generados</t>
  </si>
  <si>
    <t>A) Lista de participantes/captura de pantalla</t>
  </si>
  <si>
    <t>A) Encuestas elaboradas.
B) Informe de encuestas</t>
  </si>
  <si>
    <t>A) Relación de documentos levantados.</t>
  </si>
  <si>
    <t>A) Fichas aprobadas.
B) lista de difusión de los documentos actualizados.</t>
  </si>
  <si>
    <t>A) Documentos actualizados y aprobados.</t>
  </si>
  <si>
    <t>A) Documentos aprobados.
B) Lista de difusión.</t>
  </si>
  <si>
    <t>A) Resolución de Estructura elaborada.</t>
  </si>
  <si>
    <t>A) MOF actualizado.</t>
  </si>
  <si>
    <t>A) Lista de difusión de estructura actualizada, en caso de ser aprobada.</t>
  </si>
  <si>
    <t>3. Benchmarking/capacitación al equipo en temas de innovación.</t>
  </si>
  <si>
    <t>A) Lista de participantes de las capacitaciones.
B) Lista de participantes del Benchmarking.
C) Lista de participantes del lanzamiento.</t>
  </si>
  <si>
    <t>A)Capturas de pantallas de los módulos.</t>
  </si>
  <si>
    <t>A) Video del módulo de documentación difundido.</t>
  </si>
  <si>
    <t>4. Aprobar y difundir documentos actualizados.</t>
  </si>
  <si>
    <t>2. Evaluar la Carta Compromiso al Ciudadano actual.</t>
  </si>
  <si>
    <t>4. Realizar encuestas e informe de satisfacción de clientes externos y satisfacción Institucional incluyendo lo comprometido en carta compromiso.</t>
  </si>
  <si>
    <t>A) Capturas de pantalla de reunión virtual con enlaces.</t>
  </si>
  <si>
    <t>A) Capturas de pantalla de la difusión.</t>
  </si>
  <si>
    <t>A) Reportes generados.</t>
  </si>
  <si>
    <t>A) Capturas de pantalla de los módulos de Certool implementados.</t>
  </si>
  <si>
    <t>2. Elaborar material didáctico a cada compendio normativo elaborado (patrimonio, ingresos, gastos y complementario)</t>
  </si>
  <si>
    <t>3. Producir audiovisuales basado en los procedimientos insertado a los compendios normativos elaborados.(patrimonio, ingresos, gastos y complementario).</t>
  </si>
  <si>
    <t>E) Ficha de Monitoreo y Seguimiento Mensual  del SINOC, Lista de Participantes e Informe trimestral de los entrenamientos.</t>
  </si>
  <si>
    <t xml:space="preserve">1. Monitorear y analizar a través del SIGEF los registros contables de las operaciones correspondientes a las transacciones de ingresos provenientes de las Unidades Recaudadoras y tesorerías institucionales que cumplen las funciones de captación de ingresos no tributarios.
</t>
  </si>
  <si>
    <t>Reportes elaborados</t>
  </si>
  <si>
    <t xml:space="preserve">2. Elaborar informe de ejecución del Plan de gestión documental  y digitalización 2023. </t>
  </si>
  <si>
    <t xml:space="preserve">B) Informe de ejecución del Plan de Gestión Documental  y digitalización 2023. </t>
  </si>
  <si>
    <t>3. Socializar presupuesto 2023.</t>
  </si>
  <si>
    <t xml:space="preserve">2. Brindar seguimiento a las áreas sobre requerimientos de compra, atendiendo a lo planificado en el PACC. </t>
  </si>
  <si>
    <t xml:space="preserve">E)Reporte mensual de almacén  </t>
  </si>
  <si>
    <t xml:space="preserve">3. Elaborar Plan de implementación de oficina sin papales. </t>
  </si>
  <si>
    <t xml:space="preserve">4. Ejecutar Plan de implementación de oficina sin papales. </t>
  </si>
  <si>
    <t xml:space="preserve">5. Realizar informe de ejecución del Plan de implementación de la  oficina sin papales. </t>
  </si>
  <si>
    <t>5. Elaborar propuesta de resolución de estructura.</t>
  </si>
  <si>
    <t>6. Actualizar el manual de funciones acorde a la estructura actualizada y aprobada.</t>
  </si>
  <si>
    <t>7. Socializar estructura actualizada, en caso de ser aprobada.</t>
  </si>
  <si>
    <t xml:space="preserve">15. Participación de los colaboradores asignados de las áreas sustantivas de la DIGECOG en el Plan de Capacitación Normativo. </t>
  </si>
  <si>
    <t>3.1.3.1.1 Implementar programa de mentorías</t>
  </si>
  <si>
    <t xml:space="preserve">2.2.1 Objetivos Operativos: Fortalecer de la identidad corporativa que permita crear una imagen positiva como ente regulador para el buen manejo de las finanzas públicas. </t>
  </si>
  <si>
    <r>
      <rPr>
        <b/>
        <sz val="11"/>
        <color theme="1"/>
        <rFont val="Calibri"/>
        <family val="2"/>
        <scheme val="minor"/>
      </rPr>
      <t>FII-DIGECOG-RH-017</t>
    </r>
    <r>
      <rPr>
        <sz val="11"/>
        <color theme="1"/>
        <rFont val="Calibri"/>
        <family val="2"/>
        <scheme val="minor"/>
      </rPr>
      <t xml:space="preserve"> Porcentaje de implementación programa de mentorías.</t>
    </r>
  </si>
  <si>
    <r>
      <t>3.2.2.1.1</t>
    </r>
    <r>
      <rPr>
        <sz val="12"/>
        <rFont val="Calibri"/>
        <family val="2"/>
        <scheme val="minor"/>
      </rPr>
      <t xml:space="preserve"> Evaluación del funcionamiento de la organización a través de auditorías, revisiones y  seguimientos </t>
    </r>
    <r>
      <rPr>
        <sz val="12"/>
        <color rgb="FF000000"/>
        <rFont val="Calibri"/>
        <family val="2"/>
        <scheme val="minor"/>
      </rPr>
      <t>sistemá</t>
    </r>
    <r>
      <rPr>
        <sz val="12"/>
        <rFont val="Calibri"/>
        <family val="2"/>
        <scheme val="minor"/>
      </rPr>
      <t>ticos a la solución de los hallazgos.</t>
    </r>
  </si>
  <si>
    <t xml:space="preserve">3.3.2.1.1 Gestión  oportuna y eficiente  los recursos financieros de la DIGECOG. </t>
  </si>
  <si>
    <r>
      <rPr>
        <b/>
        <sz val="12"/>
        <color theme="1"/>
        <rFont val="Calibri"/>
        <family val="2"/>
        <scheme val="minor"/>
      </rPr>
      <t xml:space="preserve">FII-DIGECOG-PD-004
</t>
    </r>
    <r>
      <rPr>
        <sz val="12"/>
        <color theme="1"/>
        <rFont val="Calibri"/>
        <family val="2"/>
        <scheme val="minor"/>
      </rPr>
      <t>Porcentaje de proyectos estratégicos gestionados por la oficina de gestión de proyectos, conforme a la metodología PMI.</t>
    </r>
  </si>
  <si>
    <r>
      <rPr>
        <b/>
        <sz val="12"/>
        <color rgb="FF000000"/>
        <rFont val="Calibri"/>
        <family val="2"/>
        <scheme val="minor"/>
      </rPr>
      <t>FII-DIGECOG-PD-005</t>
    </r>
    <r>
      <rPr>
        <sz val="12"/>
        <color rgb="FF000000"/>
        <rFont val="Calibri"/>
        <family val="2"/>
        <scheme val="minor"/>
      </rPr>
      <t xml:space="preserve"> 
Porcentaje de cumplimiento del programa de auditorías interna.</t>
    </r>
  </si>
  <si>
    <r>
      <rPr>
        <b/>
        <sz val="12"/>
        <color rgb="FF000000"/>
        <rFont val="Calibri"/>
        <family val="2"/>
        <scheme val="minor"/>
      </rPr>
      <t>FII-DIGECOG-PD-006</t>
    </r>
    <r>
      <rPr>
        <sz val="12"/>
        <color rgb="FF000000"/>
        <rFont val="Calibri"/>
        <family val="2"/>
        <scheme val="minor"/>
      </rPr>
      <t xml:space="preserve">
Porcentaje de cumplimiento de los acuerdos de revisión por la dirección.</t>
    </r>
  </si>
  <si>
    <r>
      <rPr>
        <b/>
        <sz val="12"/>
        <color rgb="FF000000"/>
        <rFont val="Calibri"/>
        <family val="2"/>
        <scheme val="minor"/>
      </rPr>
      <t>FII-DIGECOG-PD-007</t>
    </r>
    <r>
      <rPr>
        <sz val="12"/>
        <color rgb="FF000000"/>
        <rFont val="Calibri"/>
        <family val="2"/>
        <scheme val="minor"/>
      </rPr>
      <t xml:space="preserve"> 
Porcentaje de no conformidades solucionadas en tiempo oportuno.</t>
    </r>
  </si>
  <si>
    <r>
      <rPr>
        <b/>
        <sz val="12"/>
        <color theme="1"/>
        <rFont val="Calibri"/>
        <family val="2"/>
        <scheme val="minor"/>
      </rPr>
      <t xml:space="preserve">FII-DIGECOG-PD-008 
</t>
    </r>
    <r>
      <rPr>
        <sz val="12"/>
        <color theme="1"/>
        <rFont val="Calibri"/>
        <family val="2"/>
        <scheme val="minor"/>
      </rPr>
      <t>Porcentaje de acciones de tratamiento de riesgos y oportunidades gestionadas de manera eficaz.</t>
    </r>
  </si>
  <si>
    <r>
      <rPr>
        <b/>
        <sz val="12"/>
        <rFont val="Calibri"/>
        <family val="2"/>
        <scheme val="minor"/>
      </rPr>
      <t>FII-DIGECOG-PD-009</t>
    </r>
    <r>
      <rPr>
        <sz val="12"/>
        <rFont val="Calibri"/>
        <family val="2"/>
        <scheme val="minor"/>
      </rPr>
      <t xml:space="preserve"> 
Porcentaje de cumplimiento con las Normas Básicas de Control Interno (NOBACI).</t>
    </r>
  </si>
  <si>
    <r>
      <t xml:space="preserve">FII-DIGECOG-PD-010
</t>
    </r>
    <r>
      <rPr>
        <sz val="12"/>
        <color theme="1"/>
        <rFont val="Calibri"/>
        <family val="2"/>
        <scheme val="minor"/>
      </rPr>
      <t>Porcentaje de implementación del plan de mejora de la autoevaluación CAF.</t>
    </r>
  </si>
  <si>
    <r>
      <rPr>
        <b/>
        <sz val="12"/>
        <color rgb="FF000000"/>
        <rFont val="Calibri"/>
        <family val="2"/>
        <scheme val="minor"/>
      </rPr>
      <t xml:space="preserve">FII-DIGECOG-PD-011
</t>
    </r>
    <r>
      <rPr>
        <sz val="12"/>
        <color rgb="FF000000"/>
        <rFont val="Calibri"/>
        <family val="2"/>
        <scheme val="minor"/>
      </rPr>
      <t xml:space="preserve">porcentaje de cumplimiento de indicadores  de calidad y procesos. </t>
    </r>
  </si>
  <si>
    <r>
      <t xml:space="preserve">FII-DIGECOG-PD-012
</t>
    </r>
    <r>
      <rPr>
        <sz val="12"/>
        <rFont val="Calibri"/>
        <family val="2"/>
        <scheme val="minor"/>
      </rPr>
      <t>Nivel satisfacción de usuarios externos.</t>
    </r>
  </si>
  <si>
    <r>
      <rPr>
        <b/>
        <sz val="12"/>
        <color theme="1"/>
        <rFont val="Calibri"/>
        <family val="2"/>
        <scheme val="minor"/>
      </rPr>
      <t xml:space="preserve">FII-DIGECOG-PD-014
</t>
    </r>
    <r>
      <rPr>
        <sz val="12"/>
        <color theme="1"/>
        <rFont val="Calibri"/>
        <family val="2"/>
        <scheme val="minor"/>
      </rPr>
      <t>Porcentaje de procesos del Sistema de Gestión de Calidad SGC documentado acorde al procedimiento de control de información.</t>
    </r>
  </si>
  <si>
    <r>
      <t xml:space="preserve">FII-DIGECOG-PD-015
</t>
    </r>
    <r>
      <rPr>
        <sz val="12"/>
        <color theme="1"/>
        <rFont val="Calibri"/>
        <family val="2"/>
        <scheme val="minor"/>
      </rPr>
      <t>Porcentaje de avance de proyectos gestionados por la división de calidad</t>
    </r>
  </si>
  <si>
    <r>
      <t xml:space="preserve">1. </t>
    </r>
    <r>
      <rPr>
        <sz val="12"/>
        <rFont val="Calibri"/>
        <family val="2"/>
        <scheme val="minor"/>
      </rPr>
      <t>Evaluar mensualmente los</t>
    </r>
    <r>
      <rPr>
        <sz val="12"/>
        <color rgb="FF000000"/>
        <rFont val="Calibri"/>
        <family val="2"/>
        <scheme val="minor"/>
      </rPr>
      <t xml:space="preserve"> de servicios de mensajería. </t>
    </r>
  </si>
  <si>
    <t xml:space="preserve">A) Resultado de evaluación.                                                  </t>
  </si>
  <si>
    <t xml:space="preserve">2. Realizar informe estadístico de documentos recibidos y tramitados. </t>
  </si>
  <si>
    <t>A) Informe generado por los sistemas de correspondencia, integrado con el sistema de correspondencia (SIS) y excel.</t>
  </si>
  <si>
    <t>A) Reporte de control  identificados en la evaluación del servicio de mensajería.</t>
  </si>
  <si>
    <t>3.Elaborar plan de mejora para los aspectos de la encuesta de servicios de correspondencia donde el nivel de satisfacción se encuentre por debajo de 90%.</t>
  </si>
  <si>
    <r>
      <rPr>
        <b/>
        <sz val="12"/>
        <color theme="1"/>
        <rFont val="Calibri"/>
        <family val="2"/>
        <scheme val="minor"/>
      </rPr>
      <t>FII-DIGECOG-AF-006</t>
    </r>
    <r>
      <rPr>
        <sz val="12"/>
        <color theme="1"/>
        <rFont val="Calibri"/>
        <family val="2"/>
        <scheme val="minor"/>
      </rPr>
      <t xml:space="preserve">
Porcentaje de ejecución del plan de gestión documental y digitalización. </t>
    </r>
  </si>
  <si>
    <r>
      <rPr>
        <b/>
        <sz val="12"/>
        <color theme="1"/>
        <rFont val="Calibri"/>
        <family val="2"/>
        <scheme val="minor"/>
      </rPr>
      <t xml:space="preserve">FII-DIGECOG-AF-008
</t>
    </r>
    <r>
      <rPr>
        <sz val="12"/>
        <color theme="1"/>
        <rFont val="Calibri"/>
        <family val="2"/>
        <scheme val="minor"/>
      </rPr>
      <t xml:space="preserve">Porcentaje de cumplimiento del Plan Anual de Compras y Contrataciones (PACC). </t>
    </r>
  </si>
  <si>
    <r>
      <rPr>
        <b/>
        <sz val="12"/>
        <color theme="1"/>
        <rFont val="Calibri"/>
        <family val="2"/>
        <scheme val="minor"/>
      </rPr>
      <t>FII-DIGECOG-AF-009</t>
    </r>
    <r>
      <rPr>
        <sz val="12"/>
        <color theme="1"/>
        <rFont val="Calibri"/>
        <family val="2"/>
        <scheme val="minor"/>
      </rPr>
      <t xml:space="preserve">
Cantidad de inventarios de bienes muebles y consumo realizados.</t>
    </r>
  </si>
  <si>
    <t xml:space="preserve">9. Seleccionar y notificar al Jurado. </t>
  </si>
  <si>
    <t>2. Elaborar las fichas,  actas constitutivas, TDR, cronograma, comunicación, riesgos, presupuestos, etc. de los proyectos priorizados 2023, según corresponda.</t>
  </si>
  <si>
    <r>
      <rPr>
        <b/>
        <sz val="12"/>
        <rFont val="Calibri"/>
        <family val="2"/>
        <scheme val="minor"/>
      </rPr>
      <t xml:space="preserve">FII-DIGECOG-RH-001 
</t>
    </r>
    <r>
      <rPr>
        <sz val="12"/>
        <rFont val="Calibri"/>
        <family val="2"/>
        <scheme val="minor"/>
      </rPr>
      <t>Cantidad de concursos efectuados para ingresos en cargos de carrera administrativa, Cumpliendo con la política de género.</t>
    </r>
  </si>
  <si>
    <r>
      <rPr>
        <b/>
        <sz val="12"/>
        <rFont val="Calibri"/>
        <family val="2"/>
        <scheme val="minor"/>
      </rPr>
      <t xml:space="preserve">FII-DIGECOG-RH-007
</t>
    </r>
    <r>
      <rPr>
        <sz val="12"/>
        <rFont val="Calibri"/>
        <family val="2"/>
        <scheme val="minor"/>
      </rPr>
      <t>Nivel de ejecución de actividades de capacitación según lo planificado, aplicando la política de igualdad de género.</t>
    </r>
  </si>
  <si>
    <r>
      <rPr>
        <b/>
        <sz val="12"/>
        <rFont val="Calibri"/>
        <family val="2"/>
        <scheme val="minor"/>
      </rPr>
      <t xml:space="preserve">FII-DIGECOG-RH-013 
</t>
    </r>
    <r>
      <rPr>
        <sz val="12"/>
        <rFont val="Calibri"/>
        <family val="2"/>
        <scheme val="minor"/>
      </rPr>
      <t>Cantidad de actividades de promoción y prevención en la salud efectuadas, procurando la igualdad de género.</t>
    </r>
  </si>
  <si>
    <r>
      <rPr>
        <b/>
        <sz val="12"/>
        <color theme="1"/>
        <rFont val="Calibri"/>
        <family val="2"/>
        <scheme val="minor"/>
      </rPr>
      <t>FII-DIGECOG-RH-016</t>
    </r>
    <r>
      <rPr>
        <sz val="12"/>
        <color theme="1"/>
        <rFont val="Calibri"/>
        <family val="2"/>
        <scheme val="minor"/>
      </rPr>
      <t xml:space="preserve"> 
Porcentaje de implementación del plan de carrera, sucesión y desarrollo de puestos claves, considerando la igualdad de género.</t>
    </r>
  </si>
  <si>
    <r>
      <t xml:space="preserve">FII-DIGECOG-RH-018 
</t>
    </r>
    <r>
      <rPr>
        <sz val="12"/>
        <rFont val="Calibri"/>
        <family val="2"/>
        <scheme val="minor"/>
      </rPr>
      <t>Porcentaje de implementación programa de entrenamiento cruzado, áreas sustantivas, aplicando la política insttiucional de igualdad de género.</t>
    </r>
  </si>
  <si>
    <r>
      <rPr>
        <b/>
        <sz val="12"/>
        <color theme="2" tint="-0.89999084444715716"/>
        <rFont val="Calibri"/>
        <family val="2"/>
        <scheme val="minor"/>
      </rPr>
      <t xml:space="preserve">FII-DIGECOG-PD-013
</t>
    </r>
    <r>
      <rPr>
        <sz val="12"/>
        <color theme="2" tint="-0.89999084444715716"/>
        <rFont val="Calibri"/>
        <family val="2"/>
        <scheme val="minor"/>
      </rPr>
      <t xml:space="preserve">Porcentaje de satisfacción de los grupos de interés, identificado y analizado por género.
</t>
    </r>
  </si>
  <si>
    <r>
      <rPr>
        <b/>
        <sz val="12"/>
        <rFont val="Calibri"/>
        <family val="2"/>
        <scheme val="minor"/>
      </rPr>
      <t xml:space="preserve">FII-DIGECOG-AF-001 
</t>
    </r>
    <r>
      <rPr>
        <sz val="12"/>
        <rFont val="Calibri"/>
        <family val="2"/>
        <scheme val="minor"/>
      </rPr>
      <t>Porcentaje de satisfacción del personal interno con la calidad de los servicios brindados por el Departamento Administrativo Financiero, identificado por género.</t>
    </r>
  </si>
  <si>
    <r>
      <rPr>
        <b/>
        <sz val="12"/>
        <rFont val="Calibri"/>
        <family val="2"/>
        <scheme val="minor"/>
      </rPr>
      <t>FII-DIGECOG-AF-005</t>
    </r>
    <r>
      <rPr>
        <sz val="12"/>
        <rFont val="Calibri"/>
        <family val="2"/>
        <scheme val="minor"/>
      </rPr>
      <t xml:space="preserve"> Porcentaje de cumplimiento con los servicios ofrecido por la sección de correspondencia,  identificado por género.</t>
    </r>
  </si>
  <si>
    <r>
      <rPr>
        <b/>
        <sz val="12"/>
        <color theme="1"/>
        <rFont val="Calibri"/>
        <family val="2"/>
        <scheme val="minor"/>
      </rPr>
      <t xml:space="preserve">FII-DIGECOG-TI-009
</t>
    </r>
    <r>
      <rPr>
        <sz val="12"/>
        <color theme="1"/>
        <rFont val="Calibri"/>
        <family val="2"/>
        <scheme val="minor"/>
      </rPr>
      <t>Nivel de satisfacción de los colaboradores con los servicios TIC, identificado por género.</t>
    </r>
  </si>
  <si>
    <t>7. Completar las informaciones de ejecución de las actividades 2023 en el SISMEP.</t>
  </si>
  <si>
    <r>
      <rPr>
        <b/>
        <sz val="11"/>
        <color rgb="FF000000"/>
        <rFont val="Calibri"/>
        <family val="2"/>
        <scheme val="minor"/>
      </rPr>
      <t xml:space="preserve">FII-DIGECOG-PD-008 </t>
    </r>
    <r>
      <rPr>
        <sz val="11"/>
        <color rgb="FF000000"/>
        <rFont val="Calibri"/>
        <family val="2"/>
        <scheme val="minor"/>
      </rPr>
      <t>Porcentaje de acciones de mitigación de riesgos y oportunidades de los procesos.</t>
    </r>
  </si>
  <si>
    <r>
      <rPr>
        <b/>
        <sz val="11"/>
        <color rgb="FF000000"/>
        <rFont val="Calibri"/>
        <family val="2"/>
        <scheme val="minor"/>
      </rPr>
      <t xml:space="preserve">FII-DIGECOG-PD-009 </t>
    </r>
    <r>
      <rPr>
        <sz val="11"/>
        <color rgb="FF000000"/>
        <rFont val="Calibri"/>
        <family val="2"/>
        <scheme val="minor"/>
      </rPr>
      <t>Porcentaje de cumplimiento con las Normas Básicas de Control Interno (NOBACI)</t>
    </r>
  </si>
  <si>
    <r>
      <rPr>
        <b/>
        <sz val="11"/>
        <color rgb="FF000000"/>
        <rFont val="Calibri"/>
        <family val="2"/>
        <scheme val="minor"/>
      </rPr>
      <t xml:space="preserve">FII-DIGECOG-PD-006 </t>
    </r>
    <r>
      <rPr>
        <sz val="11"/>
        <color rgb="FF000000"/>
        <rFont val="Calibri"/>
        <family val="2"/>
        <scheme val="minor"/>
      </rPr>
      <t>Porcentaje de cumplimiento de los acuerdos de revisión por la dirección.</t>
    </r>
  </si>
  <si>
    <r>
      <rPr>
        <b/>
        <sz val="11"/>
        <rFont val="Calibri"/>
        <family val="2"/>
        <scheme val="minor"/>
      </rPr>
      <t xml:space="preserve">FII-DIGECOG-PD-010 </t>
    </r>
    <r>
      <rPr>
        <sz val="11"/>
        <rFont val="Calibri"/>
        <family val="2"/>
        <scheme val="minor"/>
      </rPr>
      <t xml:space="preserve">
Porcentaje de implementación del plan de mejora de la autoevaluación CAF.</t>
    </r>
  </si>
  <si>
    <r>
      <rPr>
        <b/>
        <sz val="11"/>
        <color rgb="FF000000"/>
        <rFont val="Calibri"/>
        <family val="2"/>
        <scheme val="minor"/>
      </rPr>
      <t xml:space="preserve">FII-DIGECOG-PD-012 </t>
    </r>
    <r>
      <rPr>
        <sz val="11"/>
        <color rgb="FF000000"/>
        <rFont val="Calibri"/>
        <family val="2"/>
        <scheme val="minor"/>
      </rPr>
      <t>Nivel satisfacción de usuarios externos.</t>
    </r>
  </si>
  <si>
    <r>
      <t xml:space="preserve">FII-DIGECOG-PD-013
</t>
    </r>
    <r>
      <rPr>
        <sz val="11"/>
        <rFont val="Calibri"/>
        <family val="2"/>
        <scheme val="minor"/>
      </rPr>
      <t xml:space="preserve">Porcentaje de satisfacción de los grupos de interés, identificado y analizado por género.
</t>
    </r>
  </si>
  <si>
    <r>
      <rPr>
        <b/>
        <sz val="11"/>
        <rFont val="Calibri"/>
        <family val="2"/>
        <scheme val="minor"/>
      </rPr>
      <t xml:space="preserve">FII-DIGECOG-AF-0010
</t>
    </r>
    <r>
      <rPr>
        <sz val="11"/>
        <rFont val="Calibri"/>
        <family val="2"/>
        <scheme val="minor"/>
      </rPr>
      <t>Cantidad de informes financieros  de la unidad ejecutora al cierre 2022 y corte 2023, elaborados y remitidos oportunamente.</t>
    </r>
  </si>
  <si>
    <t xml:space="preserve">1. Preparar los informes financieros. </t>
  </si>
  <si>
    <t>1. Realizar informe del porcentaje de avance en la implementación del programa de cumplimiento regulatorio o compliance.</t>
  </si>
  <si>
    <t>2. Realizar diagnostico sobre Compliance (ISO 37301: 2021) y el Sistema de Gestión antisoborno (ISO 37001: 2016).</t>
  </si>
  <si>
    <r>
      <rPr>
        <b/>
        <sz val="12"/>
        <rFont val="Calibri"/>
        <family val="2"/>
      </rPr>
      <t xml:space="preserve">FII-DIGECOG-PC-003
</t>
    </r>
    <r>
      <rPr>
        <sz val="12"/>
        <rFont val="Calibri"/>
        <family val="2"/>
      </rPr>
      <t>Porcentaje de Unidades Ejecutoras del Gobierno Central con sus bienes muebles, inmuebles e intangibles del período fiscal 2023, registrados en el Sistema de Bienes.</t>
    </r>
  </si>
  <si>
    <t>Laura Peréz Lalane
Enc. Depto. Planificación y Desarrollo</t>
  </si>
  <si>
    <t>Magalis Garcia
Directora de Normas y Procedimientos</t>
  </si>
  <si>
    <t>Caonabo Antonio
Enc. Depto. Administrativo Financiero</t>
  </si>
  <si>
    <t>Yocaren Nivar
Enc. Depto. Tecnologías de la Información y Comunicación</t>
  </si>
  <si>
    <t>Anabel De la Rosa
Enc. Depto. Comunicación</t>
  </si>
  <si>
    <t>Vicyi Ogando
Responsable de Acceso a la Información</t>
  </si>
  <si>
    <t>Romulo Arias Moscat
Director General</t>
  </si>
  <si>
    <t>Alexandra Merán
Enc. División de Planes programas y Proyectos</t>
  </si>
  <si>
    <t>2.Elaborar las fichas de procesos de las distintas áreas.</t>
  </si>
  <si>
    <t>4. Realizar acompañamiento al Dpto. Jurídico en la asesoría para la implementación de las Normas ISO 37001 Sistema de Gestión Antisoborno y 37301 Sistema de Gestión de Cumplimiento.</t>
  </si>
  <si>
    <t>A) Participación en reuniones
B) Evidencia de traspaso de información
C) Informe de diagnóstico</t>
  </si>
  <si>
    <t>5. Celebración de la Semana de la Calidad, (charlas, corcursos, etc.)</t>
  </si>
  <si>
    <t>A) Lista de participantes de la actividad.
B) Fotos de la actividad.</t>
  </si>
  <si>
    <t>6.Validar avances en la parametrización del CERTOOL.</t>
  </si>
  <si>
    <t>7. Difundir de manera interna el video instructivo de CERTOOL con toda la institución.</t>
  </si>
  <si>
    <t>8. Realizar entrenamiento a enlaces de las áreas  sobre confirmación de lectura en certool y difusión.</t>
  </si>
  <si>
    <t>9. Difundir documentos vía Certool.</t>
  </si>
  <si>
    <t>10. Generar los reportes e informes del sistema.</t>
  </si>
  <si>
    <t>11. Implementa de manera  paulatina el  Certool.</t>
  </si>
  <si>
    <t>Elvia Acosta
Directora de Análisis de la Información Financiera</t>
  </si>
  <si>
    <t>Anstron Escaño Colón
Enc. Depto. Recursos Humanos</t>
  </si>
  <si>
    <t>Pedro Madrigal
Enc. Depto. Jurídico</t>
  </si>
  <si>
    <t>3.3.1.2 Tramitación de documentos de manera efectiva y optimización del Proceso de Gestión Documental.</t>
  </si>
  <si>
    <t>3.3.1.2.1 Elaborar Plan de gestión documental.</t>
  </si>
  <si>
    <r>
      <rPr>
        <b/>
        <sz val="12"/>
        <rFont val="Calibri"/>
        <family val="2"/>
        <scheme val="minor"/>
      </rPr>
      <t>FII-DIGECOG-AF-004</t>
    </r>
    <r>
      <rPr>
        <sz val="12"/>
        <rFont val="Calibri"/>
        <family val="2"/>
        <scheme val="minor"/>
      </rPr>
      <t xml:space="preserve"> Porcentaje de cumplimiento con los servicios ofrecido por la sección de correspondencia,  identificado por género.</t>
    </r>
  </si>
  <si>
    <r>
      <rPr>
        <b/>
        <sz val="12"/>
        <color theme="1"/>
        <rFont val="Calibri"/>
        <family val="2"/>
        <scheme val="minor"/>
      </rPr>
      <t>FII-DIGECOG-AF-005</t>
    </r>
    <r>
      <rPr>
        <sz val="12"/>
        <color theme="1"/>
        <rFont val="Calibri"/>
        <family val="2"/>
        <scheme val="minor"/>
      </rPr>
      <t xml:space="preserve">
Porcentaje de ejecución del plan de gestión documental y digitalización. </t>
    </r>
  </si>
  <si>
    <r>
      <rPr>
        <b/>
        <sz val="12"/>
        <rFont val="Calibri"/>
        <family val="2"/>
        <scheme val="minor"/>
      </rPr>
      <t xml:space="preserve">FII-DIGECOG-AF-006
</t>
    </r>
    <r>
      <rPr>
        <sz val="12"/>
        <color theme="1"/>
        <rFont val="Calibri"/>
        <family val="2"/>
        <scheme val="minor"/>
      </rPr>
      <t>Porcentaje de cumplimiento de la  ejecución del presupuesto planificado optimizando los recursos financieros.</t>
    </r>
  </si>
  <si>
    <r>
      <rPr>
        <b/>
        <sz val="12"/>
        <color theme="1"/>
        <rFont val="Calibri"/>
        <family val="2"/>
        <scheme val="minor"/>
      </rPr>
      <t xml:space="preserve">FII-DIGECOG-AF-007
</t>
    </r>
    <r>
      <rPr>
        <sz val="12"/>
        <color theme="1"/>
        <rFont val="Calibri"/>
        <family val="2"/>
        <scheme val="minor"/>
      </rPr>
      <t xml:space="preserve">Porcentaje de cumplimiento del Plan Anual de Compras y Contrataciones (PACC). </t>
    </r>
  </si>
  <si>
    <r>
      <rPr>
        <b/>
        <sz val="12"/>
        <color theme="1"/>
        <rFont val="Calibri"/>
        <family val="2"/>
        <scheme val="minor"/>
      </rPr>
      <t>FII-DIGECOG-AF-008</t>
    </r>
    <r>
      <rPr>
        <sz val="12"/>
        <color theme="1"/>
        <rFont val="Calibri"/>
        <family val="2"/>
        <scheme val="minor"/>
      </rPr>
      <t xml:space="preserve">
Cantidad de inventarios de bienes muebles y consumo realizados.</t>
    </r>
  </si>
  <si>
    <r>
      <rPr>
        <b/>
        <sz val="11"/>
        <rFont val="Calibri"/>
        <family val="2"/>
        <scheme val="minor"/>
      </rPr>
      <t xml:space="preserve">FII-DIGECOG-AF-009
</t>
    </r>
    <r>
      <rPr>
        <sz val="11"/>
        <rFont val="Calibri"/>
        <family val="2"/>
        <scheme val="minor"/>
      </rPr>
      <t>Cantidad de informes financieros  de la unidad ejecutora al cierre 2022 y corte 2023, elaborados y remitidos oportunamente.</t>
    </r>
  </si>
  <si>
    <t xml:space="preserve">4. Realizar reporte de ejecución del Plan de implementación de la  oficina sin papales.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</si>
</sst>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64" x14ac:knownFonts="1">
    <font>
      <sz val="11"/>
      <color theme="1"/>
      <name val="Calibri"/>
      <family val="2"/>
      <scheme val="minor"/>
    </font>
    <font>
      <sz val="11"/>
      <color theme="1"/>
      <name val="Calibri"/>
      <family val="2"/>
      <scheme val="minor"/>
    </font>
    <font>
      <sz val="11"/>
      <name val="Calibri"/>
      <family val="2"/>
      <scheme val="minor"/>
    </font>
    <font>
      <sz val="11"/>
      <color rgb="FF000000"/>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sz val="11"/>
      <name val="Calibri"/>
      <family val="2"/>
    </font>
    <font>
      <b/>
      <sz val="11"/>
      <name val="Calibri"/>
      <family val="2"/>
      <scheme val="minor"/>
    </font>
    <font>
      <sz val="11"/>
      <color theme="4" tint="-0.249977111117893"/>
      <name val="Calibri"/>
      <family val="2"/>
      <scheme val="minor"/>
    </font>
    <font>
      <b/>
      <sz val="11"/>
      <color theme="4" tint="-0.249977111117893"/>
      <name val="Calibri"/>
      <family val="2"/>
      <scheme val="minor"/>
    </font>
    <font>
      <b/>
      <sz val="11"/>
      <color rgb="FF000000"/>
      <name val="Calibri"/>
      <family val="2"/>
      <scheme val="minor"/>
    </font>
    <font>
      <sz val="10"/>
      <color theme="1"/>
      <name val="Calibri"/>
      <family val="2"/>
      <scheme val="minor"/>
    </font>
    <font>
      <sz val="14"/>
      <color theme="1"/>
      <name val="Calibri"/>
      <family val="2"/>
      <scheme val="minor"/>
    </font>
    <font>
      <b/>
      <sz val="10"/>
      <color theme="0"/>
      <name val="Calibri"/>
      <family val="2"/>
      <scheme val="minor"/>
    </font>
    <font>
      <sz val="10"/>
      <color theme="4" tint="-0.249977111117893"/>
      <name val="Calibri"/>
      <family val="2"/>
      <scheme val="minor"/>
    </font>
    <font>
      <b/>
      <sz val="10"/>
      <color theme="4" tint="-0.249977111117893"/>
      <name val="Calibri"/>
      <family val="2"/>
      <scheme val="minor"/>
    </font>
    <font>
      <sz val="11"/>
      <color rgb="FF2F75B5"/>
      <name val="Calibri"/>
      <family val="2"/>
      <scheme val="minor"/>
    </font>
    <font>
      <b/>
      <sz val="11"/>
      <color rgb="FF2F75B5"/>
      <name val="Calibri"/>
      <family val="2"/>
      <scheme val="minor"/>
    </font>
    <font>
      <sz val="10"/>
      <name val="Calibri"/>
      <family val="2"/>
      <scheme val="minor"/>
    </font>
    <font>
      <sz val="11"/>
      <color theme="1"/>
      <name val="Times New Roman"/>
      <family val="1"/>
    </font>
    <font>
      <sz val="11"/>
      <name val="Times New Roman"/>
      <family val="1"/>
    </font>
    <font>
      <sz val="9"/>
      <color indexed="81"/>
      <name val="Tahoma"/>
      <family val="2"/>
    </font>
    <font>
      <b/>
      <sz val="9"/>
      <color indexed="81"/>
      <name val="Tahoma"/>
      <family val="2"/>
    </font>
    <font>
      <sz val="12"/>
      <color theme="1"/>
      <name val="Calibri"/>
      <family val="2"/>
      <scheme val="minor"/>
    </font>
    <font>
      <sz val="12"/>
      <color rgb="FF000000"/>
      <name val="Calibri"/>
      <family val="2"/>
      <scheme val="minor"/>
    </font>
    <font>
      <b/>
      <sz val="12"/>
      <color theme="1"/>
      <name val="Calibri"/>
      <family val="2"/>
      <scheme val="minor"/>
    </font>
    <font>
      <sz val="12"/>
      <name val="Calibri"/>
      <family val="2"/>
      <scheme val="minor"/>
    </font>
    <font>
      <sz val="12"/>
      <color theme="4" tint="-0.249977111117893"/>
      <name val="Calibri"/>
      <family val="2"/>
      <scheme val="minor"/>
    </font>
    <font>
      <b/>
      <sz val="12"/>
      <color theme="4" tint="-0.249977111117893"/>
      <name val="Calibri"/>
      <family val="2"/>
      <scheme val="minor"/>
    </font>
    <font>
      <b/>
      <sz val="12"/>
      <color theme="0"/>
      <name val="Calibri"/>
      <family val="2"/>
      <scheme val="minor"/>
    </font>
    <font>
      <b/>
      <u/>
      <sz val="14"/>
      <color theme="1"/>
      <name val="Calibri"/>
      <family val="2"/>
      <scheme val="minor"/>
    </font>
    <font>
      <b/>
      <sz val="12"/>
      <name val="Calibri"/>
      <family val="2"/>
      <scheme val="minor"/>
    </font>
    <font>
      <b/>
      <sz val="12"/>
      <color rgb="FF000000"/>
      <name val="Calibri"/>
      <family val="2"/>
      <scheme val="minor"/>
    </font>
    <font>
      <sz val="12"/>
      <name val="Calibri"/>
      <family val="2"/>
    </font>
    <font>
      <b/>
      <sz val="12"/>
      <name val="Calibri"/>
      <family val="2"/>
    </font>
    <font>
      <sz val="12"/>
      <color rgb="FF000000"/>
      <name val="Calibri"/>
      <family val="2"/>
    </font>
    <font>
      <sz val="12"/>
      <color theme="1"/>
      <name val="Calibri"/>
      <family val="2"/>
    </font>
    <font>
      <sz val="12"/>
      <color theme="4" tint="-0.249977111117893"/>
      <name val="Calibri"/>
      <family val="2"/>
    </font>
    <font>
      <b/>
      <sz val="12"/>
      <color rgb="FF000000"/>
      <name val="Calibri"/>
      <family val="2"/>
    </font>
    <font>
      <b/>
      <sz val="12"/>
      <color rgb="FFFF0000"/>
      <name val="Calibri"/>
      <family val="2"/>
      <scheme val="minor"/>
    </font>
    <font>
      <sz val="12"/>
      <color rgb="FFFF0000"/>
      <name val="Calibri"/>
      <family val="2"/>
      <scheme val="minor"/>
    </font>
    <font>
      <sz val="12"/>
      <color theme="2" tint="-0.89999084444715716"/>
      <name val="Calibri"/>
      <family val="2"/>
      <scheme val="minor"/>
    </font>
    <font>
      <b/>
      <sz val="12"/>
      <color theme="2" tint="-0.89999084444715716"/>
      <name val="Calibri"/>
      <family val="2"/>
      <scheme val="minor"/>
    </font>
    <font>
      <sz val="12"/>
      <color rgb="FF2F75B5"/>
      <name val="Calibri"/>
      <family val="2"/>
    </font>
    <font>
      <sz val="12"/>
      <color rgb="FF2F75B5"/>
      <name val="Calibri"/>
      <family val="2"/>
      <scheme val="minor"/>
    </font>
    <font>
      <b/>
      <sz val="12"/>
      <color rgb="FF2F75B5"/>
      <name val="Calibri"/>
      <family val="2"/>
      <scheme val="minor"/>
    </font>
    <font>
      <sz val="12"/>
      <color rgb="FF002060"/>
      <name val="Calibri"/>
      <family val="2"/>
      <scheme val="minor"/>
    </font>
    <font>
      <b/>
      <sz val="12"/>
      <color rgb="FF002060"/>
      <name val="Calibri"/>
      <family val="2"/>
      <scheme val="minor"/>
    </font>
    <font>
      <b/>
      <sz val="12"/>
      <color theme="4"/>
      <name val="Calibri"/>
      <family val="2"/>
      <scheme val="minor"/>
    </font>
    <font>
      <sz val="11"/>
      <color rgb="FFFF0000"/>
      <name val="Calibri"/>
      <family val="2"/>
      <scheme val="minor"/>
    </font>
    <font>
      <sz val="11"/>
      <color theme="5"/>
      <name val="Calibri"/>
      <family val="2"/>
      <scheme val="minor"/>
    </font>
    <font>
      <sz val="10"/>
      <name val="Calibri"/>
      <family val="2"/>
    </font>
    <font>
      <sz val="12"/>
      <color rgb="FF00B050"/>
      <name val="Calibri"/>
      <family val="2"/>
      <scheme val="minor"/>
    </font>
    <font>
      <b/>
      <sz val="10"/>
      <color rgb="FF0070C0"/>
      <name val="Calibri"/>
      <family val="2"/>
      <scheme val="minor"/>
    </font>
    <font>
      <sz val="11"/>
      <color rgb="FF0070C0"/>
      <name val="Calibri"/>
      <family val="2"/>
      <scheme val="minor"/>
    </font>
    <font>
      <sz val="12"/>
      <color theme="4" tint="0.39997558519241921"/>
      <name val="Calibri"/>
      <family val="2"/>
    </font>
    <font>
      <b/>
      <sz val="12"/>
      <color rgb="FF0070C0"/>
      <name val="Calibri"/>
      <family val="2"/>
      <scheme val="minor"/>
    </font>
    <font>
      <b/>
      <sz val="10"/>
      <name val="Calibri"/>
      <family val="2"/>
      <scheme val="minor"/>
    </font>
    <font>
      <sz val="11"/>
      <color theme="9" tint="-0.249977111117893"/>
      <name val="Calibri"/>
      <family val="2"/>
      <scheme val="minor"/>
    </font>
    <font>
      <sz val="12"/>
      <color theme="9" tint="-0.249977111117893"/>
      <name val="Calibri"/>
      <family val="2"/>
      <scheme val="minor"/>
    </font>
    <font>
      <sz val="12"/>
      <color theme="9" tint="-0.249977111117893"/>
      <name val="Calibri"/>
      <family val="2"/>
    </font>
    <font>
      <sz val="12"/>
      <color rgb="FFFF0000"/>
      <name val="Calibri"/>
      <family val="2"/>
    </font>
    <font>
      <sz val="12"/>
      <color theme="3"/>
      <name val="Calibri"/>
      <family val="2"/>
      <scheme val="minor"/>
    </font>
  </fonts>
  <fills count="19">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rgb="FFFFFFFF"/>
        <bgColor rgb="FF000000"/>
      </patternFill>
    </fill>
    <fill>
      <patternFill patternType="solid">
        <fgColor rgb="FF2F75B5"/>
        <bgColor rgb="FF000000"/>
      </patternFill>
    </fill>
    <fill>
      <patternFill patternType="solid">
        <fgColor theme="8"/>
        <bgColor indexed="64"/>
      </patternFill>
    </fill>
    <fill>
      <patternFill patternType="solid">
        <fgColor theme="4" tint="0.79998168889431442"/>
        <bgColor rgb="FF000000"/>
      </patternFill>
    </fill>
    <fill>
      <patternFill patternType="solid">
        <fgColor theme="4"/>
        <bgColor indexed="64"/>
      </patternFill>
    </fill>
    <fill>
      <patternFill patternType="solid">
        <fgColor theme="5" tint="-0.249977111117893"/>
        <bgColor indexed="64"/>
      </patternFill>
    </fill>
    <fill>
      <patternFill patternType="solid">
        <fgColor theme="0"/>
        <bgColor rgb="FF000000"/>
      </patternFill>
    </fill>
    <fill>
      <patternFill patternType="solid">
        <fgColor theme="0" tint="-4.9989318521683403E-2"/>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4" tint="0.39997558519241921"/>
        <bgColor rgb="FF000000"/>
      </patternFill>
    </fill>
    <fill>
      <patternFill patternType="solid">
        <fgColor theme="4" tint="0.59999389629810485"/>
        <bgColor indexed="64"/>
      </patternFill>
    </fill>
    <fill>
      <patternFill patternType="solid">
        <fgColor rgb="FFFFFF00"/>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style="thin">
        <color indexed="64"/>
      </left>
      <right/>
      <top/>
      <bottom/>
      <diagonal/>
    </border>
    <border>
      <left style="thin">
        <color indexed="64"/>
      </left>
      <right/>
      <top/>
      <bottom style="thin">
        <color indexed="64"/>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medium">
        <color auto="1"/>
      </bottom>
      <diagonal/>
    </border>
    <border>
      <left/>
      <right/>
      <top/>
      <bottom style="thin">
        <color indexed="64"/>
      </bottom>
      <diagonal/>
    </border>
    <border>
      <left/>
      <right style="thin">
        <color auto="1"/>
      </right>
      <top style="thin">
        <color auto="1"/>
      </top>
      <bottom style="medium">
        <color auto="1"/>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046">
    <xf numFmtId="0" fontId="0" fillId="0" borderId="0" xfId="0"/>
    <xf numFmtId="0" fontId="0" fillId="0" borderId="1" xfId="0" applyFont="1" applyBorder="1" applyAlignment="1">
      <alignment horizontal="left" vertical="center" wrapText="1"/>
    </xf>
    <xf numFmtId="0" fontId="0" fillId="0" borderId="0" xfId="0" applyFont="1"/>
    <xf numFmtId="0" fontId="0" fillId="0" borderId="0" xfId="0" applyFont="1" applyFill="1"/>
    <xf numFmtId="0" fontId="10" fillId="4"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2" applyNumberFormat="1" applyFont="1" applyFill="1" applyBorder="1" applyAlignment="1">
      <alignment horizontal="center" vertical="center" wrapText="1"/>
    </xf>
    <xf numFmtId="0" fontId="9" fillId="4" borderId="1" xfId="2" applyNumberFormat="1" applyFont="1" applyFill="1" applyBorder="1" applyAlignment="1">
      <alignment horizontal="center" vertical="center" wrapText="1"/>
    </xf>
    <xf numFmtId="0" fontId="0" fillId="0" borderId="0" xfId="0" applyFont="1" applyAlignment="1">
      <alignment horizontal="left" vertical="center"/>
    </xf>
    <xf numFmtId="0" fontId="0" fillId="0" borderId="0" xfId="0" applyFont="1" applyAlignment="1">
      <alignment horizontal="left" vertical="center" wrapText="1"/>
    </xf>
    <xf numFmtId="0" fontId="0" fillId="0" borderId="0" xfId="0" applyFont="1" applyAlignment="1">
      <alignment horizontal="right" vertical="center"/>
    </xf>
    <xf numFmtId="0" fontId="0" fillId="0" borderId="0" xfId="0" applyFont="1" applyAlignment="1">
      <alignment horizontal="center" vertical="center"/>
    </xf>
    <xf numFmtId="0" fontId="5" fillId="0" borderId="0" xfId="0" applyFont="1" applyFill="1"/>
    <xf numFmtId="0" fontId="4" fillId="2" borderId="1" xfId="0" applyFont="1" applyFill="1" applyBorder="1" applyAlignment="1">
      <alignment horizontal="center" vertical="top" wrapText="1"/>
    </xf>
    <xf numFmtId="0" fontId="0" fillId="0" borderId="0" xfId="0" applyFont="1" applyBorder="1" applyAlignment="1">
      <alignment horizontal="left" vertical="center" wrapText="1"/>
    </xf>
    <xf numFmtId="0" fontId="0" fillId="0" borderId="0" xfId="0" applyFont="1" applyBorder="1" applyAlignment="1">
      <alignment wrapText="1"/>
    </xf>
    <xf numFmtId="0" fontId="0" fillId="0" borderId="0" xfId="0" applyFont="1" applyBorder="1" applyAlignment="1">
      <alignment horizontal="right" vertical="center" wrapText="1"/>
    </xf>
    <xf numFmtId="0" fontId="0" fillId="0" borderId="0" xfId="0" applyFont="1" applyFill="1" applyBorder="1" applyAlignment="1">
      <alignment wrapText="1"/>
    </xf>
    <xf numFmtId="0" fontId="0" fillId="0" borderId="0" xfId="0" applyFont="1" applyBorder="1" applyAlignment="1">
      <alignment horizontal="center" wrapText="1"/>
    </xf>
    <xf numFmtId="0" fontId="10" fillId="0" borderId="1" xfId="0" applyFont="1" applyFill="1" applyBorder="1" applyAlignment="1">
      <alignment vertical="center" wrapText="1"/>
    </xf>
    <xf numFmtId="9" fontId="10" fillId="0" borderId="1" xfId="0" applyNumberFormat="1" applyFont="1" applyFill="1" applyBorder="1" applyAlignment="1">
      <alignment vertical="center" wrapText="1"/>
    </xf>
    <xf numFmtId="9" fontId="10" fillId="0" borderId="1" xfId="0" applyNumberFormat="1" applyFont="1" applyFill="1" applyBorder="1" applyAlignment="1">
      <alignment horizontal="center" vertical="center" wrapText="1"/>
    </xf>
    <xf numFmtId="9" fontId="10" fillId="4" borderId="1" xfId="0" applyNumberFormat="1" applyFont="1" applyFill="1" applyBorder="1" applyAlignment="1">
      <alignment vertical="center" wrapText="1"/>
    </xf>
    <xf numFmtId="0" fontId="10" fillId="4" borderId="1" xfId="0" applyFont="1" applyFill="1" applyBorder="1" applyAlignment="1">
      <alignment vertical="center" wrapText="1"/>
    </xf>
    <xf numFmtId="0" fontId="0" fillId="0" borderId="1" xfId="0" applyFill="1" applyBorder="1" applyAlignment="1">
      <alignment vertical="center" wrapText="1"/>
    </xf>
    <xf numFmtId="0" fontId="9" fillId="3"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0" xfId="0" applyFont="1" applyBorder="1" applyAlignment="1">
      <alignment vertical="center" wrapText="1"/>
    </xf>
    <xf numFmtId="0" fontId="13" fillId="0" borderId="0" xfId="0" applyFont="1" applyBorder="1" applyAlignment="1">
      <alignment vertical="center" wrapText="1"/>
    </xf>
    <xf numFmtId="0" fontId="13" fillId="0" borderId="0" xfId="0" applyFont="1" applyBorder="1" applyAlignment="1">
      <alignment wrapText="1"/>
    </xf>
    <xf numFmtId="0" fontId="13" fillId="0" borderId="0" xfId="0" applyFont="1" applyBorder="1" applyAlignment="1">
      <alignment horizontal="left" vertical="center" wrapText="1"/>
    </xf>
    <xf numFmtId="0" fontId="6" fillId="0" borderId="0" xfId="0" applyFont="1" applyBorder="1" applyAlignment="1">
      <alignment vertical="center" wrapText="1"/>
    </xf>
    <xf numFmtId="0" fontId="15" fillId="3" borderId="1" xfId="0" applyFont="1" applyFill="1" applyBorder="1" applyAlignment="1">
      <alignment vertical="top" wrapText="1"/>
    </xf>
    <xf numFmtId="0" fontId="16" fillId="4"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4" borderId="1" xfId="0" applyFont="1" applyFill="1" applyBorder="1" applyAlignment="1">
      <alignment wrapText="1"/>
    </xf>
    <xf numFmtId="0" fontId="12" fillId="0" borderId="1" xfId="0" applyFont="1" applyBorder="1" applyAlignment="1">
      <alignment wrapText="1"/>
    </xf>
    <xf numFmtId="0" fontId="15" fillId="3" borderId="1" xfId="0" applyFont="1" applyFill="1" applyBorder="1" applyAlignment="1">
      <alignment horizontal="center" vertical="center" wrapText="1"/>
    </xf>
    <xf numFmtId="9" fontId="16" fillId="4" borderId="1" xfId="0" applyNumberFormat="1" applyFont="1" applyFill="1" applyBorder="1" applyAlignment="1">
      <alignment horizontal="center" vertical="center" wrapText="1"/>
    </xf>
    <xf numFmtId="0" fontId="12" fillId="0" borderId="0" xfId="0" applyFont="1" applyBorder="1" applyAlignment="1">
      <alignment wrapText="1"/>
    </xf>
    <xf numFmtId="0" fontId="6" fillId="0" borderId="0" xfId="0" applyFont="1" applyBorder="1" applyAlignment="1">
      <alignment wrapText="1"/>
    </xf>
    <xf numFmtId="0" fontId="0" fillId="0" borderId="11" xfId="0" applyFont="1" applyBorder="1" applyAlignment="1">
      <alignment vertical="center" wrapText="1"/>
    </xf>
    <xf numFmtId="0" fontId="17" fillId="0" borderId="1" xfId="0" applyFont="1" applyFill="1" applyBorder="1" applyAlignment="1">
      <alignment wrapText="1"/>
    </xf>
    <xf numFmtId="0" fontId="18" fillId="7" borderId="1" xfId="0" applyFont="1" applyFill="1" applyBorder="1" applyAlignment="1">
      <alignment wrapText="1"/>
    </xf>
    <xf numFmtId="0" fontId="0" fillId="0" borderId="1" xfId="0" applyFont="1" applyFill="1" applyBorder="1" applyAlignment="1">
      <alignment wrapText="1"/>
    </xf>
    <xf numFmtId="0" fontId="0" fillId="4" borderId="1" xfId="0" applyFont="1" applyFill="1" applyBorder="1" applyAlignment="1">
      <alignment wrapText="1"/>
    </xf>
    <xf numFmtId="0" fontId="0" fillId="0" borderId="1" xfId="0" applyFont="1" applyBorder="1" applyAlignment="1">
      <alignment wrapText="1"/>
    </xf>
    <xf numFmtId="0" fontId="2" fillId="0" borderId="1" xfId="0" applyNumberFormat="1" applyFont="1" applyFill="1" applyBorder="1" applyAlignment="1">
      <alignment vertical="center" wrapText="1"/>
    </xf>
    <xf numFmtId="1" fontId="2" fillId="4" borderId="1" xfId="0" applyNumberFormat="1" applyFont="1" applyFill="1" applyBorder="1" applyAlignment="1">
      <alignment vertical="center" wrapText="1"/>
    </xf>
    <xf numFmtId="1" fontId="2" fillId="0" borderId="1" xfId="0" applyNumberFormat="1" applyFont="1" applyFill="1" applyBorder="1" applyAlignment="1">
      <alignment vertical="center" wrapText="1"/>
    </xf>
    <xf numFmtId="0" fontId="0" fillId="0" borderId="1" xfId="0" applyFont="1" applyBorder="1"/>
    <xf numFmtId="0" fontId="5" fillId="0" borderId="0" xfId="0" applyFont="1" applyFill="1" applyAlignment="1">
      <alignment horizontal="center"/>
    </xf>
    <xf numFmtId="0" fontId="6" fillId="0" borderId="0" xfId="0" applyFont="1" applyBorder="1" applyAlignment="1">
      <alignment horizontal="center" wrapText="1"/>
    </xf>
    <xf numFmtId="0" fontId="4" fillId="2" borderId="1" xfId="0" applyFont="1" applyFill="1" applyBorder="1" applyAlignment="1">
      <alignment horizontal="center" vertical="center" wrapText="1"/>
    </xf>
    <xf numFmtId="0" fontId="5" fillId="0" borderId="0" xfId="0" applyFont="1" applyBorder="1" applyAlignment="1">
      <alignment horizontal="center" wrapText="1"/>
    </xf>
    <xf numFmtId="0" fontId="0" fillId="0" borderId="0" xfId="0" applyFont="1" applyBorder="1" applyAlignment="1">
      <alignment horizontal="center" vertical="center" wrapText="1"/>
    </xf>
    <xf numFmtId="0" fontId="15" fillId="0" borderId="1" xfId="0" applyFont="1" applyFill="1" applyBorder="1" applyAlignment="1">
      <alignment horizontal="center" vertical="center" wrapText="1"/>
    </xf>
    <xf numFmtId="0" fontId="6" fillId="0" borderId="0" xfId="0" applyFont="1" applyBorder="1" applyAlignment="1">
      <alignment horizontal="center" wrapText="1"/>
    </xf>
    <xf numFmtId="9" fontId="0" fillId="3" borderId="1" xfId="0" applyNumberFormat="1" applyFont="1" applyFill="1" applyBorder="1" applyAlignment="1">
      <alignment horizontal="center" vertical="center" wrapText="1"/>
    </xf>
    <xf numFmtId="0" fontId="0" fillId="0" borderId="0" xfId="0" applyFont="1" applyAlignment="1">
      <alignment horizontal="center"/>
    </xf>
    <xf numFmtId="0" fontId="0" fillId="0" borderId="1" xfId="0" applyFont="1" applyBorder="1" applyAlignment="1">
      <alignment vertical="center" wrapText="1"/>
    </xf>
    <xf numFmtId="9" fontId="0" fillId="3" borderId="2" xfId="0" applyNumberFormat="1" applyFont="1" applyFill="1" applyBorder="1" applyAlignment="1">
      <alignment horizontal="center" vertical="center" wrapText="1"/>
    </xf>
    <xf numFmtId="0" fontId="6" fillId="0" borderId="0" xfId="0" applyFont="1" applyBorder="1" applyAlignment="1">
      <alignment horizontal="center" wrapText="1"/>
    </xf>
    <xf numFmtId="0" fontId="0" fillId="3" borderId="1" xfId="0" applyFont="1" applyFill="1" applyBorder="1"/>
    <xf numFmtId="0" fontId="0" fillId="3" borderId="1" xfId="0" applyFont="1" applyFill="1" applyBorder="1" applyAlignment="1">
      <alignment wrapText="1"/>
    </xf>
    <xf numFmtId="0" fontId="0" fillId="4" borderId="1" xfId="0" applyFont="1" applyFill="1" applyBorder="1"/>
    <xf numFmtId="0" fontId="0" fillId="4" borderId="1" xfId="0" applyFill="1" applyBorder="1" applyAlignment="1">
      <alignment vertical="center" wrapText="1"/>
    </xf>
    <xf numFmtId="0" fontId="6" fillId="0" borderId="1" xfId="0" applyFont="1" applyBorder="1" applyAlignment="1">
      <alignment horizontal="center" wrapText="1"/>
    </xf>
    <xf numFmtId="0" fontId="6" fillId="0" borderId="1" xfId="0" applyFont="1" applyBorder="1" applyAlignment="1">
      <alignment wrapText="1"/>
    </xf>
    <xf numFmtId="0" fontId="9" fillId="4" borderId="1" xfId="0" applyFont="1" applyFill="1" applyBorder="1" applyAlignment="1">
      <alignment horizontal="center" vertical="center" wrapText="1"/>
    </xf>
    <xf numFmtId="0" fontId="0" fillId="0" borderId="1" xfId="0" applyFont="1" applyFill="1" applyBorder="1" applyAlignment="1">
      <alignment vertical="center" wrapText="1"/>
    </xf>
    <xf numFmtId="9" fontId="0" fillId="0" borderId="3" xfId="0" applyNumberFormat="1" applyFont="1" applyFill="1" applyBorder="1" applyAlignment="1">
      <alignment horizontal="center" vertical="center" wrapText="1"/>
    </xf>
    <xf numFmtId="9" fontId="0" fillId="0" borderId="1" xfId="0" applyNumberFormat="1" applyFont="1" applyFill="1" applyBorder="1" applyAlignment="1">
      <alignment horizontal="center" vertical="center" wrapText="1"/>
    </xf>
    <xf numFmtId="9" fontId="0" fillId="3"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6" fillId="4" borderId="1" xfId="0" applyFont="1" applyFill="1" applyBorder="1" applyAlignment="1">
      <alignment wrapText="1"/>
    </xf>
    <xf numFmtId="0" fontId="24" fillId="0" borderId="0" xfId="0" applyFont="1" applyBorder="1" applyAlignment="1">
      <alignment wrapText="1"/>
    </xf>
    <xf numFmtId="0" fontId="24" fillId="0" borderId="0" xfId="0" applyFont="1" applyFill="1" applyBorder="1" applyAlignment="1">
      <alignment wrapText="1"/>
    </xf>
    <xf numFmtId="9" fontId="0" fillId="0" borderId="1" xfId="0" applyNumberFormat="1" applyFont="1" applyFill="1" applyBorder="1" applyAlignment="1">
      <alignment horizontal="center" vertical="center" wrapText="1"/>
    </xf>
    <xf numFmtId="9" fontId="0" fillId="0" borderId="2" xfId="0" applyNumberFormat="1" applyFont="1" applyFill="1" applyBorder="1" applyAlignment="1">
      <alignment horizontal="center" vertical="center" wrapText="1"/>
    </xf>
    <xf numFmtId="0" fontId="6" fillId="0" borderId="0" xfId="0" applyFont="1" applyBorder="1" applyAlignment="1">
      <alignment horizontal="center" wrapText="1"/>
    </xf>
    <xf numFmtId="0" fontId="2" fillId="5" borderId="1" xfId="0" applyFont="1" applyFill="1" applyBorder="1" applyAlignment="1">
      <alignment vertical="center" wrapText="1"/>
    </xf>
    <xf numFmtId="0" fontId="28" fillId="0" borderId="1" xfId="0" applyFont="1" applyFill="1" applyBorder="1" applyAlignment="1">
      <alignment vertical="top" wrapText="1"/>
    </xf>
    <xf numFmtId="0" fontId="20" fillId="3"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vertical="center" wrapText="1"/>
    </xf>
    <xf numFmtId="0" fontId="5" fillId="5" borderId="1" xfId="0" applyFont="1" applyFill="1" applyBorder="1" applyAlignment="1">
      <alignment vertical="center" wrapText="1"/>
    </xf>
    <xf numFmtId="0" fontId="0" fillId="0" borderId="0" xfId="0" applyFont="1" applyAlignment="1"/>
    <xf numFmtId="0" fontId="5" fillId="0" borderId="0" xfId="0" applyFont="1" applyAlignment="1">
      <alignment vertical="center" wrapText="1"/>
    </xf>
    <xf numFmtId="0" fontId="0" fillId="0" borderId="0" xfId="0" applyFont="1" applyAlignment="1">
      <alignment vertical="center"/>
    </xf>
    <xf numFmtId="0" fontId="4" fillId="0" borderId="1" xfId="0" applyFont="1" applyFill="1" applyBorder="1" applyAlignment="1">
      <alignment horizontal="left" vertical="center" wrapText="1"/>
    </xf>
    <xf numFmtId="9" fontId="0"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2" fillId="0" borderId="1" xfId="0" applyFont="1" applyFill="1" applyBorder="1" applyAlignment="1">
      <alignment vertical="center" wrapText="1"/>
    </xf>
    <xf numFmtId="9" fontId="3" fillId="3" borderId="1" xfId="0" applyNumberFormat="1" applyFont="1" applyFill="1" applyBorder="1" applyAlignment="1">
      <alignment horizontal="center" vertical="center" wrapText="1"/>
    </xf>
    <xf numFmtId="9" fontId="8" fillId="5"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4"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vertical="center" wrapText="1"/>
    </xf>
    <xf numFmtId="0" fontId="0" fillId="5"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1"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3" fontId="0" fillId="0" borderId="1" xfId="0" applyNumberFormat="1" applyFont="1" applyFill="1" applyBorder="1" applyAlignment="1">
      <alignment horizontal="center" vertical="center" wrapText="1"/>
    </xf>
    <xf numFmtId="0" fontId="0" fillId="5" borderId="1" xfId="0" applyFont="1" applyFill="1" applyBorder="1" applyAlignment="1">
      <alignment horizontal="center" vertical="center" wrapText="1"/>
    </xf>
    <xf numFmtId="9" fontId="5" fillId="5"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0" fontId="0" fillId="5" borderId="1" xfId="0" applyFont="1" applyFill="1" applyBorder="1" applyAlignment="1">
      <alignment vertical="center" wrapText="1"/>
    </xf>
    <xf numFmtId="0" fontId="13" fillId="0" borderId="0" xfId="0" applyFont="1" applyBorder="1" applyAlignment="1">
      <alignment horizontal="center" wrapText="1"/>
    </xf>
    <xf numFmtId="1" fontId="3" fillId="4" borderId="1" xfId="0" applyNumberFormat="1" applyFont="1" applyFill="1" applyBorder="1" applyAlignment="1">
      <alignment horizontal="center" vertical="center" wrapText="1"/>
    </xf>
    <xf numFmtId="0" fontId="6" fillId="0" borderId="0" xfId="0" applyFont="1" applyBorder="1" applyAlignment="1">
      <alignment horizontal="center" vertical="center" wrapText="1"/>
    </xf>
    <xf numFmtId="43" fontId="3" fillId="0" borderId="1" xfId="0" applyNumberFormat="1" applyFont="1" applyFill="1" applyBorder="1" applyAlignment="1">
      <alignment horizontal="center" vertical="center" wrapText="1"/>
    </xf>
    <xf numFmtId="0" fontId="2" fillId="3" borderId="1" xfId="0" applyFont="1" applyFill="1" applyBorder="1" applyAlignment="1">
      <alignment horizontal="left" vertical="center" wrapText="1"/>
    </xf>
    <xf numFmtId="0" fontId="5" fillId="0" borderId="0" xfId="0" applyFont="1" applyBorder="1" applyAlignment="1">
      <alignment horizontal="center" wrapText="1"/>
    </xf>
    <xf numFmtId="0" fontId="6" fillId="0" borderId="10" xfId="0" applyFont="1" applyBorder="1" applyAlignment="1">
      <alignment horizontal="center" wrapText="1"/>
    </xf>
    <xf numFmtId="43" fontId="2" fillId="0" borderId="1" xfId="0" applyNumberFormat="1"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4" borderId="1" xfId="0" applyNumberFormat="1" applyFont="1" applyFill="1" applyBorder="1" applyAlignment="1">
      <alignment vertical="center" wrapText="1"/>
    </xf>
    <xf numFmtId="9" fontId="2" fillId="5" borderId="1" xfId="0" applyNumberFormat="1" applyFont="1" applyFill="1" applyBorder="1" applyAlignment="1">
      <alignment horizontal="center" vertical="center" wrapText="1"/>
    </xf>
    <xf numFmtId="0" fontId="8" fillId="5" borderId="1" xfId="0" applyNumberFormat="1" applyFont="1" applyFill="1" applyBorder="1" applyAlignment="1">
      <alignment horizontal="center" vertical="center" wrapText="1"/>
    </xf>
    <xf numFmtId="9" fontId="0" fillId="3" borderId="7" xfId="0" applyNumberFormat="1" applyFont="1" applyFill="1" applyBorder="1" applyAlignment="1">
      <alignment horizontal="center" vertical="center" wrapText="1"/>
    </xf>
    <xf numFmtId="9" fontId="0" fillId="3" borderId="13" xfId="0" applyNumberFormat="1" applyFont="1" applyFill="1" applyBorder="1" applyAlignment="1">
      <alignment horizontal="center" vertical="center" wrapText="1"/>
    </xf>
    <xf numFmtId="9" fontId="0" fillId="0" borderId="7" xfId="0" applyNumberFormat="1" applyFont="1" applyFill="1" applyBorder="1" applyAlignment="1">
      <alignment horizontal="center" vertical="center" wrapText="1"/>
    </xf>
    <xf numFmtId="9" fontId="0" fillId="0" borderId="8" xfId="0" applyNumberFormat="1" applyFont="1" applyFill="1" applyBorder="1" applyAlignment="1">
      <alignment horizontal="center" vertical="center" wrapText="1"/>
    </xf>
    <xf numFmtId="9" fontId="0" fillId="0" borderId="13" xfId="0" applyNumberFormat="1" applyFont="1" applyFill="1" applyBorder="1" applyAlignment="1">
      <alignment horizontal="center" vertical="center" wrapText="1"/>
    </xf>
    <xf numFmtId="0" fontId="2" fillId="0" borderId="7" xfId="0" applyNumberFormat="1" applyFont="1" applyFill="1" applyBorder="1" applyAlignment="1">
      <alignment horizontal="center" vertical="center" wrapText="1"/>
    </xf>
    <xf numFmtId="9" fontId="0" fillId="5" borderId="1" xfId="0" applyNumberFormat="1" applyFont="1" applyFill="1" applyBorder="1" applyAlignment="1">
      <alignment vertical="center" wrapText="1"/>
    </xf>
    <xf numFmtId="9" fontId="0" fillId="5" borderId="1" xfId="0" applyNumberFormat="1" applyFont="1" applyFill="1" applyBorder="1" applyAlignment="1">
      <alignment horizontal="center" vertical="center" wrapText="1"/>
    </xf>
    <xf numFmtId="9" fontId="2" fillId="5" borderId="1" xfId="0" applyNumberFormat="1" applyFont="1" applyFill="1" applyBorder="1" applyAlignment="1">
      <alignment vertical="center" wrapText="1"/>
    </xf>
    <xf numFmtId="0" fontId="0" fillId="0" borderId="1" xfId="0" applyFont="1" applyFill="1" applyBorder="1"/>
    <xf numFmtId="0" fontId="0" fillId="0" borderId="1" xfId="0" applyFont="1" applyBorder="1" applyAlignment="1">
      <alignment horizontal="right" vertical="center"/>
    </xf>
    <xf numFmtId="0" fontId="0" fillId="0" borderId="1" xfId="0" applyFont="1" applyFill="1" applyBorder="1" applyAlignment="1">
      <alignment horizontal="left" vertical="center"/>
    </xf>
    <xf numFmtId="0" fontId="4" fillId="0" borderId="2" xfId="0" applyFont="1" applyFill="1" applyBorder="1" applyAlignment="1">
      <alignment vertical="center" wrapText="1"/>
    </xf>
    <xf numFmtId="0" fontId="4" fillId="0" borderId="4" xfId="0" applyFont="1" applyFill="1" applyBorder="1" applyAlignment="1">
      <alignment vertical="center" wrapText="1"/>
    </xf>
    <xf numFmtId="2" fontId="0" fillId="3" borderId="7" xfId="0" applyNumberFormat="1" applyFont="1" applyFill="1" applyBorder="1" applyAlignment="1">
      <alignment horizontal="center" vertical="center" wrapText="1"/>
    </xf>
    <xf numFmtId="0" fontId="0" fillId="0" borderId="0" xfId="0" applyFont="1" applyBorder="1" applyAlignment="1">
      <alignment vertical="center"/>
    </xf>
    <xf numFmtId="0" fontId="5" fillId="0" borderId="0" xfId="0" applyFont="1" applyBorder="1" applyAlignment="1">
      <alignment vertical="center" wrapText="1"/>
    </xf>
    <xf numFmtId="0" fontId="0" fillId="0" borderId="0" xfId="0" applyFont="1" applyBorder="1" applyAlignment="1"/>
    <xf numFmtId="0" fontId="0" fillId="0" borderId="0" xfId="0" applyFont="1" applyBorder="1" applyAlignment="1">
      <alignment horizontal="center"/>
    </xf>
    <xf numFmtId="0" fontId="5" fillId="0" borderId="0" xfId="0" applyFont="1" applyFill="1" applyBorder="1" applyAlignment="1">
      <alignment horizontal="center"/>
    </xf>
    <xf numFmtId="43" fontId="3"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14" borderId="0" xfId="0" applyFont="1" applyFill="1"/>
    <xf numFmtId="0" fontId="26" fillId="0" borderId="0" xfId="0" applyFont="1" applyFill="1" applyBorder="1" applyAlignment="1">
      <alignment wrapText="1"/>
    </xf>
    <xf numFmtId="0" fontId="26" fillId="0" borderId="0" xfId="0" applyFont="1" applyFill="1" applyBorder="1" applyAlignment="1">
      <alignment horizontal="left" wrapText="1"/>
    </xf>
    <xf numFmtId="0" fontId="26" fillId="0" borderId="0" xfId="0" applyFont="1" applyFill="1" applyBorder="1" applyAlignment="1">
      <alignment horizontal="left" vertical="center" wrapText="1"/>
    </xf>
    <xf numFmtId="0" fontId="26" fillId="0" borderId="0" xfId="0" applyFont="1" applyFill="1" applyBorder="1" applyAlignment="1">
      <alignment horizontal="center" wrapText="1"/>
    </xf>
    <xf numFmtId="0" fontId="24" fillId="0" borderId="0" xfId="0" applyFont="1" applyFill="1" applyBorder="1" applyAlignment="1">
      <alignment horizontal="center" wrapText="1"/>
    </xf>
    <xf numFmtId="0" fontId="24" fillId="0" borderId="0" xfId="0" applyFont="1" applyBorder="1" applyAlignment="1">
      <alignment horizontal="center" wrapText="1"/>
    </xf>
    <xf numFmtId="0" fontId="28" fillId="3" borderId="1" xfId="0" applyFont="1" applyFill="1" applyBorder="1" applyAlignment="1">
      <alignment vertical="top" wrapText="1"/>
    </xf>
    <xf numFmtId="1" fontId="29" fillId="3" borderId="1" xfId="0" applyNumberFormat="1" applyFont="1" applyFill="1" applyBorder="1" applyAlignment="1">
      <alignment horizontal="center" vertical="center" wrapText="1"/>
    </xf>
    <xf numFmtId="0" fontId="24" fillId="0" borderId="1" xfId="0" applyFont="1" applyFill="1" applyBorder="1" applyAlignment="1">
      <alignment vertical="center" wrapText="1"/>
    </xf>
    <xf numFmtId="0" fontId="27" fillId="3" borderId="1" xfId="0" applyFont="1" applyFill="1" applyBorder="1" applyAlignment="1">
      <alignment vertical="center" wrapText="1"/>
    </xf>
    <xf numFmtId="9" fontId="27" fillId="0" borderId="1" xfId="0" applyNumberFormat="1" applyFont="1" applyFill="1" applyBorder="1" applyAlignment="1">
      <alignment horizontal="center" vertical="center" wrapText="1"/>
    </xf>
    <xf numFmtId="0" fontId="38" fillId="3" borderId="1" xfId="0" applyFont="1" applyFill="1" applyBorder="1" applyAlignment="1">
      <alignment horizontal="center" vertical="center" wrapText="1"/>
    </xf>
    <xf numFmtId="0" fontId="36" fillId="0" borderId="1" xfId="0" applyFont="1" applyFill="1" applyBorder="1" applyAlignment="1">
      <alignment vertical="center" wrapText="1"/>
    </xf>
    <xf numFmtId="0" fontId="24" fillId="5" borderId="0" xfId="0" applyFont="1" applyFill="1" applyBorder="1" applyAlignment="1">
      <alignment wrapText="1"/>
    </xf>
    <xf numFmtId="0" fontId="38" fillId="0" borderId="1" xfId="0" applyFont="1" applyFill="1" applyBorder="1" applyAlignment="1">
      <alignment horizontal="center" vertical="center" wrapText="1"/>
    </xf>
    <xf numFmtId="0" fontId="37" fillId="0" borderId="1" xfId="0" applyFont="1" applyBorder="1" applyAlignment="1">
      <alignment wrapText="1"/>
    </xf>
    <xf numFmtId="0" fontId="29" fillId="0" borderId="1" xfId="0" applyFont="1" applyFill="1" applyBorder="1" applyAlignment="1">
      <alignment horizontal="center" vertical="center" wrapText="1"/>
    </xf>
    <xf numFmtId="0" fontId="24" fillId="0" borderId="0" xfId="0" applyFont="1" applyAlignment="1">
      <alignment wrapText="1"/>
    </xf>
    <xf numFmtId="0" fontId="27" fillId="0" borderId="1" xfId="0" applyFont="1" applyFill="1" applyBorder="1" applyAlignment="1">
      <alignment vertical="center" wrapText="1"/>
    </xf>
    <xf numFmtId="0" fontId="28" fillId="3" borderId="1" xfId="0" applyFont="1" applyFill="1" applyBorder="1" applyAlignment="1">
      <alignment horizontal="center" vertical="center" wrapText="1"/>
    </xf>
    <xf numFmtId="0" fontId="24" fillId="0" borderId="1" xfId="0" applyFont="1" applyBorder="1" applyAlignment="1">
      <alignment wrapText="1"/>
    </xf>
    <xf numFmtId="0" fontId="28" fillId="3" borderId="1" xfId="0" applyFont="1" applyFill="1" applyBorder="1" applyAlignment="1">
      <alignment vertical="center" wrapText="1"/>
    </xf>
    <xf numFmtId="0" fontId="28" fillId="0" borderId="1" xfId="0" applyFont="1" applyFill="1" applyBorder="1" applyAlignment="1">
      <alignment horizontal="center" vertical="center" wrapText="1"/>
    </xf>
    <xf numFmtId="0" fontId="24" fillId="0" borderId="0" xfId="0" applyFont="1"/>
    <xf numFmtId="0" fontId="24" fillId="3" borderId="1" xfId="0" applyFont="1" applyFill="1" applyBorder="1" applyAlignment="1">
      <alignment horizontal="left" vertical="top" wrapText="1"/>
    </xf>
    <xf numFmtId="0" fontId="24" fillId="0" borderId="1" xfId="0" applyFont="1" applyBorder="1" applyAlignment="1">
      <alignment horizontal="left" vertical="top" wrapText="1"/>
    </xf>
    <xf numFmtId="0" fontId="24" fillId="0" borderId="7" xfId="0" applyFont="1" applyBorder="1" applyAlignment="1">
      <alignment wrapText="1"/>
    </xf>
    <xf numFmtId="0" fontId="25" fillId="0" borderId="1" xfId="0" applyFont="1" applyFill="1" applyBorder="1" applyAlignment="1">
      <alignment vertical="center" wrapText="1"/>
    </xf>
    <xf numFmtId="0" fontId="25" fillId="0" borderId="1" xfId="0" applyFont="1" applyFill="1" applyBorder="1" applyAlignment="1">
      <alignment horizontal="left" vertical="top" wrapText="1"/>
    </xf>
    <xf numFmtId="0" fontId="28" fillId="0" borderId="1" xfId="0" applyFont="1" applyFill="1" applyBorder="1" applyAlignment="1">
      <alignment vertical="center" wrapText="1"/>
    </xf>
    <xf numFmtId="1" fontId="28" fillId="0" borderId="1" xfId="0" applyNumberFormat="1" applyFont="1" applyFill="1" applyBorder="1" applyAlignment="1">
      <alignment horizontal="center" vertical="center" wrapText="1"/>
    </xf>
    <xf numFmtId="9" fontId="28" fillId="0" borderId="1" xfId="2" applyFont="1" applyFill="1" applyBorder="1" applyAlignment="1">
      <alignment horizontal="center" vertical="center" wrapText="1"/>
    </xf>
    <xf numFmtId="0" fontId="28" fillId="0" borderId="1" xfId="2" applyNumberFormat="1" applyFont="1" applyFill="1" applyBorder="1" applyAlignment="1">
      <alignment horizontal="center" vertical="center" wrapText="1"/>
    </xf>
    <xf numFmtId="0" fontId="24" fillId="0" borderId="1" xfId="0" applyFont="1" applyFill="1" applyBorder="1" applyAlignment="1">
      <alignment vertical="top" wrapText="1"/>
    </xf>
    <xf numFmtId="9" fontId="28" fillId="0" borderId="1" xfId="0" applyNumberFormat="1" applyFont="1" applyFill="1" applyBorder="1" applyAlignment="1">
      <alignment horizontal="center" vertical="center" wrapText="1"/>
    </xf>
    <xf numFmtId="0" fontId="24" fillId="11" borderId="0" xfId="0" applyFont="1" applyFill="1" applyBorder="1" applyAlignment="1">
      <alignment wrapText="1"/>
    </xf>
    <xf numFmtId="0" fontId="25" fillId="0" borderId="1" xfId="0" applyFont="1" applyFill="1" applyBorder="1" applyAlignment="1">
      <alignment vertical="top" wrapText="1"/>
    </xf>
    <xf numFmtId="0" fontId="24" fillId="0" borderId="0" xfId="0" applyFont="1" applyBorder="1" applyAlignment="1">
      <alignment vertical="center" wrapText="1"/>
    </xf>
    <xf numFmtId="9" fontId="24" fillId="0" borderId="1" xfId="0" applyNumberFormat="1" applyFont="1" applyFill="1" applyBorder="1" applyAlignment="1">
      <alignment horizontal="left" vertical="center" wrapText="1"/>
    </xf>
    <xf numFmtId="9" fontId="29" fillId="3" borderId="1" xfId="0" applyNumberFormat="1" applyFont="1" applyFill="1" applyBorder="1" applyAlignment="1">
      <alignment horizontal="center" vertical="center" wrapText="1"/>
    </xf>
    <xf numFmtId="9" fontId="29" fillId="0" borderId="1" xfId="0" applyNumberFormat="1" applyFont="1" applyFill="1" applyBorder="1" applyAlignment="1">
      <alignment horizontal="center" vertical="center" wrapText="1"/>
    </xf>
    <xf numFmtId="0" fontId="25" fillId="3" borderId="1" xfId="0" applyFont="1" applyFill="1" applyBorder="1" applyAlignment="1">
      <alignment vertical="top" wrapText="1"/>
    </xf>
    <xf numFmtId="9" fontId="25" fillId="3" borderId="1" xfId="0" applyNumberFormat="1" applyFont="1" applyFill="1" applyBorder="1" applyAlignment="1">
      <alignment horizontal="center" vertical="center" wrapText="1"/>
    </xf>
    <xf numFmtId="0" fontId="44" fillId="0" borderId="1" xfId="0" applyFont="1" applyFill="1" applyBorder="1" applyAlignment="1">
      <alignment wrapText="1"/>
    </xf>
    <xf numFmtId="0" fontId="36" fillId="6" borderId="1" xfId="0" applyFont="1" applyFill="1" applyBorder="1" applyAlignment="1">
      <alignment vertical="top" wrapText="1"/>
    </xf>
    <xf numFmtId="0" fontId="44" fillId="12" borderId="1" xfId="0" applyFont="1" applyFill="1" applyBorder="1" applyAlignment="1">
      <alignment wrapText="1"/>
    </xf>
    <xf numFmtId="0" fontId="34" fillId="6" borderId="1" xfId="0" applyFont="1" applyFill="1" applyBorder="1" applyAlignment="1">
      <alignment horizontal="center" vertical="center" wrapText="1"/>
    </xf>
    <xf numFmtId="0" fontId="46" fillId="0" borderId="1" xfId="0" applyFont="1" applyFill="1" applyBorder="1" applyAlignment="1">
      <alignment wrapText="1"/>
    </xf>
    <xf numFmtId="0" fontId="45" fillId="0" borderId="1" xfId="0" applyFont="1" applyFill="1" applyBorder="1" applyAlignment="1">
      <alignment wrapText="1"/>
    </xf>
    <xf numFmtId="0" fontId="27" fillId="0" borderId="1" xfId="0" applyFont="1" applyFill="1" applyBorder="1" applyAlignment="1">
      <alignment vertical="top" wrapText="1"/>
    </xf>
    <xf numFmtId="0" fontId="30" fillId="0" borderId="1" xfId="0" applyFont="1" applyFill="1" applyBorder="1" applyAlignment="1">
      <alignment horizontal="left" vertical="center" wrapText="1"/>
    </xf>
    <xf numFmtId="0" fontId="30" fillId="8" borderId="1" xfId="0" applyFont="1" applyFill="1" applyBorder="1" applyAlignment="1">
      <alignment horizontal="left" vertical="center" wrapText="1"/>
    </xf>
    <xf numFmtId="0" fontId="24" fillId="0" borderId="11" xfId="0" applyFont="1" applyBorder="1" applyAlignment="1">
      <alignment vertical="center" wrapText="1"/>
    </xf>
    <xf numFmtId="0" fontId="24" fillId="0" borderId="0" xfId="0" applyFont="1" applyBorder="1" applyAlignment="1">
      <alignment horizontal="left" vertical="center" wrapText="1"/>
    </xf>
    <xf numFmtId="0" fontId="26" fillId="0" borderId="0" xfId="0" applyFont="1" applyBorder="1" applyAlignment="1">
      <alignment horizontal="center" wrapText="1"/>
    </xf>
    <xf numFmtId="0" fontId="24" fillId="0" borderId="0" xfId="0" applyFont="1" applyBorder="1" applyAlignment="1">
      <alignment horizontal="center" vertical="center" wrapText="1"/>
    </xf>
    <xf numFmtId="0" fontId="24" fillId="0" borderId="8" xfId="0" applyFont="1" applyBorder="1" applyAlignment="1">
      <alignment wrapText="1"/>
    </xf>
    <xf numFmtId="0" fontId="26" fillId="0" borderId="0" xfId="0" applyFont="1" applyBorder="1" applyAlignment="1">
      <alignment horizontal="left" wrapText="1"/>
    </xf>
    <xf numFmtId="0" fontId="26" fillId="0" borderId="0" xfId="0" applyFont="1" applyBorder="1" applyAlignment="1">
      <alignment horizontal="left" vertical="center" wrapText="1"/>
    </xf>
    <xf numFmtId="0" fontId="26" fillId="0" borderId="0" xfId="0" applyFont="1" applyBorder="1" applyAlignment="1">
      <alignment vertical="center" wrapText="1"/>
    </xf>
    <xf numFmtId="0" fontId="26" fillId="0" borderId="0" xfId="0" applyFont="1" applyBorder="1" applyAlignment="1">
      <alignment horizontal="center" vertical="center" wrapText="1"/>
    </xf>
    <xf numFmtId="9" fontId="27" fillId="15" borderId="1" xfId="0" applyNumberFormat="1" applyFont="1" applyFill="1" applyBorder="1" applyAlignment="1">
      <alignment horizontal="left" vertical="center" wrapText="1"/>
    </xf>
    <xf numFmtId="9" fontId="36" fillId="16" borderId="1" xfId="0" applyNumberFormat="1" applyFont="1" applyFill="1" applyBorder="1" applyAlignment="1">
      <alignment horizontal="center" vertical="center" wrapText="1"/>
    </xf>
    <xf numFmtId="0" fontId="28" fillId="15" borderId="1" xfId="0" applyFont="1" applyFill="1" applyBorder="1" applyAlignment="1">
      <alignment vertical="top" wrapText="1"/>
    </xf>
    <xf numFmtId="1" fontId="29" fillId="15" borderId="1" xfId="0" applyNumberFormat="1" applyFont="1" applyFill="1" applyBorder="1" applyAlignment="1">
      <alignment horizontal="center" vertical="center" wrapText="1"/>
    </xf>
    <xf numFmtId="0" fontId="30" fillId="15" borderId="1" xfId="0" applyFont="1" applyFill="1" applyBorder="1" applyAlignment="1">
      <alignment horizontal="left" vertical="center" wrapText="1"/>
    </xf>
    <xf numFmtId="0" fontId="38" fillId="15" borderId="1" xfId="0" applyFont="1" applyFill="1" applyBorder="1" applyAlignment="1">
      <alignment horizontal="center" vertical="center" wrapText="1"/>
    </xf>
    <xf numFmtId="0" fontId="38" fillId="15" borderId="1" xfId="0" applyFont="1" applyFill="1" applyBorder="1" applyAlignment="1">
      <alignment vertical="top" wrapText="1"/>
    </xf>
    <xf numFmtId="0" fontId="29" fillId="15" borderId="1"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4" fillId="15" borderId="1" xfId="0" applyFont="1" applyFill="1" applyBorder="1"/>
    <xf numFmtId="0" fontId="24" fillId="15" borderId="1" xfId="0" applyFont="1" applyFill="1" applyBorder="1" applyAlignment="1">
      <alignment wrapText="1"/>
    </xf>
    <xf numFmtId="0" fontId="28" fillId="15" borderId="1" xfId="0" applyFont="1" applyFill="1" applyBorder="1" applyAlignment="1">
      <alignment vertical="center" wrapText="1"/>
    </xf>
    <xf numFmtId="1" fontId="28" fillId="15" borderId="1" xfId="0" applyNumberFormat="1" applyFont="1" applyFill="1" applyBorder="1" applyAlignment="1">
      <alignment horizontal="center" vertical="center" wrapText="1"/>
    </xf>
    <xf numFmtId="9" fontId="28" fillId="15" borderId="1" xfId="2" applyFont="1" applyFill="1" applyBorder="1" applyAlignment="1">
      <alignment horizontal="center" vertical="center" wrapText="1"/>
    </xf>
    <xf numFmtId="0" fontId="28" fillId="15" borderId="1" xfId="2" applyNumberFormat="1" applyFont="1" applyFill="1" applyBorder="1" applyAlignment="1">
      <alignment horizontal="center" vertical="center" wrapText="1"/>
    </xf>
    <xf numFmtId="9" fontId="28" fillId="15" borderId="1" xfId="0" applyNumberFormat="1" applyFont="1" applyFill="1" applyBorder="1" applyAlignment="1">
      <alignment horizontal="center" vertical="center" wrapText="1"/>
    </xf>
    <xf numFmtId="9" fontId="29" fillId="15" borderId="1" xfId="0" applyNumberFormat="1" applyFont="1" applyFill="1" applyBorder="1" applyAlignment="1">
      <alignment horizontal="center" vertical="center" wrapText="1"/>
    </xf>
    <xf numFmtId="0" fontId="44" fillId="15" borderId="1" xfId="0" applyFont="1" applyFill="1" applyBorder="1" applyAlignment="1">
      <alignment wrapText="1"/>
    </xf>
    <xf numFmtId="0" fontId="44" fillId="16" borderId="1" xfId="0" applyFont="1" applyFill="1" applyBorder="1" applyAlignment="1">
      <alignment wrapText="1"/>
    </xf>
    <xf numFmtId="0" fontId="45" fillId="15" borderId="1" xfId="0" applyFont="1" applyFill="1" applyBorder="1" applyAlignment="1">
      <alignment wrapText="1"/>
    </xf>
    <xf numFmtId="0" fontId="46" fillId="16" borderId="1" xfId="0" applyFont="1" applyFill="1" applyBorder="1" applyAlignment="1">
      <alignment wrapText="1"/>
    </xf>
    <xf numFmtId="0" fontId="46" fillId="15" borderId="1" xfId="0" applyFont="1" applyFill="1" applyBorder="1" applyAlignment="1">
      <alignment wrapText="1"/>
    </xf>
    <xf numFmtId="0" fontId="47" fillId="15" borderId="1" xfId="0" applyFont="1" applyFill="1" applyBorder="1" applyAlignment="1">
      <alignment wrapText="1"/>
    </xf>
    <xf numFmtId="0" fontId="48" fillId="15" borderId="1" xfId="0" applyFont="1" applyFill="1" applyBorder="1" applyAlignment="1">
      <alignment wrapText="1"/>
    </xf>
    <xf numFmtId="0" fontId="27" fillId="15" borderId="1" xfId="0" applyFont="1" applyFill="1" applyBorder="1" applyAlignment="1">
      <alignment vertical="top" wrapText="1"/>
    </xf>
    <xf numFmtId="0" fontId="15" fillId="0" borderId="1" xfId="0" applyFont="1" applyFill="1" applyBorder="1" applyAlignment="1">
      <alignment vertical="top" wrapText="1"/>
    </xf>
    <xf numFmtId="0" fontId="19" fillId="3" borderId="1" xfId="0" applyFont="1" applyFill="1" applyBorder="1" applyAlignment="1">
      <alignment vertical="top" wrapText="1"/>
    </xf>
    <xf numFmtId="0" fontId="12" fillId="10" borderId="1" xfId="0" applyFont="1" applyFill="1" applyBorder="1" applyAlignment="1">
      <alignment wrapText="1"/>
    </xf>
    <xf numFmtId="0" fontId="12" fillId="3" borderId="1" xfId="0" applyFont="1" applyFill="1" applyBorder="1" applyAlignment="1">
      <alignment wrapText="1"/>
    </xf>
    <xf numFmtId="0" fontId="34" fillId="0" borderId="1" xfId="0" applyFont="1" applyFill="1" applyBorder="1" applyAlignment="1">
      <alignment vertical="top" wrapText="1"/>
    </xf>
    <xf numFmtId="0" fontId="34" fillId="0" borderId="1" xfId="0" applyFont="1" applyFill="1" applyBorder="1" applyAlignment="1">
      <alignment wrapText="1"/>
    </xf>
    <xf numFmtId="0" fontId="16" fillId="15" borderId="1" xfId="0" applyFont="1" applyFill="1" applyBorder="1" applyAlignment="1">
      <alignment horizontal="center" vertical="center" wrapText="1"/>
    </xf>
    <xf numFmtId="0" fontId="16" fillId="0" borderId="1" xfId="0" applyFont="1" applyFill="1" applyBorder="1" applyAlignment="1">
      <alignment vertical="center" wrapText="1"/>
    </xf>
    <xf numFmtId="0" fontId="15" fillId="15" borderId="1" xfId="0" applyFont="1" applyFill="1" applyBorder="1" applyAlignment="1">
      <alignment horizontal="center" vertical="center" wrapText="1"/>
    </xf>
    <xf numFmtId="0" fontId="15" fillId="15" borderId="1" xfId="0" applyFont="1" applyFill="1" applyBorder="1" applyAlignment="1">
      <alignment horizontal="left" vertical="top" wrapText="1"/>
    </xf>
    <xf numFmtId="0" fontId="16" fillId="15" borderId="1" xfId="0" applyFont="1" applyFill="1" applyBorder="1" applyAlignment="1">
      <alignment vertical="center" wrapText="1"/>
    </xf>
    <xf numFmtId="0" fontId="0" fillId="3" borderId="1" xfId="0" applyFill="1" applyBorder="1"/>
    <xf numFmtId="0" fontId="0" fillId="15" borderId="1" xfId="0" applyFill="1" applyBorder="1"/>
    <xf numFmtId="0" fontId="0" fillId="0" borderId="1" xfId="0" applyBorder="1"/>
    <xf numFmtId="0" fontId="52" fillId="0" borderId="1" xfId="0" applyFont="1" applyFill="1" applyBorder="1" applyAlignment="1">
      <alignment horizontal="center" vertical="center" wrapText="1"/>
    </xf>
    <xf numFmtId="0" fontId="52" fillId="15" borderId="1" xfId="0" applyFont="1" applyFill="1" applyBorder="1" applyAlignment="1">
      <alignment horizontal="center" vertical="center" wrapText="1"/>
    </xf>
    <xf numFmtId="9" fontId="28" fillId="3" borderId="1" xfId="2" applyFont="1" applyFill="1" applyBorder="1" applyAlignment="1">
      <alignment horizontal="center" vertical="center" wrapText="1"/>
    </xf>
    <xf numFmtId="0" fontId="26" fillId="15" borderId="1" xfId="0" applyFont="1" applyFill="1" applyBorder="1" applyAlignment="1">
      <alignment vertical="center" wrapText="1"/>
    </xf>
    <xf numFmtId="0" fontId="26" fillId="0" borderId="1" xfId="0" applyFont="1" applyBorder="1" applyAlignment="1">
      <alignment vertical="center" wrapText="1"/>
    </xf>
    <xf numFmtId="0" fontId="15" fillId="15" borderId="1" xfId="0" applyFont="1" applyFill="1" applyBorder="1" applyAlignment="1">
      <alignment vertical="top" wrapText="1"/>
    </xf>
    <xf numFmtId="1" fontId="16" fillId="15" borderId="1" xfId="0" applyNumberFormat="1" applyFont="1" applyFill="1" applyBorder="1" applyAlignment="1">
      <alignment horizontal="center" vertical="center" wrapText="1"/>
    </xf>
    <xf numFmtId="0" fontId="0" fillId="15" borderId="1" xfId="0" applyFont="1" applyFill="1" applyBorder="1" applyAlignment="1">
      <alignment wrapText="1"/>
    </xf>
    <xf numFmtId="9" fontId="24" fillId="0" borderId="1" xfId="0" applyNumberFormat="1" applyFont="1" applyBorder="1" applyAlignment="1">
      <alignment horizontal="center" vertical="center" wrapText="1"/>
    </xf>
    <xf numFmtId="0" fontId="27" fillId="0" borderId="1" xfId="0" applyFont="1" applyBorder="1" applyAlignment="1">
      <alignment vertical="center" wrapText="1"/>
    </xf>
    <xf numFmtId="0" fontId="3" fillId="0" borderId="1" xfId="0" applyFont="1" applyFill="1" applyBorder="1" applyAlignment="1">
      <alignment vertical="top" wrapText="1"/>
    </xf>
    <xf numFmtId="0" fontId="53" fillId="0" borderId="1" xfId="0" applyFont="1" applyFill="1" applyBorder="1" applyAlignment="1">
      <alignment vertical="top" wrapText="1"/>
    </xf>
    <xf numFmtId="0" fontId="28" fillId="3" borderId="1" xfId="0" applyFont="1" applyFill="1" applyBorder="1" applyAlignment="1">
      <alignment horizontal="center" vertical="top" wrapText="1"/>
    </xf>
    <xf numFmtId="9" fontId="40" fillId="3" borderId="1" xfId="0" applyNumberFormat="1" applyFont="1" applyFill="1" applyBorder="1" applyAlignment="1">
      <alignment horizontal="center" vertical="center" wrapText="1"/>
    </xf>
    <xf numFmtId="0" fontId="25" fillId="3" borderId="1" xfId="0" applyNumberFormat="1" applyFont="1" applyFill="1" applyBorder="1" applyAlignment="1">
      <alignment horizontal="left" vertical="center" wrapText="1"/>
    </xf>
    <xf numFmtId="0" fontId="25" fillId="3" borderId="1" xfId="0" applyFont="1" applyFill="1" applyBorder="1" applyAlignment="1">
      <alignment horizontal="left" vertical="center" wrapText="1"/>
    </xf>
    <xf numFmtId="0" fontId="27" fillId="3" borderId="1" xfId="0" applyFont="1" applyFill="1" applyBorder="1" applyAlignment="1">
      <alignment vertical="top" wrapText="1"/>
    </xf>
    <xf numFmtId="0" fontId="24" fillId="3" borderId="1" xfId="0" applyFont="1" applyFill="1" applyBorder="1" applyAlignment="1">
      <alignment wrapText="1"/>
    </xf>
    <xf numFmtId="0" fontId="55" fillId="15" borderId="1" xfId="0" applyFont="1" applyFill="1" applyBorder="1" applyAlignment="1">
      <alignment wrapText="1"/>
    </xf>
    <xf numFmtId="0" fontId="32" fillId="0" borderId="1" xfId="0" applyFont="1" applyFill="1" applyBorder="1" applyAlignment="1">
      <alignment horizontal="center" vertical="center" wrapText="1"/>
    </xf>
    <xf numFmtId="0" fontId="2" fillId="0" borderId="1" xfId="0" applyFont="1" applyFill="1" applyBorder="1" applyAlignment="1">
      <alignment vertical="top" wrapText="1"/>
    </xf>
    <xf numFmtId="0" fontId="2" fillId="3" borderId="1" xfId="0" applyFont="1" applyFill="1" applyBorder="1" applyAlignment="1">
      <alignment vertical="center" wrapText="1"/>
    </xf>
    <xf numFmtId="0" fontId="15" fillId="3" borderId="1" xfId="0" applyFont="1" applyFill="1" applyBorder="1" applyAlignment="1">
      <alignment vertical="top" wrapText="1"/>
    </xf>
    <xf numFmtId="0" fontId="16" fillId="0" borderId="1" xfId="0" applyFont="1" applyFill="1" applyBorder="1" applyAlignment="1">
      <alignment horizontal="center" vertical="center" wrapText="1"/>
    </xf>
    <xf numFmtId="0" fontId="15" fillId="3" borderId="1" xfId="0" applyFont="1" applyFill="1" applyBorder="1" applyAlignment="1">
      <alignment horizontal="left" vertical="center" wrapText="1"/>
    </xf>
    <xf numFmtId="0" fontId="15" fillId="3" borderId="1" xfId="0" applyFont="1" applyFill="1" applyBorder="1" applyAlignment="1">
      <alignment horizontal="left" vertical="top" wrapText="1"/>
    </xf>
    <xf numFmtId="0" fontId="15" fillId="3" borderId="1" xfId="0" applyFont="1" applyFill="1" applyBorder="1" applyAlignment="1">
      <alignment vertical="center" wrapText="1"/>
    </xf>
    <xf numFmtId="0" fontId="16" fillId="3" borderId="1" xfId="0" applyFont="1" applyFill="1" applyBorder="1" applyAlignment="1">
      <alignment horizontal="center" vertical="center" wrapText="1"/>
    </xf>
    <xf numFmtId="0" fontId="16" fillId="3" borderId="1" xfId="0" applyFont="1" applyFill="1" applyBorder="1" applyAlignment="1">
      <alignment vertical="center" wrapText="1"/>
    </xf>
    <xf numFmtId="0" fontId="12" fillId="0" borderId="1" xfId="0" applyFont="1" applyBorder="1" applyAlignment="1">
      <alignment wrapText="1"/>
    </xf>
    <xf numFmtId="0" fontId="15" fillId="3" borderId="1" xfId="0" applyFont="1" applyFill="1" applyBorder="1" applyAlignment="1">
      <alignment horizontal="center" vertical="center" wrapText="1"/>
    </xf>
    <xf numFmtId="1" fontId="16" fillId="0" borderId="1" xfId="0" applyNumberFormat="1" applyFont="1" applyFill="1" applyBorder="1" applyAlignment="1">
      <alignment horizontal="center" vertical="center" wrapText="1"/>
    </xf>
    <xf numFmtId="0" fontId="0" fillId="0" borderId="1" xfId="0" applyFont="1" applyFill="1" applyBorder="1" applyAlignment="1">
      <alignment wrapText="1"/>
    </xf>
    <xf numFmtId="0" fontId="0" fillId="0" borderId="1" xfId="0" applyFont="1" applyBorder="1" applyAlignment="1">
      <alignment wrapText="1"/>
    </xf>
    <xf numFmtId="0" fontId="0" fillId="0" borderId="1" xfId="0" applyFont="1" applyFill="1" applyBorder="1" applyAlignment="1">
      <alignment vertical="center" wrapText="1"/>
    </xf>
    <xf numFmtId="0" fontId="2" fillId="0" borderId="1" xfId="0" applyFont="1" applyFill="1" applyBorder="1" applyAlignment="1">
      <alignment vertical="center" wrapText="1"/>
    </xf>
    <xf numFmtId="0" fontId="12" fillId="0" borderId="1" xfId="0" applyFont="1" applyFill="1" applyBorder="1" applyAlignment="1">
      <alignment wrapText="1"/>
    </xf>
    <xf numFmtId="1" fontId="16" fillId="3"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54" fillId="0" borderId="1" xfId="0" applyFont="1" applyFill="1" applyBorder="1" applyAlignment="1">
      <alignment horizontal="center" vertical="center" wrapText="1"/>
    </xf>
    <xf numFmtId="0" fontId="56" fillId="15" borderId="1" xfId="0" applyFont="1" applyFill="1" applyBorder="1" applyAlignment="1">
      <alignment wrapText="1"/>
    </xf>
    <xf numFmtId="0" fontId="44" fillId="3" borderId="1" xfId="0" applyFont="1" applyFill="1" applyBorder="1" applyAlignment="1">
      <alignment wrapText="1"/>
    </xf>
    <xf numFmtId="0" fontId="39" fillId="5" borderId="1" xfId="0" applyFont="1" applyFill="1" applyBorder="1" applyAlignment="1">
      <alignment horizontal="left" vertical="center" wrapText="1"/>
    </xf>
    <xf numFmtId="0" fontId="49" fillId="15" borderId="1" xfId="0" applyFont="1" applyFill="1" applyBorder="1" applyAlignment="1">
      <alignment wrapText="1"/>
    </xf>
    <xf numFmtId="43" fontId="25" fillId="0" borderId="1" xfId="0" applyNumberFormat="1" applyFont="1" applyFill="1" applyBorder="1" applyAlignment="1">
      <alignment vertical="center" wrapText="1"/>
    </xf>
    <xf numFmtId="39" fontId="27" fillId="0" borderId="1" xfId="0" applyNumberFormat="1" applyFont="1" applyFill="1" applyBorder="1" applyAlignment="1">
      <alignment vertical="center" wrapText="1"/>
    </xf>
    <xf numFmtId="43" fontId="27" fillId="0" borderId="1" xfId="1" applyNumberFormat="1" applyFont="1" applyFill="1" applyBorder="1" applyAlignment="1">
      <alignment horizontal="left" vertical="center" wrapText="1"/>
    </xf>
    <xf numFmtId="43" fontId="27" fillId="0" borderId="1" xfId="0" applyNumberFormat="1" applyFont="1" applyFill="1" applyBorder="1" applyAlignment="1">
      <alignment vertical="center" wrapText="1"/>
    </xf>
    <xf numFmtId="43" fontId="24" fillId="0" borderId="1" xfId="0" applyNumberFormat="1" applyFont="1" applyFill="1" applyBorder="1" applyAlignment="1">
      <alignment vertical="center" wrapText="1"/>
    </xf>
    <xf numFmtId="43" fontId="27" fillId="15" borderId="1" xfId="0" applyNumberFormat="1" applyFont="1" applyFill="1" applyBorder="1" applyAlignment="1">
      <alignment vertical="center" wrapText="1"/>
    </xf>
    <xf numFmtId="43" fontId="27" fillId="0" borderId="1" xfId="1" applyNumberFormat="1" applyFont="1" applyFill="1" applyBorder="1" applyAlignment="1">
      <alignment vertical="center" wrapText="1"/>
    </xf>
    <xf numFmtId="0" fontId="13" fillId="0" borderId="1" xfId="0" applyFont="1" applyBorder="1" applyAlignment="1">
      <alignment wrapText="1"/>
    </xf>
    <xf numFmtId="43" fontId="27" fillId="0" borderId="1" xfId="0" applyNumberFormat="1" applyFont="1" applyFill="1" applyBorder="1" applyAlignment="1">
      <alignment horizontal="left" vertical="center" wrapText="1"/>
    </xf>
    <xf numFmtId="0" fontId="26" fillId="0" borderId="0" xfId="0" applyFont="1" applyFill="1" applyBorder="1" applyAlignment="1">
      <alignment vertical="top" wrapText="1"/>
    </xf>
    <xf numFmtId="0" fontId="24" fillId="3" borderId="1" xfId="0" applyFont="1" applyFill="1" applyBorder="1" applyAlignment="1">
      <alignment vertical="top" wrapText="1"/>
    </xf>
    <xf numFmtId="0" fontId="24" fillId="0" borderId="0" xfId="0" applyFont="1" applyBorder="1" applyAlignment="1">
      <alignment vertical="top" wrapText="1"/>
    </xf>
    <xf numFmtId="0" fontId="26" fillId="0" borderId="0" xfId="0" applyFont="1" applyBorder="1" applyAlignment="1">
      <alignment horizontal="center" vertical="top" wrapText="1"/>
    </xf>
    <xf numFmtId="1" fontId="24" fillId="0" borderId="1" xfId="2" applyNumberFormat="1" applyFont="1" applyFill="1" applyBorder="1" applyAlignment="1">
      <alignment horizontal="center" vertical="center" wrapText="1"/>
    </xf>
    <xf numFmtId="1" fontId="24" fillId="15" borderId="1" xfId="2" applyNumberFormat="1" applyFont="1" applyFill="1" applyBorder="1" applyAlignment="1">
      <alignment horizontal="center" vertical="center" wrapText="1"/>
    </xf>
    <xf numFmtId="9" fontId="2" fillId="0" borderId="1" xfId="2"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1" fontId="29" fillId="0" borderId="1" xfId="0" applyNumberFormat="1" applyFont="1" applyFill="1" applyBorder="1" applyAlignment="1">
      <alignment horizontal="center" vertical="center" wrapText="1"/>
    </xf>
    <xf numFmtId="0" fontId="24" fillId="3" borderId="1" xfId="0" applyFont="1" applyFill="1" applyBorder="1" applyAlignment="1">
      <alignment vertical="center" wrapText="1"/>
    </xf>
    <xf numFmtId="0" fontId="3" fillId="0" borderId="1" xfId="0" applyFont="1" applyFill="1" applyBorder="1" applyAlignment="1">
      <alignment horizontal="left" vertical="center" wrapText="1"/>
    </xf>
    <xf numFmtId="0" fontId="27" fillId="0" borderId="1" xfId="0" applyFont="1" applyFill="1" applyBorder="1" applyAlignment="1">
      <alignment horizontal="left" vertical="center" wrapText="1"/>
    </xf>
    <xf numFmtId="43" fontId="3" fillId="0"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5" borderId="1" xfId="0" applyFont="1" applyFill="1" applyBorder="1" applyAlignment="1">
      <alignment vertical="center" wrapText="1"/>
    </xf>
    <xf numFmtId="9" fontId="8" fillId="5" borderId="1" xfId="0" applyNumberFormat="1" applyFont="1" applyFill="1" applyBorder="1" applyAlignment="1">
      <alignment horizontal="center" vertical="center" wrapText="1"/>
    </xf>
    <xf numFmtId="1" fontId="0" fillId="0" borderId="2" xfId="0" applyNumberFormat="1" applyFont="1" applyFill="1" applyBorder="1" applyAlignment="1">
      <alignment horizontal="center" vertical="center" wrapText="1"/>
    </xf>
    <xf numFmtId="43" fontId="3" fillId="0" borderId="1" xfId="0" applyNumberFormat="1" applyFont="1" applyFill="1" applyBorder="1" applyAlignment="1">
      <alignment horizontal="center" vertical="center" wrapText="1"/>
    </xf>
    <xf numFmtId="0" fontId="24" fillId="0" borderId="1" xfId="0" applyFont="1" applyBorder="1" applyAlignment="1">
      <alignment vertical="center" wrapText="1"/>
    </xf>
    <xf numFmtId="0" fontId="2" fillId="5" borderId="1" xfId="0" applyFont="1" applyFill="1" applyBorder="1" applyAlignment="1">
      <alignment horizontal="left" vertical="center" wrapText="1"/>
    </xf>
    <xf numFmtId="9" fontId="8" fillId="5" borderId="1" xfId="0" applyNumberFormat="1" applyFont="1" applyFill="1" applyBorder="1" applyAlignment="1">
      <alignment horizontal="left" vertical="center" wrapText="1"/>
    </xf>
    <xf numFmtId="9" fontId="2" fillId="15" borderId="1" xfId="0" applyNumberFormat="1" applyFont="1" applyFill="1" applyBorder="1" applyAlignment="1">
      <alignment horizontal="center" vertical="center" wrapText="1"/>
    </xf>
    <xf numFmtId="9" fontId="2" fillId="15" borderId="1" xfId="2" applyFont="1" applyFill="1" applyBorder="1" applyAlignment="1">
      <alignment horizontal="center" vertical="center" wrapText="1"/>
    </xf>
    <xf numFmtId="0" fontId="12" fillId="15" borderId="1" xfId="0" applyFont="1" applyFill="1" applyBorder="1" applyAlignment="1">
      <alignment wrapText="1"/>
    </xf>
    <xf numFmtId="0" fontId="25" fillId="3" borderId="1" xfId="0" applyFont="1" applyFill="1" applyBorder="1" applyAlignment="1">
      <alignment vertical="center" wrapText="1"/>
    </xf>
    <xf numFmtId="0" fontId="27" fillId="0" borderId="1" xfId="0" applyFont="1" applyFill="1" applyBorder="1" applyAlignment="1">
      <alignment horizontal="justify" vertical="top" wrapText="1"/>
    </xf>
    <xf numFmtId="0" fontId="27" fillId="3" borderId="1" xfId="0" applyFont="1" applyFill="1" applyBorder="1" applyAlignment="1">
      <alignment horizontal="justify" vertical="top" wrapText="1"/>
    </xf>
    <xf numFmtId="0" fontId="24" fillId="3" borderId="1" xfId="0" applyFont="1" applyFill="1" applyBorder="1" applyAlignment="1">
      <alignment horizontal="justify" vertical="top" wrapText="1"/>
    </xf>
    <xf numFmtId="0" fontId="24" fillId="0" borderId="1" xfId="0" applyFont="1" applyBorder="1" applyAlignment="1">
      <alignment horizontal="left" vertical="center"/>
    </xf>
    <xf numFmtId="0" fontId="24" fillId="0" borderId="1" xfId="0" applyFont="1" applyFill="1" applyBorder="1" applyAlignment="1">
      <alignment horizontal="left" vertical="center"/>
    </xf>
    <xf numFmtId="0" fontId="3"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2" fillId="0" borderId="1" xfId="0" applyFont="1" applyFill="1" applyBorder="1" applyAlignment="1">
      <alignment horizontal="left" vertical="center" wrapText="1"/>
    </xf>
    <xf numFmtId="9" fontId="3" fillId="0" borderId="2"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5" borderId="1" xfId="0" applyFont="1" applyFill="1" applyBorder="1" applyAlignment="1">
      <alignment vertical="center" wrapText="1"/>
    </xf>
    <xf numFmtId="9" fontId="11" fillId="5" borderId="1" xfId="0" applyNumberFormat="1" applyFont="1" applyFill="1" applyBorder="1" applyAlignment="1">
      <alignment horizontal="center" vertical="center" wrapText="1"/>
    </xf>
    <xf numFmtId="43" fontId="2" fillId="0" borderId="2" xfId="0" applyNumberFormat="1" applyFont="1" applyFill="1" applyBorder="1" applyAlignment="1">
      <alignment horizontal="center" vertical="center" wrapText="1"/>
    </xf>
    <xf numFmtId="0" fontId="24" fillId="0" borderId="1" xfId="0" applyFont="1" applyFill="1" applyBorder="1" applyAlignment="1">
      <alignment wrapText="1"/>
    </xf>
    <xf numFmtId="9" fontId="3" fillId="0" borderId="2" xfId="0" applyNumberFormat="1" applyFont="1" applyFill="1" applyBorder="1" applyAlignment="1">
      <alignmen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vertical="center" wrapText="1"/>
    </xf>
    <xf numFmtId="0" fontId="26" fillId="15" borderId="1" xfId="0" applyFont="1" applyFill="1" applyBorder="1" applyAlignment="1">
      <alignment horizontal="center" vertical="center" wrapText="1"/>
    </xf>
    <xf numFmtId="0" fontId="24"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2" fillId="0" borderId="1" xfId="0" applyFont="1" applyBorder="1" applyAlignment="1">
      <alignment vertical="center" wrapText="1"/>
    </xf>
    <xf numFmtId="0" fontId="24" fillId="0" borderId="1" xfId="0" applyFont="1" applyBorder="1" applyAlignment="1">
      <alignment horizontal="left" wrapText="1"/>
    </xf>
    <xf numFmtId="0" fontId="24" fillId="15" borderId="1" xfId="0" applyFont="1" applyFill="1" applyBorder="1" applyAlignment="1">
      <alignment horizontal="left" vertical="center" wrapText="1"/>
    </xf>
    <xf numFmtId="9" fontId="24" fillId="15"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1" fontId="24" fillId="15" borderId="1" xfId="0" applyNumberFormat="1" applyFont="1" applyFill="1" applyBorder="1" applyAlignment="1">
      <alignment horizontal="center" vertical="center" wrapText="1"/>
    </xf>
    <xf numFmtId="9" fontId="25" fillId="15" borderId="1" xfId="0" applyNumberFormat="1" applyFont="1" applyFill="1" applyBorder="1" applyAlignment="1">
      <alignment horizontal="center" vertical="center" wrapText="1"/>
    </xf>
    <xf numFmtId="1" fontId="25" fillId="0" borderId="1" xfId="0" applyNumberFormat="1" applyFont="1" applyFill="1" applyBorder="1" applyAlignment="1">
      <alignment horizontal="center" vertical="center" wrapText="1"/>
    </xf>
    <xf numFmtId="0" fontId="24" fillId="0" borderId="1" xfId="0" applyFont="1" applyBorder="1" applyAlignment="1">
      <alignment horizontal="center" vertical="center" wrapText="1"/>
    </xf>
    <xf numFmtId="0" fontId="36" fillId="6" borderId="1" xfId="0" applyFont="1" applyFill="1" applyBorder="1" applyAlignment="1">
      <alignment horizontal="center" vertical="top" wrapText="1"/>
    </xf>
    <xf numFmtId="0" fontId="36" fillId="0" borderId="1" xfId="0" applyFont="1" applyFill="1" applyBorder="1" applyAlignment="1">
      <alignment horizontal="center" vertical="center" wrapText="1"/>
    </xf>
    <xf numFmtId="9" fontId="36" fillId="15" borderId="1" xfId="0" applyNumberFormat="1" applyFont="1" applyFill="1" applyBorder="1" applyAlignment="1">
      <alignment horizontal="center" vertical="center" wrapText="1"/>
    </xf>
    <xf numFmtId="0" fontId="36" fillId="0" borderId="1" xfId="0" applyFont="1" applyFill="1" applyBorder="1" applyAlignment="1">
      <alignment horizontal="left" vertical="center" wrapText="1"/>
    </xf>
    <xf numFmtId="1" fontId="27" fillId="0" borderId="1" xfId="0" applyNumberFormat="1" applyFont="1" applyFill="1" applyBorder="1" applyAlignment="1">
      <alignment horizontal="center" vertical="center" wrapText="1"/>
    </xf>
    <xf numFmtId="0" fontId="25" fillId="3" borderId="1" xfId="0" applyFont="1" applyFill="1" applyBorder="1" applyAlignment="1">
      <alignment horizontal="center" vertical="center" wrapText="1"/>
    </xf>
    <xf numFmtId="0" fontId="24" fillId="15" borderId="1" xfId="0" applyFont="1" applyFill="1" applyBorder="1" applyAlignment="1">
      <alignment horizontal="center" vertical="center" wrapText="1"/>
    </xf>
    <xf numFmtId="43" fontId="25" fillId="0" borderId="1" xfId="0" applyNumberFormat="1" applyFont="1" applyFill="1" applyBorder="1" applyAlignment="1">
      <alignment horizontal="left" vertical="center" wrapText="1"/>
    </xf>
    <xf numFmtId="0" fontId="34" fillId="0" borderId="1" xfId="0" applyFont="1" applyFill="1" applyBorder="1" applyAlignment="1">
      <alignment horizontal="center" vertical="center" wrapText="1"/>
    </xf>
    <xf numFmtId="1" fontId="27" fillId="15" borderId="1" xfId="0" applyNumberFormat="1" applyFont="1" applyFill="1" applyBorder="1" applyAlignment="1">
      <alignment horizontal="center" vertical="center" wrapText="1"/>
    </xf>
    <xf numFmtId="0" fontId="36" fillId="5"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9" fontId="27" fillId="15" borderId="1" xfId="2" applyFont="1" applyFill="1" applyBorder="1" applyAlignment="1">
      <alignment horizontal="center" vertical="center" wrapText="1"/>
    </xf>
    <xf numFmtId="1" fontId="27" fillId="3" borderId="1" xfId="0" applyNumberFormat="1" applyFont="1" applyFill="1" applyBorder="1" applyAlignment="1">
      <alignment horizontal="center" vertical="center" wrapText="1"/>
    </xf>
    <xf numFmtId="0" fontId="24" fillId="0" borderId="1" xfId="0" applyFont="1" applyBorder="1" applyAlignment="1">
      <alignment horizontal="left" vertical="center" wrapText="1"/>
    </xf>
    <xf numFmtId="9" fontId="39" fillId="5" borderId="1" xfId="0" applyNumberFormat="1" applyFont="1" applyFill="1" applyBorder="1" applyAlignment="1">
      <alignment horizontal="center" vertical="center" wrapText="1"/>
    </xf>
    <xf numFmtId="0" fontId="36" fillId="15" borderId="1"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0" fillId="2" borderId="1" xfId="0" applyFont="1" applyFill="1" applyBorder="1" applyAlignment="1">
      <alignment horizontal="center" vertical="top" wrapText="1"/>
    </xf>
    <xf numFmtId="0" fontId="27" fillId="3" borderId="1" xfId="0" applyFont="1" applyFill="1" applyBorder="1" applyAlignment="1">
      <alignment horizontal="left" vertical="center" wrapText="1"/>
    </xf>
    <xf numFmtId="9" fontId="36" fillId="15" borderId="1" xfId="2" applyFont="1" applyFill="1" applyBorder="1" applyAlignment="1">
      <alignment horizontal="center" vertical="center" wrapText="1"/>
    </xf>
    <xf numFmtId="0" fontId="24"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27" fillId="0" borderId="1" xfId="0" applyFont="1" applyFill="1" applyBorder="1" applyAlignment="1">
      <alignment horizontal="left" vertical="center" wrapText="1"/>
    </xf>
    <xf numFmtId="43" fontId="24" fillId="0" borderId="1" xfId="0" applyNumberFormat="1" applyFont="1" applyFill="1" applyBorder="1" applyAlignment="1">
      <alignment horizontal="left" vertical="center" wrapText="1"/>
    </xf>
    <xf numFmtId="0" fontId="27" fillId="0" borderId="1" xfId="0" applyFont="1" applyFill="1" applyBorder="1" applyAlignment="1">
      <alignment horizontal="left" vertical="top" wrapText="1"/>
    </xf>
    <xf numFmtId="16" fontId="34" fillId="0" borderId="1" xfId="0" applyNumberFormat="1" applyFont="1" applyFill="1" applyBorder="1" applyAlignment="1">
      <alignment horizontal="left" vertical="center" wrapText="1"/>
    </xf>
    <xf numFmtId="0" fontId="36" fillId="5" borderId="1" xfId="0" applyFont="1" applyFill="1" applyBorder="1" applyAlignment="1">
      <alignment horizontal="left" vertical="center" wrapText="1"/>
    </xf>
    <xf numFmtId="0" fontId="34"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39" fontId="27" fillId="0" borderId="1" xfId="0" applyNumberFormat="1" applyFont="1" applyFill="1" applyBorder="1" applyAlignment="1">
      <alignment horizontal="center" vertical="center" wrapText="1"/>
    </xf>
    <xf numFmtId="0" fontId="27" fillId="5" borderId="1" xfId="0" applyFont="1" applyFill="1" applyBorder="1" applyAlignment="1">
      <alignment horizontal="left" vertical="center" wrapText="1"/>
    </xf>
    <xf numFmtId="2" fontId="27"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9" fontId="8" fillId="5"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1" fontId="25" fillId="15" borderId="1" xfId="0" applyNumberFormat="1" applyFont="1" applyFill="1" applyBorder="1" applyAlignment="1">
      <alignment horizontal="center" vertical="center" wrapText="1"/>
    </xf>
    <xf numFmtId="1" fontId="25" fillId="15" borderId="1" xfId="2" applyNumberFormat="1" applyFont="1" applyFill="1" applyBorder="1" applyAlignment="1">
      <alignment horizontal="center" vertical="center" wrapText="1"/>
    </xf>
    <xf numFmtId="9" fontId="24" fillId="3" borderId="1" xfId="0" applyNumberFormat="1" applyFont="1" applyFill="1" applyBorder="1" applyAlignment="1">
      <alignment horizontal="center" vertical="center" wrapText="1"/>
    </xf>
    <xf numFmtId="0" fontId="24" fillId="3" borderId="1" xfId="0" applyFont="1" applyFill="1" applyBorder="1" applyAlignment="1">
      <alignment horizontal="center" vertical="center" wrapText="1"/>
    </xf>
    <xf numFmtId="0" fontId="25" fillId="5" borderId="1" xfId="0" applyFont="1" applyFill="1" applyBorder="1" applyAlignment="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27" fillId="5" borderId="1" xfId="0" applyFont="1" applyFill="1" applyBorder="1" applyAlignment="1">
      <alignment horizontal="left" vertical="center" wrapText="1"/>
    </xf>
    <xf numFmtId="0" fontId="36" fillId="5" borderId="1" xfId="0" applyFont="1" applyFill="1" applyBorder="1" applyAlignment="1">
      <alignment horizontal="center" vertical="center" wrapText="1"/>
    </xf>
    <xf numFmtId="9" fontId="39" fillId="5" borderId="1" xfId="0" applyNumberFormat="1" applyFont="1" applyFill="1" applyBorder="1" applyAlignment="1">
      <alignment horizontal="center" vertical="center" wrapText="1"/>
    </xf>
    <xf numFmtId="0" fontId="34" fillId="5" borderId="1" xfId="0" applyFont="1" applyFill="1" applyBorder="1" applyAlignment="1">
      <alignment horizontal="center" vertical="center" wrapText="1"/>
    </xf>
    <xf numFmtId="0" fontId="34" fillId="5" borderId="1" xfId="0" applyFont="1" applyFill="1" applyBorder="1" applyAlignment="1">
      <alignment horizontal="left" vertical="center" wrapText="1"/>
    </xf>
    <xf numFmtId="49" fontId="35" fillId="5" borderId="1" xfId="0" applyNumberFormat="1" applyFont="1" applyFill="1" applyBorder="1" applyAlignment="1">
      <alignment horizontal="center" vertical="center" wrapText="1"/>
    </xf>
    <xf numFmtId="9" fontId="26" fillId="5" borderId="1" xfId="0" applyNumberFormat="1" applyFont="1" applyFill="1" applyBorder="1" applyAlignment="1">
      <alignment horizontal="center" vertical="center" wrapText="1"/>
    </xf>
    <xf numFmtId="1" fontId="26" fillId="5" borderId="1" xfId="0" applyNumberFormat="1" applyFont="1" applyFill="1" applyBorder="1" applyAlignment="1">
      <alignment horizontal="center" vertical="center" wrapText="1"/>
    </xf>
    <xf numFmtId="0" fontId="39" fillId="5" borderId="1" xfId="0" applyFont="1" applyFill="1" applyBorder="1" applyAlignment="1">
      <alignment horizontal="center" vertical="center" wrapText="1"/>
    </xf>
    <xf numFmtId="9" fontId="26" fillId="5" borderId="1" xfId="2" applyFont="1" applyFill="1" applyBorder="1" applyAlignment="1">
      <alignment horizontal="center" vertical="center" wrapText="1"/>
    </xf>
    <xf numFmtId="0" fontId="24" fillId="5" borderId="1" xfId="0" applyFont="1" applyFill="1" applyBorder="1" applyAlignment="1">
      <alignment horizontal="center" vertical="center" wrapText="1"/>
    </xf>
    <xf numFmtId="1" fontId="27" fillId="3" borderId="1" xfId="0" applyNumberFormat="1" applyFont="1" applyFill="1" applyBorder="1" applyAlignment="1">
      <alignment horizontal="center" vertical="center" wrapText="1"/>
    </xf>
    <xf numFmtId="0" fontId="5" fillId="5" borderId="1" xfId="0" applyFont="1" applyFill="1" applyBorder="1" applyAlignment="1">
      <alignment vertical="center" wrapText="1"/>
    </xf>
    <xf numFmtId="0" fontId="24" fillId="5" borderId="1" xfId="0" applyFont="1" applyFill="1" applyBorder="1" applyAlignment="1">
      <alignment vertical="center" wrapText="1"/>
    </xf>
    <xf numFmtId="9" fontId="35" fillId="5" borderId="1" xfId="2" applyFont="1" applyFill="1" applyBorder="1" applyAlignment="1">
      <alignment horizontal="center" vertical="center" wrapText="1"/>
    </xf>
    <xf numFmtId="0" fontId="35" fillId="5" borderId="1" xfId="0" applyFont="1" applyFill="1" applyBorder="1" applyAlignment="1">
      <alignment horizontal="center" vertical="center" wrapText="1"/>
    </xf>
    <xf numFmtId="1" fontId="26" fillId="5" borderId="1" xfId="2" applyNumberFormat="1" applyFont="1" applyFill="1" applyBorder="1" applyAlignment="1">
      <alignment horizontal="center" vertical="center" wrapText="1"/>
    </xf>
    <xf numFmtId="0" fontId="33" fillId="5" borderId="1" xfId="0" applyFont="1" applyFill="1" applyBorder="1" applyAlignment="1">
      <alignment horizontal="left" vertical="center" wrapText="1"/>
    </xf>
    <xf numFmtId="0" fontId="32" fillId="5" borderId="1" xfId="0" applyFont="1" applyFill="1" applyBorder="1" applyAlignment="1">
      <alignment horizontal="left" vertical="center" wrapText="1"/>
    </xf>
    <xf numFmtId="1" fontId="25" fillId="5" borderId="1" xfId="0" applyNumberFormat="1" applyFont="1" applyFill="1" applyBorder="1" applyAlignment="1">
      <alignment horizontal="center" vertical="center" wrapText="1"/>
    </xf>
    <xf numFmtId="9" fontId="33" fillId="5" borderId="1" xfId="0" applyNumberFormat="1" applyFont="1" applyFill="1" applyBorder="1" applyAlignment="1">
      <alignment horizontal="center" vertical="center" wrapText="1"/>
    </xf>
    <xf numFmtId="0" fontId="27" fillId="5" borderId="1" xfId="0" applyFont="1" applyFill="1" applyBorder="1" applyAlignment="1">
      <alignment horizontal="center" vertical="center" wrapText="1"/>
    </xf>
    <xf numFmtId="0" fontId="33" fillId="5" borderId="1" xfId="0" applyFont="1" applyFill="1" applyBorder="1" applyAlignment="1">
      <alignment horizontal="center" vertical="center" wrapText="1"/>
    </xf>
    <xf numFmtId="0" fontId="26" fillId="5" borderId="1" xfId="1" applyNumberFormat="1" applyFont="1" applyFill="1" applyBorder="1" applyAlignment="1">
      <alignment horizontal="center" vertical="center" wrapText="1"/>
    </xf>
    <xf numFmtId="1" fontId="32" fillId="5" borderId="1" xfId="0" applyNumberFormat="1" applyFont="1" applyFill="1" applyBorder="1" applyAlignment="1">
      <alignment horizontal="center" vertical="center" wrapText="1"/>
    </xf>
    <xf numFmtId="1" fontId="24" fillId="15"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4" fillId="5"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43" fontId="25" fillId="0" borderId="1" xfId="0" applyNumberFormat="1" applyFont="1" applyFill="1" applyBorder="1" applyAlignment="1">
      <alignment horizontal="left" vertical="center" wrapText="1"/>
    </xf>
    <xf numFmtId="0" fontId="27" fillId="0" borderId="1" xfId="0" applyFont="1" applyFill="1" applyBorder="1" applyAlignment="1">
      <alignment horizontal="left" vertical="center" wrapText="1"/>
    </xf>
    <xf numFmtId="0" fontId="0" fillId="5"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2" fillId="0" borderId="1" xfId="0" applyFont="1" applyFill="1" applyBorder="1" applyAlignment="1">
      <alignment horizontal="left" vertical="center" wrapText="1"/>
    </xf>
    <xf numFmtId="1" fontId="0" fillId="0" borderId="3" xfId="0" applyNumberFormat="1" applyFont="1" applyFill="1" applyBorder="1" applyAlignment="1">
      <alignment horizontal="center" vertical="center" wrapText="1"/>
    </xf>
    <xf numFmtId="9" fontId="0" fillId="0" borderId="2" xfId="0" applyNumberFormat="1" applyFont="1" applyFill="1" applyBorder="1" applyAlignment="1">
      <alignment horizontal="center" vertical="center" wrapText="1"/>
    </xf>
    <xf numFmtId="0" fontId="3" fillId="5" borderId="2" xfId="0" applyFont="1" applyFill="1" applyBorder="1" applyAlignment="1">
      <alignment horizontal="left" vertical="center" wrapText="1"/>
    </xf>
    <xf numFmtId="9" fontId="5" fillId="5" borderId="1" xfId="2" applyFont="1" applyFill="1" applyBorder="1" applyAlignment="1">
      <alignment horizontal="center" vertical="center" wrapText="1"/>
    </xf>
    <xf numFmtId="9" fontId="3" fillId="0" borderId="1" xfId="2" applyFont="1" applyFill="1" applyBorder="1" applyAlignment="1">
      <alignment horizontal="center" vertical="center" wrapText="1"/>
    </xf>
    <xf numFmtId="0" fontId="0" fillId="5" borderId="1"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0" fillId="5" borderId="1" xfId="0" applyFont="1" applyFill="1" applyBorder="1" applyAlignment="1">
      <alignment vertical="center" wrapText="1"/>
    </xf>
    <xf numFmtId="9" fontId="11" fillId="5" borderId="1" xfId="2" applyFont="1" applyFill="1" applyBorder="1" applyAlignment="1">
      <alignment horizontal="center" vertical="center" wrapText="1"/>
    </xf>
    <xf numFmtId="9" fontId="3" fillId="0" borderId="2" xfId="2"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1" fontId="0" fillId="0" borderId="8" xfId="0" applyNumberFormat="1" applyFont="1" applyFill="1" applyBorder="1" applyAlignment="1">
      <alignment horizontal="center" vertical="center" wrapText="1"/>
    </xf>
    <xf numFmtId="1" fontId="24" fillId="0" borderId="1" xfId="0" applyNumberFormat="1" applyFont="1" applyBorder="1" applyAlignment="1">
      <alignment horizontal="center" vertical="center" wrapText="1"/>
    </xf>
    <xf numFmtId="0" fontId="25" fillId="0" borderId="1" xfId="0" applyFont="1" applyFill="1" applyBorder="1" applyAlignment="1">
      <alignment horizontal="left" vertical="center" wrapText="1"/>
    </xf>
    <xf numFmtId="43" fontId="24" fillId="0" borderId="1" xfId="0" applyNumberFormat="1" applyFont="1" applyFill="1" applyBorder="1" applyAlignment="1">
      <alignment horizontal="left" vertical="center" wrapText="1"/>
    </xf>
    <xf numFmtId="0" fontId="2" fillId="5" borderId="2" xfId="0" applyFont="1" applyFill="1" applyBorder="1" applyAlignment="1">
      <alignment vertical="center" wrapText="1"/>
    </xf>
    <xf numFmtId="9" fontId="11" fillId="5" borderId="2" xfId="2" applyFont="1" applyFill="1" applyBorder="1" applyAlignment="1">
      <alignment horizontal="center" vertical="center" wrapText="1"/>
    </xf>
    <xf numFmtId="43" fontId="3" fillId="0" borderId="2" xfId="0" applyNumberFormat="1" applyFont="1" applyFill="1" applyBorder="1" applyAlignment="1">
      <alignment horizontal="center" vertical="center" wrapText="1"/>
    </xf>
    <xf numFmtId="0" fontId="58" fillId="4" borderId="1" xfId="0" applyFont="1" applyFill="1" applyBorder="1" applyAlignment="1">
      <alignment horizontal="center" vertical="center" wrapText="1"/>
    </xf>
    <xf numFmtId="1" fontId="0" fillId="17" borderId="3" xfId="0" applyNumberFormat="1" applyFont="1" applyFill="1" applyBorder="1" applyAlignment="1">
      <alignment horizontal="center" vertical="center" wrapText="1"/>
    </xf>
    <xf numFmtId="1" fontId="0" fillId="17" borderId="1" xfId="0" applyNumberFormat="1" applyFont="1" applyFill="1" applyBorder="1" applyAlignment="1">
      <alignment horizontal="center" vertical="center" wrapText="1"/>
    </xf>
    <xf numFmtId="9" fontId="0" fillId="17" borderId="2" xfId="0" applyNumberFormat="1" applyFont="1" applyFill="1" applyBorder="1" applyAlignment="1">
      <alignment horizontal="center" vertical="center" wrapText="1"/>
    </xf>
    <xf numFmtId="9" fontId="0" fillId="17" borderId="2" xfId="2" applyFont="1" applyFill="1" applyBorder="1" applyAlignment="1">
      <alignment horizontal="center" vertical="center" wrapText="1"/>
    </xf>
    <xf numFmtId="9" fontId="25" fillId="0" borderId="2" xfId="0" applyNumberFormat="1" applyFont="1" applyFill="1" applyBorder="1" applyAlignment="1">
      <alignment horizontal="center" vertical="center" wrapText="1"/>
    </xf>
    <xf numFmtId="9" fontId="25" fillId="0" borderId="3" xfId="0" applyNumberFormat="1" applyFont="1" applyFill="1" applyBorder="1" applyAlignment="1">
      <alignment horizontal="center" vertical="center" wrapText="1"/>
    </xf>
    <xf numFmtId="9" fontId="25" fillId="0" borderId="4" xfId="0" applyNumberFormat="1" applyFont="1" applyFill="1" applyBorder="1" applyAlignment="1">
      <alignment horizontal="center" vertical="center" wrapText="1"/>
    </xf>
    <xf numFmtId="0" fontId="34" fillId="5" borderId="1" xfId="0" applyFont="1" applyFill="1" applyBorder="1" applyAlignment="1">
      <alignment horizontal="left"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4" fillId="5" borderId="1" xfId="0" applyFont="1" applyFill="1" applyBorder="1" applyAlignment="1">
      <alignment horizontal="center" vertical="center" wrapText="1"/>
    </xf>
    <xf numFmtId="43" fontId="3" fillId="0" borderId="1" xfId="0" applyNumberFormat="1" applyFont="1" applyFill="1" applyBorder="1" applyAlignment="1">
      <alignment horizontal="center" vertical="center" wrapText="1"/>
    </xf>
    <xf numFmtId="0" fontId="25" fillId="0" borderId="1" xfId="0" applyFont="1" applyFill="1" applyBorder="1" applyAlignment="1">
      <alignment horizontal="left" vertical="center" wrapText="1"/>
    </xf>
    <xf numFmtId="0" fontId="34" fillId="0" borderId="1" xfId="0" applyFont="1" applyFill="1" applyBorder="1" applyAlignment="1">
      <alignment horizontal="left" vertical="center" wrapText="1"/>
    </xf>
    <xf numFmtId="0" fontId="34" fillId="0" borderId="1" xfId="0" applyFont="1" applyFill="1" applyBorder="1" applyAlignment="1">
      <alignment vertical="center" wrapText="1"/>
    </xf>
    <xf numFmtId="0" fontId="35" fillId="5" borderId="1" xfId="0" applyFont="1" applyFill="1" applyBorder="1" applyAlignment="1">
      <alignment vertical="center" wrapText="1"/>
    </xf>
    <xf numFmtId="0" fontId="36" fillId="5" borderId="4" xfId="0" applyFont="1" applyFill="1" applyBorder="1" applyAlignment="1">
      <alignment vertical="center" wrapText="1"/>
    </xf>
    <xf numFmtId="9" fontId="39" fillId="5" borderId="2" xfId="0" applyNumberFormat="1" applyFont="1" applyFill="1" applyBorder="1" applyAlignment="1">
      <alignment vertical="center" wrapText="1"/>
    </xf>
    <xf numFmtId="9" fontId="36" fillId="15" borderId="2" xfId="0" applyNumberFormat="1" applyFont="1" applyFill="1" applyBorder="1" applyAlignment="1">
      <alignment vertical="center" wrapText="1"/>
    </xf>
    <xf numFmtId="0" fontId="36" fillId="0" borderId="4"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9" fontId="24" fillId="15" borderId="1" xfId="0" applyNumberFormat="1" applyFont="1" applyFill="1" applyBorder="1" applyAlignment="1">
      <alignment horizontal="center" vertical="center" wrapText="1"/>
    </xf>
    <xf numFmtId="9" fontId="26" fillId="5" borderId="1" xfId="0" applyNumberFormat="1" applyFont="1" applyFill="1" applyBorder="1" applyAlignment="1">
      <alignment horizontal="center" vertical="center" wrapText="1"/>
    </xf>
    <xf numFmtId="9" fontId="24" fillId="15" borderId="3" xfId="0" applyNumberFormat="1" applyFont="1" applyFill="1" applyBorder="1" applyAlignment="1">
      <alignment horizontal="center" vertical="center" wrapText="1"/>
    </xf>
    <xf numFmtId="0" fontId="25" fillId="0" borderId="1" xfId="0" applyFont="1" applyFill="1" applyBorder="1" applyAlignment="1">
      <alignment horizontal="left" vertical="center" wrapText="1"/>
    </xf>
    <xf numFmtId="0" fontId="27" fillId="0" borderId="1" xfId="0" applyFont="1" applyFill="1" applyBorder="1" applyAlignment="1">
      <alignment horizontal="left" vertical="center" wrapText="1"/>
    </xf>
    <xf numFmtId="0" fontId="27" fillId="5" borderId="2" xfId="0" applyFont="1" applyFill="1" applyBorder="1" applyAlignment="1">
      <alignment vertical="center" wrapText="1"/>
    </xf>
    <xf numFmtId="9" fontId="26" fillId="15" borderId="1" xfId="0" applyNumberFormat="1" applyFont="1" applyFill="1" applyBorder="1" applyAlignment="1">
      <alignment horizontal="center" vertical="center" wrapText="1"/>
    </xf>
    <xf numFmtId="0" fontId="27" fillId="0" borderId="1" xfId="0" applyFont="1" applyFill="1" applyBorder="1" applyAlignment="1">
      <alignment horizontal="left" vertical="center" wrapText="1"/>
    </xf>
    <xf numFmtId="0" fontId="27" fillId="0" borderId="1" xfId="0" applyFont="1" applyFill="1" applyBorder="1" applyAlignment="1">
      <alignment horizontal="left" vertical="top" wrapText="1"/>
    </xf>
    <xf numFmtId="0" fontId="28" fillId="0" borderId="1" xfId="0" applyFont="1" applyFill="1" applyBorder="1" applyAlignment="1">
      <alignment horizontal="center" vertical="top" wrapText="1"/>
    </xf>
    <xf numFmtId="0" fontId="28" fillId="15" borderId="1" xfId="0" applyFont="1" applyFill="1" applyBorder="1" applyAlignment="1">
      <alignment horizontal="center" vertical="top" wrapText="1"/>
    </xf>
    <xf numFmtId="0" fontId="24"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7" fillId="0" borderId="1" xfId="0" applyFont="1" applyFill="1" applyBorder="1" applyAlignment="1">
      <alignment horizontal="left" vertical="top" wrapText="1"/>
    </xf>
    <xf numFmtId="39" fontId="24" fillId="0" borderId="1" xfId="0" applyNumberFormat="1" applyFont="1" applyFill="1" applyBorder="1" applyAlignment="1">
      <alignment horizontal="center" vertical="center" wrapText="1"/>
    </xf>
    <xf numFmtId="0" fontId="24" fillId="0" borderId="1" xfId="0" applyFont="1" applyFill="1" applyBorder="1" applyAlignment="1">
      <alignment horizontal="left" vertical="center" wrapText="1"/>
    </xf>
    <xf numFmtId="0" fontId="27" fillId="0" borderId="1" xfId="0" applyFont="1" applyFill="1" applyBorder="1" applyAlignment="1">
      <alignment horizontal="left" vertical="center" wrapText="1"/>
    </xf>
    <xf numFmtId="43" fontId="24" fillId="0" borderId="1" xfId="0" applyNumberFormat="1" applyFont="1" applyFill="1" applyBorder="1" applyAlignment="1">
      <alignment horizontal="left" vertical="center" wrapText="1"/>
    </xf>
    <xf numFmtId="1" fontId="25" fillId="15" borderId="1" xfId="2" applyNumberFormat="1" applyFont="1" applyFill="1" applyBorder="1" applyAlignment="1">
      <alignment horizontal="center" vertical="center" wrapText="1"/>
    </xf>
    <xf numFmtId="0" fontId="27"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9" fontId="3" fillId="15"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9" fontId="2" fillId="15" borderId="7" xfId="0" applyNumberFormat="1" applyFont="1" applyFill="1" applyBorder="1" applyAlignment="1">
      <alignment vertical="center" wrapText="1"/>
    </xf>
    <xf numFmtId="0" fontId="2" fillId="15" borderId="1" xfId="0" applyNumberFormat="1" applyFont="1" applyFill="1" applyBorder="1" applyAlignment="1">
      <alignment horizontal="center" vertical="center" wrapText="1"/>
    </xf>
    <xf numFmtId="9" fontId="3" fillId="15" borderId="2" xfId="0" applyNumberFormat="1" applyFont="1" applyFill="1" applyBorder="1" applyAlignment="1">
      <alignment vertical="center" wrapText="1"/>
    </xf>
    <xf numFmtId="9" fontId="0" fillId="15" borderId="1" xfId="0" applyNumberFormat="1" applyFont="1" applyFill="1" applyBorder="1" applyAlignment="1">
      <alignment horizontal="center" vertical="center" wrapText="1"/>
    </xf>
    <xf numFmtId="9" fontId="0" fillId="15" borderId="2" xfId="0" applyNumberFormat="1" applyFont="1" applyFill="1" applyBorder="1" applyAlignment="1">
      <alignment horizontal="center" vertical="center" wrapText="1"/>
    </xf>
    <xf numFmtId="9" fontId="3" fillId="15" borderId="2" xfId="2" applyFont="1" applyFill="1" applyBorder="1" applyAlignment="1">
      <alignment horizontal="center" vertical="center" wrapText="1"/>
    </xf>
    <xf numFmtId="9" fontId="3" fillId="15" borderId="7" xfId="0" applyNumberFormat="1" applyFont="1" applyFill="1" applyBorder="1" applyAlignment="1">
      <alignment horizontal="center" vertical="center" wrapText="1"/>
    </xf>
    <xf numFmtId="9" fontId="3" fillId="15" borderId="1" xfId="2" applyFont="1" applyFill="1" applyBorder="1" applyAlignment="1">
      <alignment horizontal="center" vertical="center" wrapText="1"/>
    </xf>
    <xf numFmtId="9" fontId="0" fillId="15" borderId="3" xfId="0" applyNumberFormat="1" applyFont="1" applyFill="1" applyBorder="1" applyAlignment="1">
      <alignment horizontal="center" vertical="center" wrapText="1"/>
    </xf>
    <xf numFmtId="1" fontId="0" fillId="15" borderId="2" xfId="0" applyNumberFormat="1" applyFont="1" applyFill="1" applyBorder="1" applyAlignment="1">
      <alignment horizontal="center" vertical="center" wrapText="1"/>
    </xf>
    <xf numFmtId="1" fontId="0" fillId="15" borderId="1" xfId="0" applyNumberFormat="1" applyFont="1" applyFill="1" applyBorder="1" applyAlignment="1">
      <alignment horizontal="center" vertical="center" wrapText="1"/>
    </xf>
    <xf numFmtId="1" fontId="0" fillId="15" borderId="4" xfId="0" applyNumberFormat="1" applyFont="1" applyFill="1" applyBorder="1" applyAlignment="1">
      <alignment horizontal="center" vertical="center" wrapText="1"/>
    </xf>
    <xf numFmtId="0" fontId="21" fillId="0" borderId="1" xfId="0" applyFont="1" applyFill="1" applyBorder="1" applyAlignment="1">
      <alignment vertical="center" wrapText="1"/>
    </xf>
    <xf numFmtId="0" fontId="24" fillId="5" borderId="4" xfId="0" applyFont="1" applyFill="1" applyBorder="1" applyAlignment="1">
      <alignment vertical="center" wrapText="1"/>
    </xf>
    <xf numFmtId="0" fontId="24"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43" fontId="24" fillId="0" borderId="1" xfId="0" applyNumberFormat="1" applyFont="1" applyFill="1" applyBorder="1" applyAlignment="1">
      <alignment horizontal="left" vertical="center" wrapText="1"/>
    </xf>
    <xf numFmtId="43" fontId="25" fillId="0" borderId="1" xfId="0" applyNumberFormat="1" applyFont="1" applyFill="1" applyBorder="1" applyAlignment="1">
      <alignment horizontal="left" vertical="center" wrapText="1"/>
    </xf>
    <xf numFmtId="43" fontId="33" fillId="0" borderId="1" xfId="0" applyNumberFormat="1" applyFont="1" applyFill="1" applyBorder="1" applyAlignment="1">
      <alignment vertical="center" wrapText="1"/>
    </xf>
    <xf numFmtId="39" fontId="32" fillId="0" borderId="1" xfId="0" applyNumberFormat="1" applyFont="1" applyFill="1" applyBorder="1" applyAlignment="1">
      <alignment horizontal="center" vertical="center" wrapText="1"/>
    </xf>
    <xf numFmtId="43" fontId="32" fillId="0" borderId="1" xfId="0" applyNumberFormat="1" applyFont="1" applyFill="1" applyBorder="1" applyAlignment="1">
      <alignment vertical="center" wrapText="1"/>
    </xf>
    <xf numFmtId="43" fontId="33" fillId="0" borderId="1" xfId="0" applyNumberFormat="1" applyFont="1" applyFill="1" applyBorder="1" applyAlignment="1">
      <alignment horizontal="left" vertical="center" wrapText="1"/>
    </xf>
    <xf numFmtId="43" fontId="26" fillId="0" borderId="1" xfId="0" applyNumberFormat="1" applyFont="1" applyFill="1" applyBorder="1" applyAlignment="1">
      <alignment vertical="center" wrapText="1"/>
    </xf>
    <xf numFmtId="43" fontId="26" fillId="0" borderId="1" xfId="0" applyNumberFormat="1" applyFont="1" applyFill="1" applyBorder="1" applyAlignment="1">
      <alignment horizontal="left" vertical="center" wrapText="1"/>
    </xf>
    <xf numFmtId="43" fontId="32" fillId="0" borderId="1" xfId="1" applyNumberFormat="1" applyFont="1" applyFill="1" applyBorder="1" applyAlignment="1">
      <alignment vertical="center" wrapText="1"/>
    </xf>
    <xf numFmtId="4" fontId="26" fillId="0" borderId="1" xfId="0" applyNumberFormat="1" applyFont="1" applyBorder="1" applyAlignment="1">
      <alignment horizontal="center" vertical="center" wrapText="1"/>
    </xf>
    <xf numFmtId="2" fontId="27" fillId="0" borderId="1" xfId="0" applyNumberFormat="1" applyFont="1" applyFill="1" applyBorder="1" applyAlignment="1">
      <alignment horizontal="center" vertical="center" wrapText="1"/>
    </xf>
    <xf numFmtId="2" fontId="36" fillId="0" borderId="1" xfId="0" applyNumberFormat="1" applyFont="1" applyFill="1" applyBorder="1" applyAlignment="1">
      <alignment horizontal="center" vertical="center" wrapText="1"/>
    </xf>
    <xf numFmtId="1" fontId="2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9" fontId="2" fillId="15" borderId="4"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9" fontId="8" fillId="5" borderId="1" xfId="0" applyNumberFormat="1" applyFont="1" applyFill="1" applyBorder="1" applyAlignment="1">
      <alignment horizontal="center" vertical="center" wrapText="1"/>
    </xf>
    <xf numFmtId="43" fontId="2" fillId="0" borderId="1" xfId="0" applyNumberFormat="1" applyFont="1" applyFill="1" applyBorder="1" applyAlignment="1">
      <alignment horizontal="center" vertical="center" wrapText="1"/>
    </xf>
    <xf numFmtId="0" fontId="2" fillId="5" borderId="1" xfId="0" applyFont="1" applyFill="1" applyBorder="1" applyAlignment="1">
      <alignment vertical="center" wrapText="1"/>
    </xf>
    <xf numFmtId="0" fontId="27" fillId="0" borderId="1" xfId="0" applyFont="1" applyFill="1" applyBorder="1" applyAlignment="1">
      <alignment horizontal="left" vertical="center" wrapText="1"/>
    </xf>
    <xf numFmtId="0" fontId="27" fillId="0" borderId="1" xfId="0" applyFont="1" applyFill="1" applyBorder="1" applyAlignment="1">
      <alignment horizontal="left" vertical="top" wrapText="1"/>
    </xf>
    <xf numFmtId="0" fontId="2" fillId="5" borderId="1" xfId="0" applyFont="1" applyFill="1" applyBorder="1" applyAlignment="1">
      <alignment wrapText="1"/>
    </xf>
    <xf numFmtId="2" fontId="30" fillId="0" borderId="0" xfId="0" applyNumberFormat="1" applyFont="1" applyFill="1" applyBorder="1" applyAlignment="1">
      <alignment horizontal="center" vertical="center" wrapText="1"/>
    </xf>
    <xf numFmtId="2" fontId="30" fillId="2" borderId="1" xfId="0" applyNumberFormat="1" applyFont="1" applyFill="1" applyBorder="1" applyAlignment="1">
      <alignment horizontal="center" vertical="center" wrapText="1"/>
    </xf>
    <xf numFmtId="2" fontId="30" fillId="2" borderId="1" xfId="0" applyNumberFormat="1" applyFont="1" applyFill="1" applyBorder="1" applyAlignment="1">
      <alignment horizontal="center" vertical="top" wrapText="1"/>
    </xf>
    <xf numFmtId="2" fontId="27" fillId="15" borderId="1" xfId="0" applyNumberFormat="1" applyFont="1" applyFill="1" applyBorder="1" applyAlignment="1">
      <alignment horizontal="center" vertical="center" wrapText="1"/>
    </xf>
    <xf numFmtId="2" fontId="24" fillId="15" borderId="1" xfId="2" applyNumberFormat="1" applyFont="1" applyFill="1" applyBorder="1" applyAlignment="1">
      <alignment horizontal="center" vertical="center" wrapText="1"/>
    </xf>
    <xf numFmtId="2" fontId="27" fillId="15" borderId="1" xfId="2" applyNumberFormat="1" applyFont="1" applyFill="1" applyBorder="1" applyAlignment="1">
      <alignment horizontal="center" vertical="center" wrapText="1"/>
    </xf>
    <xf numFmtId="2" fontId="2" fillId="15" borderId="1" xfId="0" applyNumberFormat="1" applyFont="1" applyFill="1" applyBorder="1" applyAlignment="1">
      <alignment horizontal="center" vertical="center" wrapText="1"/>
    </xf>
    <xf numFmtId="2" fontId="36" fillId="15" borderId="1" xfId="2" applyNumberFormat="1" applyFont="1" applyFill="1" applyBorder="1" applyAlignment="1">
      <alignment horizontal="center" vertical="center" wrapText="1"/>
    </xf>
    <xf numFmtId="2" fontId="36" fillId="15" borderId="1" xfId="0" applyNumberFormat="1" applyFont="1" applyFill="1" applyBorder="1" applyAlignment="1">
      <alignment horizontal="center" vertical="center" wrapText="1"/>
    </xf>
    <xf numFmtId="2" fontId="27" fillId="3" borderId="1" xfId="0" applyNumberFormat="1" applyFont="1" applyFill="1" applyBorder="1" applyAlignment="1">
      <alignment horizontal="center" vertical="center" wrapText="1"/>
    </xf>
    <xf numFmtId="2" fontId="8" fillId="15" borderId="1" xfId="0" applyNumberFormat="1" applyFont="1" applyFill="1" applyBorder="1" applyAlignment="1">
      <alignment horizontal="center" vertical="center" wrapText="1"/>
    </xf>
    <xf numFmtId="2" fontId="24" fillId="15" borderId="1" xfId="0" applyNumberFormat="1" applyFont="1" applyFill="1" applyBorder="1" applyAlignment="1">
      <alignment horizontal="center" vertical="center" wrapText="1"/>
    </xf>
    <xf numFmtId="2" fontId="24" fillId="0" borderId="1" xfId="0" applyNumberFormat="1" applyFont="1" applyBorder="1" applyAlignment="1">
      <alignment horizontal="center" vertical="center" wrapText="1"/>
    </xf>
    <xf numFmtId="2" fontId="24" fillId="0" borderId="1" xfId="0" applyNumberFormat="1" applyFont="1" applyFill="1" applyBorder="1" applyAlignment="1">
      <alignment horizontal="center" vertical="center" wrapText="1"/>
    </xf>
    <xf numFmtId="2" fontId="25" fillId="0" borderId="1" xfId="0" applyNumberFormat="1" applyFont="1" applyFill="1" applyBorder="1" applyAlignment="1">
      <alignment horizontal="center" vertical="center" wrapText="1"/>
    </xf>
    <xf numFmtId="2" fontId="25" fillId="15" borderId="1" xfId="0" applyNumberFormat="1" applyFont="1" applyFill="1" applyBorder="1" applyAlignment="1">
      <alignment horizontal="center" vertical="center" wrapText="1"/>
    </xf>
    <xf numFmtId="2" fontId="25" fillId="15" borderId="1" xfId="2" applyNumberFormat="1" applyFont="1" applyFill="1" applyBorder="1" applyAlignment="1">
      <alignment horizontal="center" vertical="center" wrapText="1"/>
    </xf>
    <xf numFmtId="2" fontId="25" fillId="15" borderId="2" xfId="2" applyNumberFormat="1" applyFont="1" applyFill="1" applyBorder="1" applyAlignment="1">
      <alignment horizontal="center" vertical="center" wrapText="1"/>
    </xf>
    <xf numFmtId="2" fontId="25" fillId="15" borderId="3" xfId="2" applyNumberFormat="1" applyFont="1" applyFill="1" applyBorder="1" applyAlignment="1">
      <alignment horizontal="center" vertical="center" wrapText="1"/>
    </xf>
    <xf numFmtId="2" fontId="24" fillId="15" borderId="3" xfId="0" applyNumberFormat="1" applyFont="1" applyFill="1" applyBorder="1" applyAlignment="1">
      <alignment horizontal="center" vertical="center" wrapText="1"/>
    </xf>
    <xf numFmtId="2" fontId="27" fillId="15" borderId="1" xfId="0" applyNumberFormat="1" applyFont="1" applyFill="1" applyBorder="1" applyAlignment="1">
      <alignment horizontal="left" vertical="center" wrapText="1"/>
    </xf>
    <xf numFmtId="2" fontId="25" fillId="3" borderId="1" xfId="0" applyNumberFormat="1" applyFont="1" applyFill="1" applyBorder="1" applyAlignment="1">
      <alignment horizontal="center" vertical="center" wrapText="1"/>
    </xf>
    <xf numFmtId="2" fontId="24" fillId="15" borderId="2" xfId="0" applyNumberFormat="1" applyFont="1" applyFill="1" applyBorder="1" applyAlignment="1">
      <alignment horizontal="center" vertical="center" wrapText="1"/>
    </xf>
    <xf numFmtId="2" fontId="24" fillId="15" borderId="4" xfId="0" applyNumberFormat="1" applyFont="1" applyFill="1" applyBorder="1" applyAlignment="1">
      <alignment horizontal="center" vertical="center" wrapText="1"/>
    </xf>
    <xf numFmtId="2" fontId="34" fillId="0" borderId="1" xfId="0" applyNumberFormat="1" applyFont="1" applyFill="1" applyBorder="1" applyAlignment="1">
      <alignment horizontal="center" vertical="center" wrapText="1"/>
    </xf>
    <xf numFmtId="2" fontId="36" fillId="6" borderId="1" xfId="0" applyNumberFormat="1" applyFont="1" applyFill="1" applyBorder="1" applyAlignment="1">
      <alignment horizontal="center" vertical="center" wrapText="1"/>
    </xf>
    <xf numFmtId="2" fontId="36" fillId="0" borderId="4" xfId="0" applyNumberFormat="1" applyFont="1" applyFill="1" applyBorder="1" applyAlignment="1">
      <alignment horizontal="center" vertical="center" wrapText="1"/>
    </xf>
    <xf numFmtId="2" fontId="34" fillId="6" borderId="1" xfId="0" applyNumberFormat="1" applyFont="1" applyFill="1" applyBorder="1" applyAlignment="1">
      <alignment horizontal="center" vertical="center" wrapText="1"/>
    </xf>
    <xf numFmtId="2" fontId="34" fillId="16" borderId="1" xfId="0" applyNumberFormat="1" applyFont="1" applyFill="1" applyBorder="1" applyAlignment="1">
      <alignment horizontal="center" vertical="center" wrapText="1"/>
    </xf>
    <xf numFmtId="2" fontId="36" fillId="16" borderId="1" xfId="0" applyNumberFormat="1" applyFont="1" applyFill="1" applyBorder="1" applyAlignment="1">
      <alignment horizontal="center" vertical="center" wrapText="1"/>
    </xf>
    <xf numFmtId="2" fontId="24" fillId="0" borderId="0" xfId="0" applyNumberFormat="1" applyFont="1" applyBorder="1" applyAlignment="1">
      <alignment wrapText="1"/>
    </xf>
    <xf numFmtId="2" fontId="26" fillId="0" borderId="0" xfId="0" applyNumberFormat="1" applyFont="1" applyBorder="1" applyAlignment="1">
      <alignment horizontal="center" wrapText="1"/>
    </xf>
    <xf numFmtId="0" fontId="3" fillId="18" borderId="1" xfId="0" applyFont="1" applyFill="1" applyBorder="1" applyAlignment="1">
      <alignment horizontal="left" vertical="center" wrapText="1"/>
    </xf>
    <xf numFmtId="0" fontId="27" fillId="0" borderId="1" xfId="0" applyFont="1" applyFill="1" applyBorder="1" applyAlignment="1">
      <alignment horizontal="left" vertical="center" wrapText="1"/>
    </xf>
    <xf numFmtId="0" fontId="25" fillId="0" borderId="1" xfId="0" applyFont="1" applyFill="1" applyBorder="1" applyAlignment="1">
      <alignment horizontal="left" vertical="center" wrapText="1"/>
    </xf>
    <xf numFmtId="43" fontId="25" fillId="0" borderId="1" xfId="0" applyNumberFormat="1" applyFont="1" applyFill="1" applyBorder="1" applyAlignment="1">
      <alignment horizontal="left" vertical="center" wrapText="1"/>
    </xf>
    <xf numFmtId="0" fontId="24" fillId="5" borderId="1" xfId="0" applyFont="1" applyFill="1" applyBorder="1" applyAlignment="1">
      <alignment horizontal="left" vertical="center" wrapText="1"/>
    </xf>
    <xf numFmtId="1" fontId="25" fillId="15" borderId="1" xfId="0" applyNumberFormat="1" applyFont="1" applyFill="1" applyBorder="1" applyAlignment="1">
      <alignment horizontal="center" vertical="center" wrapText="1"/>
    </xf>
    <xf numFmtId="0" fontId="25" fillId="5" borderId="1" xfId="0" applyFont="1" applyFill="1" applyBorder="1" applyAlignment="1">
      <alignment horizontal="center" vertical="center" wrapText="1"/>
    </xf>
    <xf numFmtId="0" fontId="25" fillId="5"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9" fontId="27" fillId="15" borderId="1" xfId="2" applyFont="1" applyFill="1" applyBorder="1" applyAlignment="1">
      <alignment horizontal="center" vertical="center" wrapText="1"/>
    </xf>
    <xf numFmtId="0" fontId="37" fillId="0" borderId="1" xfId="0" applyFont="1" applyFill="1" applyBorder="1" applyAlignment="1">
      <alignment horizontal="left" vertical="center" wrapText="1"/>
    </xf>
    <xf numFmtId="0" fontId="36"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2" fontId="27" fillId="0" borderId="1" xfId="0" applyNumberFormat="1" applyFont="1" applyFill="1" applyBorder="1" applyAlignment="1">
      <alignment horizontal="center" vertical="center" wrapText="1"/>
    </xf>
    <xf numFmtId="43" fontId="25" fillId="0" borderId="1" xfId="0" applyNumberFormat="1" applyFont="1" applyFill="1" applyBorder="1" applyAlignment="1">
      <alignment horizontal="left" vertical="center" wrapText="1"/>
    </xf>
    <xf numFmtId="9" fontId="25" fillId="0" borderId="2" xfId="0" applyNumberFormat="1" applyFont="1" applyFill="1" applyBorder="1" applyAlignment="1">
      <alignment horizontal="center" vertical="center" wrapText="1"/>
    </xf>
    <xf numFmtId="9" fontId="25" fillId="0" borderId="3" xfId="0" applyNumberFormat="1" applyFont="1" applyFill="1" applyBorder="1" applyAlignment="1">
      <alignment horizontal="center" vertical="center" wrapText="1"/>
    </xf>
    <xf numFmtId="9" fontId="25" fillId="0" borderId="4" xfId="0" applyNumberFormat="1" applyFont="1" applyFill="1" applyBorder="1" applyAlignment="1">
      <alignment horizontal="center" vertical="center" wrapText="1"/>
    </xf>
    <xf numFmtId="9" fontId="25" fillId="15" borderId="1" xfId="0" applyNumberFormat="1" applyFont="1" applyFill="1" applyBorder="1" applyAlignment="1">
      <alignment horizontal="center" vertical="center" wrapText="1"/>
    </xf>
    <xf numFmtId="0" fontId="27" fillId="3" borderId="1" xfId="0" applyFont="1" applyFill="1" applyBorder="1" applyAlignment="1">
      <alignment horizontal="left" vertical="center" wrapText="1"/>
    </xf>
    <xf numFmtId="0" fontId="24" fillId="5" borderId="1" xfId="0" applyFont="1" applyFill="1" applyBorder="1" applyAlignment="1">
      <alignment vertical="center" wrapText="1"/>
    </xf>
    <xf numFmtId="9" fontId="36" fillId="15"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0" fontId="36" fillId="0" borderId="1" xfId="0" applyFont="1" applyFill="1" applyBorder="1" applyAlignment="1">
      <alignment horizontal="left" vertical="center" wrapText="1"/>
    </xf>
    <xf numFmtId="0" fontId="27" fillId="5" borderId="1"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34" fillId="5" borderId="1" xfId="0" applyFont="1" applyFill="1" applyBorder="1" applyAlignment="1">
      <alignment horizontal="left" vertical="center" wrapText="1"/>
    </xf>
    <xf numFmtId="0" fontId="24" fillId="15" borderId="1"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34" fillId="5" borderId="1" xfId="0" applyFont="1" applyFill="1" applyBorder="1" applyAlignment="1">
      <alignment horizontal="center" vertical="center" wrapText="1"/>
    </xf>
    <xf numFmtId="43" fontId="24" fillId="0" borderId="1" xfId="0" applyNumberFormat="1" applyFont="1" applyFill="1" applyBorder="1" applyAlignment="1">
      <alignment horizontal="left" vertical="center" wrapText="1"/>
    </xf>
    <xf numFmtId="0" fontId="27" fillId="0" borderId="1" xfId="0" applyFont="1" applyFill="1" applyBorder="1" applyAlignment="1">
      <alignment horizontal="left" vertical="top" wrapText="1"/>
    </xf>
    <xf numFmtId="0" fontId="24" fillId="3" borderId="1" xfId="0" applyFont="1" applyFill="1" applyBorder="1" applyAlignment="1">
      <alignment horizontal="center" vertical="center" wrapText="1"/>
    </xf>
    <xf numFmtId="9" fontId="24" fillId="15" borderId="1" xfId="0" applyNumberFormat="1" applyFont="1" applyFill="1" applyBorder="1" applyAlignment="1">
      <alignment horizontal="center" vertical="center" wrapText="1"/>
    </xf>
    <xf numFmtId="1" fontId="24" fillId="15" borderId="1" xfId="0" applyNumberFormat="1" applyFont="1" applyFill="1" applyBorder="1" applyAlignment="1">
      <alignment horizontal="center" vertical="center" wrapText="1"/>
    </xf>
    <xf numFmtId="1" fontId="27" fillId="0" borderId="1" xfId="0" applyNumberFormat="1" applyFont="1" applyFill="1" applyBorder="1" applyAlignment="1">
      <alignment horizontal="center" vertical="center" wrapText="1"/>
    </xf>
    <xf numFmtId="9" fontId="24" fillId="15" borderId="3" xfId="0" applyNumberFormat="1" applyFont="1" applyFill="1" applyBorder="1" applyAlignment="1">
      <alignment horizontal="center" vertical="center" wrapText="1"/>
    </xf>
    <xf numFmtId="9" fontId="33" fillId="5" borderId="1" xfId="0" applyNumberFormat="1" applyFont="1" applyFill="1" applyBorder="1" applyAlignment="1">
      <alignment horizontal="center" vertical="center" wrapText="1"/>
    </xf>
    <xf numFmtId="1" fontId="25" fillId="0" borderId="1" xfId="0" applyNumberFormat="1" applyFont="1" applyFill="1" applyBorder="1" applyAlignment="1">
      <alignment horizontal="center" vertical="center" wrapText="1"/>
    </xf>
    <xf numFmtId="0" fontId="36" fillId="5" borderId="1" xfId="0" applyFont="1" applyFill="1" applyBorder="1" applyAlignment="1">
      <alignment horizontal="left" vertical="center" wrapText="1"/>
    </xf>
    <xf numFmtId="2" fontId="36" fillId="0" borderId="1" xfId="0" applyNumberFormat="1" applyFont="1" applyFill="1" applyBorder="1" applyAlignment="1">
      <alignment horizontal="center" vertical="center" wrapText="1"/>
    </xf>
    <xf numFmtId="0" fontId="36" fillId="5" borderId="1" xfId="0" applyFont="1" applyFill="1" applyBorder="1" applyAlignment="1">
      <alignment horizontal="center" vertical="center" wrapText="1"/>
    </xf>
    <xf numFmtId="0" fontId="36" fillId="6" borderId="1" xfId="0" applyFont="1" applyFill="1" applyBorder="1" applyAlignment="1">
      <alignment horizontal="center" vertical="top" wrapText="1"/>
    </xf>
    <xf numFmtId="9" fontId="26" fillId="5" borderId="1" xfId="2" applyFont="1" applyFill="1" applyBorder="1" applyAlignment="1">
      <alignment horizontal="center" vertical="center" wrapText="1"/>
    </xf>
    <xf numFmtId="0" fontId="32" fillId="5" borderId="1" xfId="0" applyFont="1" applyFill="1" applyBorder="1" applyAlignment="1">
      <alignment horizontal="left" vertical="center" wrapText="1"/>
    </xf>
    <xf numFmtId="0" fontId="27" fillId="5" borderId="1" xfId="0" applyFont="1" applyFill="1" applyBorder="1" applyAlignment="1">
      <alignment horizontal="left" vertical="center" wrapText="1"/>
    </xf>
    <xf numFmtId="0" fontId="30" fillId="2" borderId="1" xfId="0" applyFont="1" applyFill="1" applyBorder="1" applyAlignment="1">
      <alignment horizontal="center" vertical="center" wrapText="1"/>
    </xf>
    <xf numFmtId="1" fontId="26" fillId="5" borderId="1" xfId="0" applyNumberFormat="1" applyFont="1" applyFill="1" applyBorder="1" applyAlignment="1">
      <alignment horizontal="center" vertical="center" wrapText="1"/>
    </xf>
    <xf numFmtId="0" fontId="26" fillId="0" borderId="0" xfId="0" applyFont="1" applyBorder="1" applyAlignment="1">
      <alignment horizontal="center" wrapText="1"/>
    </xf>
    <xf numFmtId="0" fontId="35" fillId="5" borderId="1" xfId="0" applyFont="1" applyFill="1" applyBorder="1" applyAlignment="1">
      <alignment horizontal="center" vertical="center" wrapText="1"/>
    </xf>
    <xf numFmtId="0" fontId="36" fillId="15" borderId="1" xfId="0" applyFont="1" applyFill="1" applyBorder="1" applyAlignment="1">
      <alignment horizontal="center" vertical="center" wrapText="1"/>
    </xf>
    <xf numFmtId="0" fontId="34" fillId="0" borderId="1" xfId="0" applyFont="1" applyFill="1" applyBorder="1" applyAlignment="1">
      <alignment horizontal="left" vertical="center" wrapText="1"/>
    </xf>
    <xf numFmtId="9" fontId="35" fillId="5" borderId="1" xfId="2" applyFont="1" applyFill="1" applyBorder="1" applyAlignment="1">
      <alignment horizontal="center" vertical="center" wrapText="1"/>
    </xf>
    <xf numFmtId="9" fontId="36" fillId="15" borderId="1" xfId="2" applyFont="1" applyFill="1" applyBorder="1" applyAlignment="1">
      <alignment horizontal="center" vertical="center" wrapText="1"/>
    </xf>
    <xf numFmtId="0" fontId="24"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0" fillId="2" borderId="1" xfId="0" applyFont="1" applyFill="1" applyBorder="1" applyAlignment="1">
      <alignment horizontal="center" vertical="top" wrapText="1"/>
    </xf>
    <xf numFmtId="9" fontId="39" fillId="5" borderId="1" xfId="0" applyNumberFormat="1" applyFont="1" applyFill="1" applyBorder="1" applyAlignment="1">
      <alignment horizontal="center" vertical="center" wrapText="1"/>
    </xf>
    <xf numFmtId="0" fontId="24" fillId="0" borderId="0" xfId="0" applyFont="1" applyBorder="1" applyAlignment="1">
      <alignment horizontal="center" vertical="center" wrapText="1"/>
    </xf>
    <xf numFmtId="0" fontId="26" fillId="0" borderId="0" xfId="0" applyFont="1" applyBorder="1" applyAlignment="1">
      <alignment horizontal="center" vertical="center" wrapText="1"/>
    </xf>
    <xf numFmtId="9" fontId="26" fillId="5" borderId="1" xfId="0" applyNumberFormat="1" applyFont="1" applyFill="1" applyBorder="1" applyAlignment="1">
      <alignment horizontal="center" vertical="center" wrapText="1"/>
    </xf>
    <xf numFmtId="0" fontId="27" fillId="0" borderId="1" xfId="0" applyFont="1" applyFill="1" applyBorder="1" applyAlignment="1">
      <alignment horizontal="left" vertical="center" wrapText="1"/>
    </xf>
    <xf numFmtId="16" fontId="34" fillId="0" borderId="1" xfId="0" applyNumberFormat="1" applyFont="1" applyFill="1" applyBorder="1" applyAlignment="1">
      <alignment horizontal="left" vertical="center" wrapText="1"/>
    </xf>
    <xf numFmtId="0" fontId="24" fillId="0" borderId="0" xfId="0" applyFont="1" applyBorder="1" applyAlignment="1">
      <alignment horizontal="center" wrapText="1"/>
    </xf>
    <xf numFmtId="1" fontId="27" fillId="15" borderId="1" xfId="0" applyNumberFormat="1" applyFont="1" applyFill="1" applyBorder="1" applyAlignment="1">
      <alignment horizontal="center" vertical="center" wrapText="1"/>
    </xf>
    <xf numFmtId="0" fontId="24" fillId="0" borderId="1" xfId="0" applyFont="1" applyBorder="1" applyAlignment="1">
      <alignment horizontal="left" vertical="center" wrapText="1"/>
    </xf>
    <xf numFmtId="49" fontId="35" fillId="5" borderId="1" xfId="0" applyNumberFormat="1" applyFont="1" applyFill="1" applyBorder="1" applyAlignment="1">
      <alignment horizontal="center" vertical="center" wrapText="1"/>
    </xf>
    <xf numFmtId="0" fontId="26" fillId="5" borderId="1" xfId="1" applyNumberFormat="1" applyFont="1" applyFill="1" applyBorder="1" applyAlignment="1">
      <alignment horizontal="center" vertical="center" wrapText="1"/>
    </xf>
    <xf numFmtId="1" fontId="32" fillId="5" borderId="1" xfId="0" applyNumberFormat="1" applyFont="1" applyFill="1" applyBorder="1" applyAlignment="1">
      <alignment horizontal="center" vertical="center" wrapText="1"/>
    </xf>
    <xf numFmtId="9" fontId="24" fillId="3" borderId="1" xfId="0" applyNumberFormat="1" applyFont="1" applyFill="1" applyBorder="1" applyAlignment="1">
      <alignment horizontal="center" vertical="center" wrapText="1"/>
    </xf>
    <xf numFmtId="0" fontId="2" fillId="3" borderId="1" xfId="0" applyFont="1" applyFill="1" applyBorder="1" applyAlignment="1">
      <alignment horizontal="left" vertical="center" wrapText="1"/>
    </xf>
    <xf numFmtId="9" fontId="27" fillId="0" borderId="1" xfId="0" applyNumberFormat="1" applyFont="1" applyFill="1" applyBorder="1" applyAlignment="1">
      <alignment horizontal="center" vertical="center" wrapText="1"/>
    </xf>
    <xf numFmtId="43" fontId="33" fillId="0" borderId="1" xfId="0" applyNumberFormat="1" applyFont="1" applyFill="1" applyBorder="1" applyAlignment="1">
      <alignment horizontal="left" vertical="center" wrapText="1"/>
    </xf>
    <xf numFmtId="39" fontId="3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39" fontId="27" fillId="0" borderId="1" xfId="0" applyNumberFormat="1" applyFont="1" applyFill="1" applyBorder="1" applyAlignment="1">
      <alignment horizontal="center" vertical="center" wrapText="1"/>
    </xf>
    <xf numFmtId="39" fontId="24" fillId="0" borderId="1" xfId="0" applyNumberFormat="1" applyFont="1" applyFill="1" applyBorder="1" applyAlignment="1">
      <alignment horizontal="center" vertical="center" wrapText="1"/>
    </xf>
    <xf numFmtId="0" fontId="24" fillId="5" borderId="1" xfId="0" applyFont="1" applyFill="1" applyBorder="1" applyAlignment="1">
      <alignment horizontal="left" vertical="center" wrapText="1"/>
    </xf>
    <xf numFmtId="9" fontId="27" fillId="15" borderId="1" xfId="0" applyNumberFormat="1" applyFont="1" applyFill="1" applyBorder="1" applyAlignment="1">
      <alignment horizontal="center" vertical="center" wrapText="1"/>
    </xf>
    <xf numFmtId="9" fontId="33" fillId="5" borderId="1" xfId="0" applyNumberFormat="1" applyFont="1" applyFill="1" applyBorder="1" applyAlignment="1">
      <alignment horizontal="center" vertical="center" wrapText="1"/>
    </xf>
    <xf numFmtId="0" fontId="25" fillId="5" borderId="1" xfId="0" applyFont="1" applyFill="1" applyBorder="1" applyAlignment="1">
      <alignment horizontal="center" vertical="center" wrapText="1"/>
    </xf>
    <xf numFmtId="9" fontId="25" fillId="0" borderId="2" xfId="2" applyFont="1" applyFill="1" applyBorder="1" applyAlignment="1">
      <alignment horizontal="center" vertical="center" wrapText="1"/>
    </xf>
    <xf numFmtId="9" fontId="25" fillId="0" borderId="3" xfId="2" applyFont="1" applyFill="1" applyBorder="1" applyAlignment="1">
      <alignment horizontal="center" vertical="center" wrapText="1"/>
    </xf>
    <xf numFmtId="9" fontId="25" fillId="0" borderId="4" xfId="2" applyFont="1" applyFill="1" applyBorder="1" applyAlignment="1">
      <alignment horizontal="center" vertical="center" wrapText="1"/>
    </xf>
    <xf numFmtId="9" fontId="25" fillId="15" borderId="1" xfId="2" applyFont="1" applyFill="1" applyBorder="1" applyAlignment="1">
      <alignment horizontal="center" vertical="center" wrapText="1"/>
    </xf>
    <xf numFmtId="9" fontId="25" fillId="5" borderId="1" xfId="2" applyFont="1" applyFill="1" applyBorder="1" applyAlignment="1">
      <alignment horizontal="left" vertical="center" wrapText="1"/>
    </xf>
    <xf numFmtId="9" fontId="25" fillId="15" borderId="2" xfId="2" applyFont="1" applyFill="1" applyBorder="1" applyAlignment="1">
      <alignment horizontal="center" vertical="center" wrapText="1"/>
    </xf>
    <xf numFmtId="9" fontId="25" fillId="15" borderId="3" xfId="2" applyFont="1" applyFill="1" applyBorder="1" applyAlignment="1">
      <alignment horizontal="center" vertical="center" wrapText="1"/>
    </xf>
    <xf numFmtId="0" fontId="27" fillId="0" borderId="1" xfId="0" applyFont="1" applyFill="1" applyBorder="1" applyAlignment="1">
      <alignment horizontal="center" vertical="center" wrapText="1"/>
    </xf>
    <xf numFmtId="1" fontId="25" fillId="15" borderId="1" xfId="0" applyNumberFormat="1" applyFont="1" applyFill="1" applyBorder="1" applyAlignment="1">
      <alignment horizontal="center" vertical="center" wrapText="1"/>
    </xf>
    <xf numFmtId="9" fontId="27" fillId="0" borderId="1" xfId="2" applyFont="1" applyFill="1" applyBorder="1" applyAlignment="1">
      <alignment horizontal="center" vertical="center" wrapText="1"/>
    </xf>
    <xf numFmtId="9" fontId="25" fillId="5" borderId="1" xfId="2" applyFont="1" applyFill="1" applyBorder="1" applyAlignment="1">
      <alignment horizontal="center" vertical="center" wrapText="1"/>
    </xf>
    <xf numFmtId="9" fontId="25" fillId="0" borderId="1" xfId="2" applyFont="1" applyFill="1" applyBorder="1" applyAlignment="1">
      <alignment horizontal="center" vertical="center" wrapText="1"/>
    </xf>
    <xf numFmtId="9" fontId="25" fillId="15" borderId="4" xfId="2" applyFont="1" applyFill="1" applyBorder="1" applyAlignment="1">
      <alignment horizontal="center" vertical="center" wrapText="1"/>
    </xf>
    <xf numFmtId="0" fontId="24" fillId="5" borderId="2"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24" fillId="5" borderId="4" xfId="0" applyFont="1" applyFill="1" applyBorder="1" applyAlignment="1">
      <alignment horizontal="center" vertical="center" wrapText="1"/>
    </xf>
    <xf numFmtId="9" fontId="27" fillId="15" borderId="1" xfId="0" applyNumberFormat="1" applyFont="1" applyFill="1" applyBorder="1" applyAlignment="1">
      <alignment horizontal="center" vertical="center" wrapText="1"/>
    </xf>
    <xf numFmtId="0" fontId="27" fillId="15" borderId="1" xfId="0" applyFont="1" applyFill="1" applyBorder="1" applyAlignment="1">
      <alignment horizontal="center" vertical="center" wrapText="1"/>
    </xf>
    <xf numFmtId="9" fontId="36" fillId="0" borderId="1" xfId="0" applyNumberFormat="1" applyFont="1" applyFill="1" applyBorder="1" applyAlignment="1">
      <alignment horizontal="center" vertical="center" wrapText="1"/>
    </xf>
    <xf numFmtId="43" fontId="25" fillId="0" borderId="1" xfId="0" applyNumberFormat="1" applyFont="1" applyFill="1" applyBorder="1" applyAlignment="1">
      <alignment horizontal="left" vertical="center" wrapText="1"/>
    </xf>
    <xf numFmtId="0" fontId="24" fillId="0" borderId="1" xfId="0" applyFont="1" applyFill="1" applyBorder="1" applyAlignment="1">
      <alignment horizontal="center" vertical="center" wrapText="1"/>
    </xf>
    <xf numFmtId="9" fontId="25" fillId="0" borderId="1" xfId="0" applyNumberFormat="1" applyFont="1" applyFill="1" applyBorder="1" applyAlignment="1">
      <alignment horizontal="center" vertical="center" wrapText="1"/>
    </xf>
    <xf numFmtId="1" fontId="36" fillId="15" borderId="1" xfId="0" applyNumberFormat="1" applyFont="1" applyFill="1" applyBorder="1" applyAlignment="1">
      <alignment horizontal="center" vertical="center" wrapText="1"/>
    </xf>
    <xf numFmtId="43" fontId="39" fillId="0" borderId="1" xfId="0" applyNumberFormat="1" applyFont="1" applyFill="1" applyBorder="1" applyAlignment="1">
      <alignment horizontal="center" vertical="center" wrapText="1"/>
    </xf>
    <xf numFmtId="43" fontId="36" fillId="0" borderId="1" xfId="0" applyNumberFormat="1" applyFont="1" applyFill="1" applyBorder="1" applyAlignment="1">
      <alignment horizontal="center" vertical="center" wrapText="1"/>
    </xf>
    <xf numFmtId="0" fontId="25" fillId="5" borderId="1" xfId="0" applyFont="1" applyFill="1" applyBorder="1" applyAlignment="1">
      <alignment horizontal="center" vertical="center" wrapText="1"/>
    </xf>
    <xf numFmtId="9" fontId="33" fillId="5" borderId="1" xfId="2" applyFont="1" applyFill="1" applyBorder="1" applyAlignment="1">
      <alignment horizontal="center" vertical="center" wrapText="1"/>
    </xf>
    <xf numFmtId="0" fontId="24" fillId="5" borderId="1" xfId="0" applyFont="1" applyFill="1" applyBorder="1" applyAlignment="1">
      <alignment horizontal="center" vertical="center" wrapText="1"/>
    </xf>
    <xf numFmtId="0" fontId="25" fillId="5" borderId="2"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5" fillId="5" borderId="2" xfId="0" applyFont="1" applyFill="1" applyBorder="1" applyAlignment="1">
      <alignment horizontal="left" vertical="center" wrapText="1"/>
    </xf>
    <xf numFmtId="0" fontId="25" fillId="5" borderId="3" xfId="0" applyFont="1" applyFill="1" applyBorder="1" applyAlignment="1">
      <alignment horizontal="left" vertical="center" wrapText="1"/>
    </xf>
    <xf numFmtId="0" fontId="25" fillId="5" borderId="1" xfId="0" applyFont="1" applyFill="1" applyBorder="1" applyAlignment="1">
      <alignment horizontal="left" vertical="center" wrapText="1"/>
    </xf>
    <xf numFmtId="0" fontId="24" fillId="5" borderId="1" xfId="0" applyFont="1" applyFill="1" applyBorder="1" applyAlignment="1">
      <alignment horizontal="left" vertical="center" wrapText="1"/>
    </xf>
    <xf numFmtId="9" fontId="25" fillId="0" borderId="2" xfId="0" applyNumberFormat="1" applyFont="1" applyFill="1" applyBorder="1" applyAlignment="1">
      <alignment horizontal="center" vertical="center" wrapText="1"/>
    </xf>
    <xf numFmtId="9" fontId="25" fillId="0" borderId="3" xfId="0" applyNumberFormat="1" applyFont="1" applyFill="1" applyBorder="1" applyAlignment="1">
      <alignment horizontal="center" vertical="center" wrapText="1"/>
    </xf>
    <xf numFmtId="9" fontId="25" fillId="0" borderId="4" xfId="0" applyNumberFormat="1" applyFont="1" applyFill="1" applyBorder="1" applyAlignment="1">
      <alignment horizontal="center" vertical="center" wrapText="1"/>
    </xf>
    <xf numFmtId="9" fontId="25" fillId="15" borderId="1" xfId="0" applyNumberFormat="1" applyFont="1" applyFill="1" applyBorder="1" applyAlignment="1">
      <alignment horizontal="center" vertical="center" wrapText="1"/>
    </xf>
    <xf numFmtId="0" fontId="36"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5" fillId="0" borderId="1" xfId="0" applyFont="1" applyFill="1" applyBorder="1" applyAlignment="1">
      <alignment horizontal="center" vertical="center" wrapText="1"/>
    </xf>
    <xf numFmtId="2" fontId="27" fillId="0" borderId="1" xfId="0" applyNumberFormat="1" applyFont="1" applyFill="1" applyBorder="1" applyAlignment="1">
      <alignment horizontal="center" vertical="center" wrapText="1"/>
    </xf>
    <xf numFmtId="0" fontId="25" fillId="0" borderId="1" xfId="0" applyFont="1" applyFill="1" applyBorder="1" applyAlignment="1">
      <alignment horizontal="left" vertical="center" wrapText="1"/>
    </xf>
    <xf numFmtId="9" fontId="25" fillId="15" borderId="2" xfId="0" applyNumberFormat="1" applyFont="1" applyFill="1" applyBorder="1" applyAlignment="1">
      <alignment horizontal="center" vertical="center" wrapText="1"/>
    </xf>
    <xf numFmtId="9" fontId="25" fillId="15" borderId="3" xfId="0" applyNumberFormat="1" applyFont="1" applyFill="1" applyBorder="1" applyAlignment="1">
      <alignment horizontal="center" vertical="center" wrapText="1"/>
    </xf>
    <xf numFmtId="9" fontId="25" fillId="15" borderId="4" xfId="0" applyNumberFormat="1" applyFont="1" applyFill="1" applyBorder="1" applyAlignment="1">
      <alignment horizontal="center" vertical="center" wrapText="1"/>
    </xf>
    <xf numFmtId="0" fontId="30" fillId="4" borderId="1" xfId="0" applyFont="1" applyFill="1" applyBorder="1" applyAlignment="1">
      <alignment horizontal="left" vertical="center" wrapText="1"/>
    </xf>
    <xf numFmtId="0" fontId="25" fillId="5" borderId="4" xfId="0" applyFont="1" applyFill="1" applyBorder="1" applyAlignment="1">
      <alignment horizontal="left" vertical="center" wrapText="1"/>
    </xf>
    <xf numFmtId="0" fontId="25" fillId="5" borderId="4" xfId="0" applyFont="1" applyFill="1" applyBorder="1" applyAlignment="1">
      <alignment horizontal="center" vertical="center" wrapText="1"/>
    </xf>
    <xf numFmtId="9" fontId="33" fillId="5" borderId="2" xfId="2" applyFont="1" applyFill="1" applyBorder="1" applyAlignment="1">
      <alignment horizontal="center" vertical="center" wrapText="1"/>
    </xf>
    <xf numFmtId="9" fontId="33" fillId="5" borderId="3" xfId="2" applyFont="1" applyFill="1" applyBorder="1" applyAlignment="1">
      <alignment horizontal="center" vertical="center" wrapText="1"/>
    </xf>
    <xf numFmtId="9" fontId="33" fillId="5" borderId="4" xfId="2" applyFont="1" applyFill="1" applyBorder="1" applyAlignment="1">
      <alignment horizontal="center" vertical="center" wrapText="1"/>
    </xf>
    <xf numFmtId="0" fontId="27" fillId="3" borderId="1" xfId="0" applyFont="1" applyFill="1" applyBorder="1" applyAlignment="1">
      <alignment horizontal="left" vertical="center" wrapText="1"/>
    </xf>
    <xf numFmtId="9" fontId="24" fillId="3" borderId="1" xfId="2" applyFont="1" applyFill="1" applyBorder="1" applyAlignment="1">
      <alignment horizontal="center" vertical="center" wrapText="1"/>
    </xf>
    <xf numFmtId="1" fontId="30" fillId="4" borderId="1" xfId="0" applyNumberFormat="1" applyFont="1" applyFill="1" applyBorder="1" applyAlignment="1">
      <alignment horizontal="left" vertical="center" wrapText="1"/>
    </xf>
    <xf numFmtId="1" fontId="33" fillId="5" borderId="1" xfId="0" applyNumberFormat="1" applyFont="1" applyFill="1" applyBorder="1" applyAlignment="1">
      <alignment horizontal="center" vertical="center" wrapText="1"/>
    </xf>
    <xf numFmtId="0" fontId="24" fillId="5" borderId="1" xfId="0" applyFont="1" applyFill="1" applyBorder="1" applyAlignment="1">
      <alignment vertical="center" wrapText="1"/>
    </xf>
    <xf numFmtId="9" fontId="26" fillId="5" borderId="1" xfId="2" applyFont="1" applyFill="1" applyBorder="1" applyAlignment="1">
      <alignment horizontal="center" vertical="center" wrapText="1"/>
    </xf>
    <xf numFmtId="9" fontId="27" fillId="15" borderId="1" xfId="2" applyFont="1" applyFill="1" applyBorder="1" applyAlignment="1">
      <alignment horizontal="center" vertical="center" wrapText="1"/>
    </xf>
    <xf numFmtId="0" fontId="24" fillId="0" borderId="1" xfId="0" applyFont="1" applyBorder="1" applyAlignment="1">
      <alignment horizontal="center" vertical="center" wrapText="1"/>
    </xf>
    <xf numFmtId="0" fontId="36" fillId="9" borderId="1" xfId="0" applyFont="1" applyFill="1" applyBorder="1" applyAlignment="1">
      <alignment horizontal="left" vertical="center" wrapText="1"/>
    </xf>
    <xf numFmtId="1" fontId="27" fillId="0" borderId="1" xfId="2" applyNumberFormat="1" applyFont="1" applyFill="1" applyBorder="1" applyAlignment="1">
      <alignment horizontal="center" vertical="center" wrapText="1"/>
    </xf>
    <xf numFmtId="9" fontId="34" fillId="16" borderId="1" xfId="0" applyNumberFormat="1" applyFont="1" applyFill="1" applyBorder="1" applyAlignment="1">
      <alignment horizontal="center" vertical="center" wrapText="1"/>
    </xf>
    <xf numFmtId="0" fontId="36" fillId="6" borderId="1" xfId="0" applyFont="1" applyFill="1" applyBorder="1" applyAlignment="1">
      <alignment horizontal="center" vertical="top" wrapText="1"/>
    </xf>
    <xf numFmtId="0" fontId="36" fillId="5" borderId="1" xfId="0" applyFont="1" applyFill="1" applyBorder="1" applyAlignment="1">
      <alignment horizontal="left" vertical="center" wrapText="1"/>
    </xf>
    <xf numFmtId="9" fontId="34" fillId="0"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5" borderId="1" xfId="0" applyFont="1" applyFill="1" applyBorder="1" applyAlignment="1">
      <alignment horizontal="center" vertical="center" wrapText="1"/>
    </xf>
    <xf numFmtId="9" fontId="36" fillId="15" borderId="1" xfId="0" applyNumberFormat="1" applyFont="1" applyFill="1" applyBorder="1" applyAlignment="1">
      <alignment horizontal="center" vertical="center" wrapText="1"/>
    </xf>
    <xf numFmtId="0" fontId="36" fillId="0" borderId="1" xfId="0" applyFont="1" applyFill="1" applyBorder="1" applyAlignment="1">
      <alignment horizontal="left" vertical="center" wrapText="1"/>
    </xf>
    <xf numFmtId="9" fontId="34" fillId="15" borderId="1" xfId="0" applyNumberFormat="1" applyFont="1" applyFill="1" applyBorder="1" applyAlignment="1">
      <alignment horizontal="center" vertical="center" wrapText="1"/>
    </xf>
    <xf numFmtId="0" fontId="34" fillId="1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25" fillId="3" borderId="1" xfId="0" applyFont="1" applyFill="1" applyBorder="1" applyAlignment="1">
      <alignment horizontal="center" vertical="center" wrapText="1"/>
    </xf>
    <xf numFmtId="9" fontId="24" fillId="0" borderId="1" xfId="0" applyNumberFormat="1" applyFont="1" applyFill="1" applyBorder="1" applyAlignment="1">
      <alignment horizontal="center" vertical="center" wrapText="1"/>
    </xf>
    <xf numFmtId="1" fontId="24" fillId="0" borderId="1" xfId="0" applyNumberFormat="1" applyFont="1" applyFill="1" applyBorder="1" applyAlignment="1">
      <alignment horizontal="center" vertical="center" wrapText="1"/>
    </xf>
    <xf numFmtId="9" fontId="24" fillId="15" borderId="1" xfId="0" applyNumberFormat="1" applyFont="1" applyFill="1" applyBorder="1" applyAlignment="1">
      <alignment horizontal="center" vertical="center" wrapText="1"/>
    </xf>
    <xf numFmtId="0" fontId="26" fillId="5" borderId="1" xfId="0" applyFont="1" applyFill="1" applyBorder="1" applyAlignment="1">
      <alignment horizontal="center" vertical="center" wrapText="1"/>
    </xf>
    <xf numFmtId="0" fontId="24" fillId="15" borderId="1" xfId="0" applyFont="1" applyFill="1" applyBorder="1" applyAlignment="1">
      <alignment horizontal="center" vertical="center" wrapText="1"/>
    </xf>
    <xf numFmtId="43" fontId="24" fillId="0" borderId="1" xfId="0" applyNumberFormat="1" applyFont="1" applyFill="1" applyBorder="1" applyAlignment="1">
      <alignment horizontal="left" vertical="center" wrapText="1"/>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0" borderId="4" xfId="0" applyFont="1" applyFill="1" applyBorder="1" applyAlignment="1">
      <alignment horizontal="center" vertical="center" wrapText="1"/>
    </xf>
    <xf numFmtId="1" fontId="25" fillId="0" borderId="1" xfId="0" applyNumberFormat="1" applyFont="1" applyFill="1" applyBorder="1" applyAlignment="1">
      <alignment horizontal="center" vertical="center" wrapText="1"/>
    </xf>
    <xf numFmtId="0" fontId="24" fillId="5" borderId="2" xfId="0" applyFont="1" applyFill="1" applyBorder="1" applyAlignment="1">
      <alignment horizontal="left" vertical="center" wrapText="1"/>
    </xf>
    <xf numFmtId="0" fontId="24" fillId="5" borderId="3" xfId="0" applyFont="1" applyFill="1" applyBorder="1" applyAlignment="1">
      <alignment horizontal="left" vertical="center" wrapText="1"/>
    </xf>
    <xf numFmtId="0" fontId="24" fillId="5" borderId="4" xfId="0" applyFont="1" applyFill="1" applyBorder="1" applyAlignment="1">
      <alignment horizontal="left" vertical="center" wrapText="1"/>
    </xf>
    <xf numFmtId="9" fontId="24" fillId="15" borderId="2" xfId="0" applyNumberFormat="1" applyFont="1" applyFill="1" applyBorder="1" applyAlignment="1">
      <alignment horizontal="center" vertical="center" wrapText="1"/>
    </xf>
    <xf numFmtId="9" fontId="24" fillId="15" borderId="3" xfId="0" applyNumberFormat="1" applyFont="1" applyFill="1" applyBorder="1" applyAlignment="1">
      <alignment horizontal="center" vertical="center" wrapText="1"/>
    </xf>
    <xf numFmtId="9" fontId="24" fillId="15" borderId="4" xfId="0" applyNumberFormat="1" applyFont="1" applyFill="1" applyBorder="1" applyAlignment="1">
      <alignment horizontal="center" vertical="center" wrapText="1"/>
    </xf>
    <xf numFmtId="49" fontId="27" fillId="15" borderId="1" xfId="0" applyNumberFormat="1" applyFont="1" applyFill="1" applyBorder="1" applyAlignment="1">
      <alignment horizontal="center" vertical="center" wrapText="1"/>
    </xf>
    <xf numFmtId="1" fontId="24" fillId="15" borderId="1" xfId="0" applyNumberFormat="1" applyFont="1" applyFill="1" applyBorder="1" applyAlignment="1">
      <alignment horizontal="center" vertical="center" wrapText="1"/>
    </xf>
    <xf numFmtId="9" fontId="26" fillId="5" borderId="2" xfId="0" applyNumberFormat="1" applyFont="1" applyFill="1" applyBorder="1" applyAlignment="1">
      <alignment horizontal="center" vertical="center" wrapText="1"/>
    </xf>
    <xf numFmtId="9" fontId="26" fillId="5" borderId="3" xfId="0" applyNumberFormat="1" applyFont="1" applyFill="1" applyBorder="1" applyAlignment="1">
      <alignment horizontal="center" vertical="center" wrapText="1"/>
    </xf>
    <xf numFmtId="9" fontId="26" fillId="5" borderId="4" xfId="0" applyNumberFormat="1" applyFont="1" applyFill="1" applyBorder="1" applyAlignment="1">
      <alignment horizontal="center" vertical="center" wrapText="1"/>
    </xf>
    <xf numFmtId="0" fontId="25" fillId="5" borderId="1" xfId="0" applyFont="1" applyFill="1" applyBorder="1" applyAlignment="1">
      <alignment vertical="center" wrapText="1"/>
    </xf>
    <xf numFmtId="39" fontId="26" fillId="0" borderId="1" xfId="0" applyNumberFormat="1" applyFont="1" applyFill="1" applyBorder="1" applyAlignment="1">
      <alignment horizontal="center" vertical="center" wrapText="1"/>
    </xf>
    <xf numFmtId="0" fontId="36" fillId="6" borderId="1" xfId="0" applyFont="1" applyFill="1" applyBorder="1" applyAlignment="1">
      <alignment horizontal="center" vertical="center" wrapText="1"/>
    </xf>
    <xf numFmtId="0" fontId="36" fillId="16" borderId="1" xfId="0" applyFont="1" applyFill="1" applyBorder="1" applyAlignment="1">
      <alignment horizontal="center" vertical="center" wrapText="1"/>
    </xf>
    <xf numFmtId="9" fontId="39" fillId="5" borderId="1" xfId="0" applyNumberFormat="1" applyFont="1" applyFill="1" applyBorder="1" applyAlignment="1">
      <alignment horizontal="center" vertical="center" wrapText="1"/>
    </xf>
    <xf numFmtId="0" fontId="36" fillId="5" borderId="1" xfId="0" applyFont="1" applyFill="1" applyBorder="1" applyAlignment="1">
      <alignment horizontal="center" vertical="center" wrapText="1"/>
    </xf>
    <xf numFmtId="0" fontId="3" fillId="0" borderId="1" xfId="0" applyFont="1" applyFill="1" applyBorder="1" applyAlignment="1">
      <alignment horizontal="left" wrapText="1"/>
    </xf>
    <xf numFmtId="39" fontId="39" fillId="0" borderId="1" xfId="0" applyNumberFormat="1" applyFont="1" applyFill="1" applyBorder="1" applyAlignment="1">
      <alignment horizontal="center" vertical="center" wrapText="1"/>
    </xf>
    <xf numFmtId="9" fontId="36" fillId="5" borderId="1" xfId="0" applyNumberFormat="1" applyFont="1" applyFill="1" applyBorder="1" applyAlignment="1">
      <alignment horizontal="center" vertical="center" wrapText="1"/>
    </xf>
    <xf numFmtId="0" fontId="34" fillId="5" borderId="1" xfId="0" applyFont="1" applyFill="1" applyBorder="1" applyAlignment="1">
      <alignment horizontal="left" vertical="center" wrapText="1"/>
    </xf>
    <xf numFmtId="2" fontId="36" fillId="0" borderId="1" xfId="0" applyNumberFormat="1" applyFont="1" applyFill="1" applyBorder="1" applyAlignment="1">
      <alignment horizontal="center" vertical="center" wrapText="1"/>
    </xf>
    <xf numFmtId="9" fontId="35" fillId="5" borderId="1" xfId="0" applyNumberFormat="1" applyFont="1" applyFill="1" applyBorder="1" applyAlignment="1">
      <alignment horizontal="center" vertical="center" wrapText="1"/>
    </xf>
    <xf numFmtId="1" fontId="27" fillId="0" borderId="1" xfId="0" applyNumberFormat="1" applyFont="1" applyFill="1" applyBorder="1" applyAlignment="1">
      <alignment horizontal="center" vertical="center" wrapText="1"/>
    </xf>
    <xf numFmtId="16" fontId="34" fillId="0" borderId="1" xfId="0" applyNumberFormat="1" applyFont="1" applyFill="1" applyBorder="1" applyAlignment="1">
      <alignment horizontal="center" vertical="center" wrapText="1"/>
    </xf>
    <xf numFmtId="1" fontId="36" fillId="0" borderId="1" xfId="0" applyNumberFormat="1" applyFont="1" applyFill="1" applyBorder="1" applyAlignment="1">
      <alignment horizontal="center" vertical="center" wrapText="1"/>
    </xf>
    <xf numFmtId="0" fontId="30" fillId="2" borderId="1" xfId="0" applyFont="1" applyFill="1" applyBorder="1" applyAlignment="1">
      <alignment horizontal="center" vertical="center" wrapText="1"/>
    </xf>
    <xf numFmtId="0" fontId="25" fillId="15" borderId="1" xfId="0" applyFont="1" applyFill="1" applyBorder="1" applyAlignment="1">
      <alignment horizontal="center" vertical="center" wrapText="1"/>
    </xf>
    <xf numFmtId="0" fontId="27" fillId="5" borderId="1" xfId="0" applyFont="1" applyFill="1" applyBorder="1" applyAlignment="1">
      <alignment horizontal="left" vertical="center" wrapText="1"/>
    </xf>
    <xf numFmtId="0" fontId="32" fillId="5" borderId="1" xfId="0" applyFont="1" applyFill="1" applyBorder="1" applyAlignment="1">
      <alignment horizontal="left" vertical="center" wrapText="1"/>
    </xf>
    <xf numFmtId="0" fontId="26" fillId="0" borderId="0" xfId="0" applyFont="1" applyBorder="1" applyAlignment="1">
      <alignment horizontal="center" wrapText="1"/>
    </xf>
    <xf numFmtId="0" fontId="8" fillId="15" borderId="1" xfId="0" applyFont="1" applyFill="1" applyBorder="1" applyAlignment="1">
      <alignment horizontal="center" vertical="center" wrapText="1"/>
    </xf>
    <xf numFmtId="0" fontId="35" fillId="5" borderId="1" xfId="0" applyFont="1" applyFill="1" applyBorder="1" applyAlignment="1">
      <alignment horizontal="center" vertical="center" wrapText="1"/>
    </xf>
    <xf numFmtId="0" fontId="36" fillId="15" borderId="1" xfId="0" applyFont="1" applyFill="1" applyBorder="1" applyAlignment="1">
      <alignment horizontal="center" vertical="center" wrapText="1"/>
    </xf>
    <xf numFmtId="9" fontId="35" fillId="5" borderId="1" xfId="2" applyFont="1" applyFill="1" applyBorder="1" applyAlignment="1">
      <alignment horizontal="center" vertical="center" wrapText="1"/>
    </xf>
    <xf numFmtId="0" fontId="32" fillId="5" borderId="1" xfId="0" applyFont="1" applyFill="1" applyBorder="1" applyAlignment="1">
      <alignment horizontal="center" vertical="center" wrapText="1"/>
    </xf>
    <xf numFmtId="0" fontId="30" fillId="4" borderId="1" xfId="0" applyFont="1" applyFill="1" applyBorder="1" applyAlignment="1">
      <alignment horizontal="left" vertical="top" wrapText="1"/>
    </xf>
    <xf numFmtId="0" fontId="57" fillId="2" borderId="1" xfId="0" applyFont="1" applyFill="1" applyBorder="1" applyAlignment="1">
      <alignment horizontal="center" vertical="center" wrapText="1"/>
    </xf>
    <xf numFmtId="43" fontId="25" fillId="0" borderId="1" xfId="0" applyNumberFormat="1" applyFont="1" applyFill="1" applyBorder="1" applyAlignment="1">
      <alignment horizontal="center" vertical="center" wrapText="1"/>
    </xf>
    <xf numFmtId="9" fontId="36" fillId="15" borderId="1" xfId="2" applyFont="1" applyFill="1" applyBorder="1" applyAlignment="1">
      <alignment horizontal="center" vertical="center" wrapText="1"/>
    </xf>
    <xf numFmtId="0" fontId="24" fillId="0" borderId="1" xfId="0" applyFont="1" applyFill="1" applyBorder="1" applyAlignment="1">
      <alignment horizontal="left" vertical="center" wrapText="1"/>
    </xf>
    <xf numFmtId="0" fontId="34" fillId="5" borderId="2" xfId="0" applyFont="1" applyFill="1" applyBorder="1" applyAlignment="1">
      <alignment horizontal="center" vertical="center" wrapText="1"/>
    </xf>
    <xf numFmtId="0" fontId="34" fillId="5" borderId="4"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4" fillId="0" borderId="1" xfId="0" applyFont="1" applyFill="1" applyBorder="1" applyAlignment="1">
      <alignment horizontal="left" vertical="center" wrapText="1"/>
    </xf>
    <xf numFmtId="0" fontId="34" fillId="5" borderId="3" xfId="0" applyFont="1" applyFill="1" applyBorder="1" applyAlignment="1">
      <alignment horizontal="center" vertical="center" wrapText="1"/>
    </xf>
    <xf numFmtId="9" fontId="34" fillId="5" borderId="1" xfId="0" applyNumberFormat="1"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2" borderId="1" xfId="0" applyFont="1" applyFill="1" applyBorder="1" applyAlignment="1">
      <alignment horizontal="center" vertical="top" wrapText="1"/>
    </xf>
    <xf numFmtId="43" fontId="33" fillId="0" borderId="1" xfId="0" applyNumberFormat="1" applyFont="1" applyFill="1" applyBorder="1" applyAlignment="1">
      <alignment horizontal="center" vertical="center" wrapText="1"/>
    </xf>
    <xf numFmtId="9" fontId="24" fillId="15" borderId="1" xfId="2" applyFont="1" applyFill="1" applyBorder="1" applyAlignment="1">
      <alignment horizontal="center" vertical="center" wrapText="1"/>
    </xf>
    <xf numFmtId="0" fontId="34" fillId="5" borderId="2" xfId="0" applyFont="1" applyFill="1" applyBorder="1" applyAlignment="1">
      <alignment horizontal="left" vertical="center" wrapText="1"/>
    </xf>
    <xf numFmtId="0" fontId="34" fillId="5" borderId="3" xfId="0" applyFont="1" applyFill="1" applyBorder="1" applyAlignment="1">
      <alignment horizontal="left" vertical="center" wrapText="1"/>
    </xf>
    <xf numFmtId="0" fontId="34" fillId="5" borderId="4" xfId="0" applyFont="1" applyFill="1" applyBorder="1" applyAlignment="1">
      <alignment horizontal="left" vertical="center" wrapText="1"/>
    </xf>
    <xf numFmtId="9" fontId="39" fillId="5" borderId="1" xfId="2" applyFont="1" applyFill="1" applyBorder="1" applyAlignment="1">
      <alignment horizontal="center" vertical="center" wrapText="1"/>
    </xf>
    <xf numFmtId="1" fontId="27" fillId="5" borderId="1" xfId="0" applyNumberFormat="1" applyFont="1" applyFill="1" applyBorder="1" applyAlignment="1">
      <alignment horizontal="center" vertical="center" wrapText="1"/>
    </xf>
    <xf numFmtId="9" fontId="26" fillId="5" borderId="1" xfId="0" applyNumberFormat="1" applyFont="1" applyFill="1" applyBorder="1" applyAlignment="1">
      <alignment horizontal="center" vertical="center" wrapText="1"/>
    </xf>
    <xf numFmtId="9" fontId="24" fillId="5" borderId="1" xfId="0" applyNumberFormat="1" applyFont="1" applyFill="1" applyBorder="1" applyAlignment="1">
      <alignment horizontal="center" vertical="center" wrapText="1"/>
    </xf>
    <xf numFmtId="43" fontId="32" fillId="0" borderId="1" xfId="0" applyNumberFormat="1" applyFont="1" applyFill="1" applyBorder="1" applyAlignment="1">
      <alignment horizontal="center" vertical="center" wrapText="1"/>
    </xf>
    <xf numFmtId="1" fontId="27" fillId="15" borderId="1" xfId="2" applyNumberFormat="1" applyFont="1" applyFill="1" applyBorder="1" applyAlignment="1">
      <alignment horizontal="center" vertical="center" wrapText="1"/>
    </xf>
    <xf numFmtId="1" fontId="26" fillId="5" borderId="1" xfId="0" applyNumberFormat="1" applyFont="1" applyFill="1" applyBorder="1" applyAlignment="1">
      <alignment horizontal="center" vertical="center" wrapText="1"/>
    </xf>
    <xf numFmtId="0" fontId="27" fillId="0" borderId="1" xfId="0" applyNumberFormat="1" applyFont="1" applyFill="1" applyBorder="1" applyAlignment="1">
      <alignment horizontal="center" vertical="center" wrapText="1"/>
    </xf>
    <xf numFmtId="0" fontId="36" fillId="5" borderId="1" xfId="0" applyFont="1" applyFill="1" applyBorder="1" applyAlignment="1">
      <alignment vertical="center" wrapText="1"/>
    </xf>
    <xf numFmtId="0" fontId="27" fillId="0" borderId="1" xfId="0" applyFont="1" applyFill="1" applyBorder="1" applyAlignment="1">
      <alignment horizontal="left" vertical="center" wrapText="1"/>
    </xf>
    <xf numFmtId="16" fontId="34" fillId="0" borderId="1" xfId="0" applyNumberFormat="1" applyFont="1" applyFill="1" applyBorder="1" applyAlignment="1">
      <alignment horizontal="left" vertical="center" wrapText="1"/>
    </xf>
    <xf numFmtId="0" fontId="24" fillId="0" borderId="0" xfId="0" applyFont="1" applyBorder="1" applyAlignment="1">
      <alignment horizontal="center" vertical="center" wrapText="1"/>
    </xf>
    <xf numFmtId="0" fontId="26" fillId="0" borderId="10" xfId="0" applyFont="1" applyBorder="1" applyAlignment="1">
      <alignment horizontal="center" wrapText="1"/>
    </xf>
    <xf numFmtId="0" fontId="24" fillId="0" borderId="0" xfId="0" applyFont="1" applyBorder="1" applyAlignment="1">
      <alignment horizontal="center" wrapText="1"/>
    </xf>
    <xf numFmtId="1" fontId="27" fillId="15" borderId="1" xfId="0" applyNumberFormat="1" applyFont="1" applyFill="1" applyBorder="1" applyAlignment="1">
      <alignment horizontal="center" vertical="center" wrapText="1"/>
    </xf>
    <xf numFmtId="0" fontId="26" fillId="0" borderId="10" xfId="0" applyFont="1" applyBorder="1" applyAlignment="1">
      <alignment horizontal="center" vertical="center" wrapText="1"/>
    </xf>
    <xf numFmtId="0" fontId="24" fillId="0" borderId="1" xfId="0" applyFont="1" applyBorder="1" applyAlignment="1">
      <alignment horizontal="left" vertical="center" wrapText="1"/>
    </xf>
    <xf numFmtId="9" fontId="27" fillId="5" borderId="1" xfId="0" applyNumberFormat="1" applyFont="1" applyFill="1" applyBorder="1" applyAlignment="1">
      <alignment horizontal="left" vertical="center" wrapText="1"/>
    </xf>
    <xf numFmtId="0" fontId="26" fillId="0" borderId="0" xfId="0" applyFont="1" applyBorder="1" applyAlignment="1">
      <alignment horizontal="center" vertical="center" wrapText="1"/>
    </xf>
    <xf numFmtId="9" fontId="32" fillId="5" borderId="1" xfId="2" applyFont="1" applyFill="1" applyBorder="1" applyAlignment="1">
      <alignment horizontal="center" vertical="center" wrapText="1"/>
    </xf>
    <xf numFmtId="9" fontId="27" fillId="5" borderId="1" xfId="0" applyNumberFormat="1" applyFont="1" applyFill="1" applyBorder="1" applyAlignment="1">
      <alignment horizontal="center" vertical="center" wrapText="1"/>
    </xf>
    <xf numFmtId="49" fontId="35" fillId="5" borderId="1" xfId="0" applyNumberFormat="1" applyFont="1" applyFill="1" applyBorder="1" applyAlignment="1">
      <alignment horizontal="center" vertical="center" wrapText="1"/>
    </xf>
    <xf numFmtId="0" fontId="35" fillId="5" borderId="1" xfId="0" applyFont="1" applyFill="1" applyBorder="1" applyAlignment="1">
      <alignment horizontal="left" vertical="center" wrapText="1"/>
    </xf>
    <xf numFmtId="0" fontId="32" fillId="5" borderId="1" xfId="0" applyNumberFormat="1" applyFont="1" applyFill="1" applyBorder="1" applyAlignment="1">
      <alignment horizontal="center" vertical="center" wrapText="1"/>
    </xf>
    <xf numFmtId="9" fontId="32" fillId="5" borderId="1" xfId="0" applyNumberFormat="1" applyFont="1" applyFill="1" applyBorder="1" applyAlignment="1">
      <alignment horizontal="center" vertical="center" wrapText="1"/>
    </xf>
    <xf numFmtId="0" fontId="26" fillId="5" borderId="1" xfId="1" applyNumberFormat="1" applyFont="1" applyFill="1" applyBorder="1" applyAlignment="1">
      <alignment horizontal="center" vertical="center" wrapText="1"/>
    </xf>
    <xf numFmtId="0" fontId="2" fillId="3" borderId="1" xfId="0" applyFont="1" applyFill="1" applyBorder="1" applyAlignment="1">
      <alignment horizontal="left" vertical="center" wrapText="1"/>
    </xf>
    <xf numFmtId="0" fontId="24" fillId="3" borderId="1" xfId="0" applyFont="1" applyFill="1" applyBorder="1" applyAlignment="1">
      <alignment horizontal="center" vertical="center" wrapText="1"/>
    </xf>
    <xf numFmtId="0" fontId="25" fillId="0" borderId="2" xfId="0" applyFont="1" applyFill="1" applyBorder="1" applyAlignment="1">
      <alignment horizontal="left" vertical="center" wrapText="1"/>
    </xf>
    <xf numFmtId="0" fontId="25" fillId="0" borderId="4" xfId="0" applyFont="1" applyFill="1" applyBorder="1" applyAlignment="1">
      <alignment horizontal="left" vertical="center" wrapText="1"/>
    </xf>
    <xf numFmtId="0" fontId="2" fillId="5" borderId="1" xfId="0" applyFont="1" applyFill="1" applyBorder="1" applyAlignment="1">
      <alignment horizontal="left" vertical="center" wrapText="1"/>
    </xf>
    <xf numFmtId="9" fontId="24" fillId="3" borderId="1" xfId="0" applyNumberFormat="1" applyFont="1" applyFill="1" applyBorder="1" applyAlignment="1">
      <alignment horizontal="center" vertical="center" wrapText="1"/>
    </xf>
    <xf numFmtId="9" fontId="24" fillId="13" borderId="1" xfId="0" applyNumberFormat="1" applyFont="1" applyFill="1" applyBorder="1" applyAlignment="1">
      <alignment horizontal="center" vertical="center" wrapText="1"/>
    </xf>
    <xf numFmtId="0" fontId="27" fillId="5" borderId="2" xfId="0" applyFont="1" applyFill="1" applyBorder="1" applyAlignment="1">
      <alignment horizontal="left" vertical="center" wrapText="1"/>
    </xf>
    <xf numFmtId="0" fontId="27" fillId="5" borderId="3" xfId="0" applyFont="1" applyFill="1" applyBorder="1" applyAlignment="1">
      <alignment horizontal="left" vertical="center" wrapText="1"/>
    </xf>
    <xf numFmtId="0" fontId="27" fillId="5" borderId="4" xfId="0" applyFont="1" applyFill="1" applyBorder="1" applyAlignment="1">
      <alignment horizontal="left" vertical="center" wrapText="1"/>
    </xf>
    <xf numFmtId="0" fontId="27" fillId="0" borderId="1" xfId="0" applyFont="1" applyFill="1" applyBorder="1" applyAlignment="1">
      <alignment horizontal="left" vertical="top" wrapText="1"/>
    </xf>
    <xf numFmtId="0" fontId="24" fillId="0" borderId="1" xfId="0" applyFont="1" applyFill="1" applyBorder="1" applyAlignment="1">
      <alignment horizontal="left" vertical="top" wrapText="1"/>
    </xf>
    <xf numFmtId="0" fontId="42" fillId="5" borderId="1" xfId="0" applyFont="1" applyFill="1" applyBorder="1" applyAlignment="1">
      <alignment horizontal="left" vertical="center" wrapText="1"/>
    </xf>
    <xf numFmtId="9" fontId="24" fillId="5" borderId="1" xfId="0" applyNumberFormat="1" applyFont="1" applyFill="1" applyBorder="1" applyAlignment="1">
      <alignment horizontal="left" vertical="center" wrapText="1"/>
    </xf>
    <xf numFmtId="0" fontId="26" fillId="5" borderId="2" xfId="0" applyFont="1" applyFill="1" applyBorder="1" applyAlignment="1">
      <alignment horizontal="left" vertical="center" wrapText="1"/>
    </xf>
    <xf numFmtId="0" fontId="26" fillId="5" borderId="3" xfId="0" applyFont="1" applyFill="1" applyBorder="1" applyAlignment="1">
      <alignment horizontal="left" vertical="center" wrapText="1"/>
    </xf>
    <xf numFmtId="0" fontId="26" fillId="5" borderId="4" xfId="0" applyFont="1" applyFill="1" applyBorder="1" applyAlignment="1">
      <alignment horizontal="left" vertical="center" wrapText="1"/>
    </xf>
    <xf numFmtId="9" fontId="33" fillId="5" borderId="1" xfId="0" applyNumberFormat="1" applyFont="1" applyFill="1" applyBorder="1" applyAlignment="1">
      <alignment horizontal="center" vertical="center" wrapText="1"/>
    </xf>
    <xf numFmtId="1" fontId="25" fillId="0" borderId="1" xfId="2" applyNumberFormat="1" applyFont="1" applyFill="1" applyBorder="1" applyAlignment="1">
      <alignment horizontal="center" vertical="center" wrapText="1"/>
    </xf>
    <xf numFmtId="0" fontId="26" fillId="5" borderId="1" xfId="0" applyFont="1" applyFill="1" applyBorder="1" applyAlignment="1">
      <alignment horizontal="left" vertical="center" wrapText="1"/>
    </xf>
    <xf numFmtId="43" fontId="24" fillId="4" borderId="5" xfId="0" applyNumberFormat="1" applyFont="1" applyFill="1" applyBorder="1" applyAlignment="1">
      <alignment horizontal="center" vertical="center" wrapText="1"/>
    </xf>
    <xf numFmtId="43" fontId="24" fillId="4" borderId="6" xfId="0" applyNumberFormat="1" applyFont="1" applyFill="1" applyBorder="1" applyAlignment="1">
      <alignment horizontal="center" vertical="center" wrapText="1"/>
    </xf>
    <xf numFmtId="43" fontId="24" fillId="4" borderId="7" xfId="0" applyNumberFormat="1" applyFont="1" applyFill="1" applyBorder="1" applyAlignment="1">
      <alignment horizontal="center" vertical="center" wrapText="1"/>
    </xf>
    <xf numFmtId="0" fontId="2" fillId="0" borderId="1" xfId="0" applyFont="1" applyFill="1" applyBorder="1" applyAlignment="1">
      <alignment horizontal="justify" vertical="center" wrapText="1"/>
    </xf>
    <xf numFmtId="0" fontId="27" fillId="3" borderId="1" xfId="0" applyFont="1" applyFill="1" applyBorder="1" applyAlignment="1">
      <alignment horizontal="center" vertical="center" wrapText="1"/>
    </xf>
    <xf numFmtId="0" fontId="37" fillId="0" borderId="1" xfId="0" applyFont="1" applyFill="1" applyBorder="1" applyAlignment="1">
      <alignment horizontal="left" vertical="center" wrapText="1"/>
    </xf>
    <xf numFmtId="0" fontId="32" fillId="5" borderId="2" xfId="0" applyFont="1" applyFill="1" applyBorder="1" applyAlignment="1">
      <alignment horizontal="left" vertical="center" wrapText="1"/>
    </xf>
    <xf numFmtId="0" fontId="32" fillId="5" borderId="3" xfId="0" applyFont="1" applyFill="1" applyBorder="1" applyAlignment="1">
      <alignment horizontal="left" vertical="center" wrapText="1"/>
    </xf>
    <xf numFmtId="0" fontId="32" fillId="5" borderId="4" xfId="0" applyFont="1" applyFill="1" applyBorder="1" applyAlignment="1">
      <alignment horizontal="left" vertical="center" wrapText="1"/>
    </xf>
    <xf numFmtId="0" fontId="51" fillId="0" borderId="1" xfId="0" applyFont="1" applyFill="1" applyBorder="1" applyAlignment="1">
      <alignment horizontal="justify" vertical="center" wrapText="1"/>
    </xf>
    <xf numFmtId="43" fontId="33" fillId="0" borderId="1" xfId="0" applyNumberFormat="1" applyFont="1" applyFill="1" applyBorder="1" applyAlignment="1">
      <alignment horizontal="left" vertical="center" wrapText="1"/>
    </xf>
    <xf numFmtId="0" fontId="51" fillId="3" borderId="1" xfId="0" applyFont="1" applyFill="1" applyBorder="1" applyAlignment="1">
      <alignment horizontal="left" vertical="center" wrapText="1"/>
    </xf>
    <xf numFmtId="0" fontId="34" fillId="5" borderId="1" xfId="0" applyFont="1" applyFill="1" applyBorder="1" applyAlignment="1">
      <alignment vertical="center" wrapText="1"/>
    </xf>
    <xf numFmtId="43" fontId="24" fillId="0" borderId="1" xfId="0" applyNumberFormat="1" applyFont="1" applyFill="1" applyBorder="1" applyAlignment="1">
      <alignment horizontal="center" vertical="center" wrapText="1"/>
    </xf>
    <xf numFmtId="0" fontId="27" fillId="15" borderId="1" xfId="0" applyNumberFormat="1" applyFont="1" applyFill="1" applyBorder="1" applyAlignment="1">
      <alignment horizontal="center" vertical="center" wrapText="1"/>
    </xf>
    <xf numFmtId="9" fontId="26" fillId="5" borderId="1" xfId="2" applyNumberFormat="1" applyFont="1" applyFill="1" applyBorder="1" applyAlignment="1">
      <alignment horizontal="center" vertical="center" wrapText="1"/>
    </xf>
    <xf numFmtId="43" fontId="27" fillId="0" borderId="1" xfId="1" applyNumberFormat="1" applyFont="1" applyFill="1" applyBorder="1" applyAlignment="1">
      <alignment horizontal="center" vertical="center" wrapText="1"/>
    </xf>
    <xf numFmtId="9" fontId="27" fillId="0" borderId="1" xfId="0" applyNumberFormat="1" applyFont="1" applyFill="1" applyBorder="1" applyAlignment="1">
      <alignment horizontal="center" vertical="center" wrapText="1"/>
    </xf>
    <xf numFmtId="39" fontId="32" fillId="0" borderId="1" xfId="0" applyNumberFormat="1" applyFont="1" applyFill="1" applyBorder="1" applyAlignment="1">
      <alignment horizontal="center" vertical="center" wrapText="1"/>
    </xf>
    <xf numFmtId="43" fontId="33" fillId="0" borderId="2" xfId="0" applyNumberFormat="1" applyFont="1" applyFill="1" applyBorder="1" applyAlignment="1">
      <alignment horizontal="center" vertical="center" wrapText="1"/>
    </xf>
    <xf numFmtId="43" fontId="33" fillId="0" borderId="3" xfId="0" applyNumberFormat="1" applyFont="1" applyFill="1" applyBorder="1" applyAlignment="1">
      <alignment horizontal="center" vertical="center" wrapText="1"/>
    </xf>
    <xf numFmtId="43" fontId="33" fillId="0" borderId="4"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 fontId="36" fillId="5" borderId="1" xfId="0" applyNumberFormat="1" applyFont="1" applyFill="1" applyBorder="1" applyAlignment="1">
      <alignment horizontal="center" vertical="center" wrapText="1"/>
    </xf>
    <xf numFmtId="9" fontId="25" fillId="5" borderId="2" xfId="2" applyFont="1" applyFill="1" applyBorder="1" applyAlignment="1">
      <alignment horizontal="center" vertical="center" wrapText="1"/>
    </xf>
    <xf numFmtId="9" fontId="25" fillId="5" borderId="3" xfId="2" applyFont="1" applyFill="1" applyBorder="1" applyAlignment="1">
      <alignment horizontal="center" vertical="center" wrapText="1"/>
    </xf>
    <xf numFmtId="9" fontId="25" fillId="5" borderId="4" xfId="2" applyFont="1" applyFill="1" applyBorder="1" applyAlignment="1">
      <alignment horizontal="center" vertical="center" wrapText="1"/>
    </xf>
    <xf numFmtId="16" fontId="7"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41" fillId="5" borderId="1" xfId="0" applyFont="1" applyFill="1" applyBorder="1" applyAlignment="1">
      <alignment horizontal="left" vertical="center" wrapText="1"/>
    </xf>
    <xf numFmtId="0" fontId="0" fillId="5" borderId="2" xfId="0" applyFont="1" applyFill="1" applyBorder="1" applyAlignment="1">
      <alignment horizontal="left" vertical="center" wrapText="1"/>
    </xf>
    <xf numFmtId="0" fontId="0" fillId="5" borderId="3" xfId="0" applyFont="1" applyFill="1" applyBorder="1" applyAlignment="1">
      <alignment horizontal="left" vertical="center" wrapText="1"/>
    </xf>
    <xf numFmtId="0" fontId="0" fillId="5" borderId="4"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2" fillId="5" borderId="2" xfId="0" applyFont="1" applyFill="1" applyBorder="1" applyAlignment="1">
      <alignment horizontal="left" vertical="center" wrapText="1"/>
    </xf>
    <xf numFmtId="0" fontId="2" fillId="5" borderId="3" xfId="0" applyFont="1" applyFill="1" applyBorder="1" applyAlignment="1">
      <alignment horizontal="left" vertical="center" wrapText="1"/>
    </xf>
    <xf numFmtId="0" fontId="2" fillId="5" borderId="4" xfId="0" applyFont="1" applyFill="1" applyBorder="1" applyAlignment="1">
      <alignment horizontal="left"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9" fontId="5" fillId="5" borderId="2" xfId="0" applyNumberFormat="1" applyFont="1" applyFill="1" applyBorder="1" applyAlignment="1">
      <alignment horizontal="center" vertical="center" wrapText="1"/>
    </xf>
    <xf numFmtId="9" fontId="5" fillId="5" borderId="4"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2" fillId="5" borderId="1" xfId="0" applyFont="1" applyFill="1" applyBorder="1" applyAlignment="1">
      <alignment horizontal="center" vertical="center" wrapText="1"/>
    </xf>
    <xf numFmtId="9" fontId="5" fillId="5"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9" fontId="0" fillId="17" borderId="2" xfId="0" applyNumberFormat="1" applyFont="1" applyFill="1" applyBorder="1" applyAlignment="1">
      <alignment horizontal="center" vertical="center" wrapText="1"/>
    </xf>
    <xf numFmtId="9" fontId="0" fillId="17" borderId="4" xfId="0" applyNumberFormat="1" applyFont="1" applyFill="1" applyBorder="1" applyAlignment="1">
      <alignment horizontal="center" vertical="center" wrapText="1"/>
    </xf>
    <xf numFmtId="9" fontId="0" fillId="0" borderId="2" xfId="0" applyNumberFormat="1" applyFont="1" applyFill="1" applyBorder="1" applyAlignment="1">
      <alignment horizontal="center" vertical="center" wrapText="1"/>
    </xf>
    <xf numFmtId="9" fontId="0" fillId="0" borderId="4" xfId="0" applyNumberFormat="1" applyFont="1" applyFill="1" applyBorder="1" applyAlignment="1">
      <alignment horizontal="center" vertical="center" wrapText="1"/>
    </xf>
    <xf numFmtId="0" fontId="0" fillId="5" borderId="1"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0" fillId="5" borderId="1" xfId="0" applyFont="1" applyFill="1" applyBorder="1" applyAlignment="1">
      <alignment horizontal="left" vertical="center" wrapText="1"/>
    </xf>
    <xf numFmtId="0" fontId="0" fillId="5" borderId="1" xfId="0" applyFont="1" applyFill="1" applyBorder="1" applyAlignment="1">
      <alignment vertical="center" wrapText="1"/>
    </xf>
    <xf numFmtId="0" fontId="0" fillId="0" borderId="0" xfId="0" applyFont="1" applyBorder="1" applyAlignment="1">
      <alignment horizontal="center" vertical="center" wrapText="1"/>
    </xf>
    <xf numFmtId="0" fontId="13" fillId="0" borderId="0" xfId="0" applyFont="1" applyBorder="1" applyAlignment="1">
      <alignment horizontal="center" wrapText="1"/>
    </xf>
    <xf numFmtId="0" fontId="6" fillId="0" borderId="10" xfId="0" applyFont="1" applyBorder="1" applyAlignment="1">
      <alignment horizontal="center" wrapText="1"/>
    </xf>
    <xf numFmtId="0" fontId="6" fillId="0" borderId="0" xfId="0" applyFont="1" applyBorder="1" applyAlignment="1">
      <alignment horizontal="center" wrapText="1"/>
    </xf>
    <xf numFmtId="0" fontId="6" fillId="0" borderId="0" xfId="0" applyFont="1" applyBorder="1" applyAlignment="1">
      <alignment horizontal="center" vertical="center" wrapText="1"/>
    </xf>
    <xf numFmtId="0" fontId="31" fillId="0" borderId="16" xfId="0" applyFont="1" applyBorder="1" applyAlignment="1">
      <alignment horizontal="center" wrapText="1"/>
    </xf>
    <xf numFmtId="9" fontId="3" fillId="15" borderId="1" xfId="0" applyNumberFormat="1" applyFont="1" applyFill="1" applyBorder="1" applyAlignment="1">
      <alignment horizontal="center" vertical="center" wrapText="1"/>
    </xf>
    <xf numFmtId="0" fontId="3" fillId="15"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4" xfId="0" applyFont="1" applyFill="1" applyBorder="1" applyAlignment="1">
      <alignment horizontal="center" vertical="center" wrapText="1"/>
    </xf>
    <xf numFmtId="1" fontId="0" fillId="15" borderId="2" xfId="0" applyNumberFormat="1" applyFont="1" applyFill="1" applyBorder="1" applyAlignment="1">
      <alignment horizontal="center" vertical="center" wrapText="1"/>
    </xf>
    <xf numFmtId="1" fontId="0" fillId="15" borderId="3" xfId="0" applyNumberFormat="1" applyFont="1" applyFill="1" applyBorder="1" applyAlignment="1">
      <alignment horizontal="center" vertical="center" wrapText="1"/>
    </xf>
    <xf numFmtId="1" fontId="0" fillId="15" borderId="4" xfId="0" applyNumberFormat="1" applyFont="1" applyFill="1" applyBorder="1" applyAlignment="1">
      <alignment horizontal="center" vertical="center" wrapText="1"/>
    </xf>
    <xf numFmtId="1" fontId="0" fillId="0" borderId="2" xfId="0" applyNumberFormat="1" applyFont="1" applyFill="1" applyBorder="1" applyAlignment="1">
      <alignment horizontal="center" vertical="center" wrapText="1"/>
    </xf>
    <xf numFmtId="1" fontId="0" fillId="0" borderId="3" xfId="0" applyNumberFormat="1" applyFont="1" applyFill="1" applyBorder="1" applyAlignment="1">
      <alignment horizontal="center" vertical="center" wrapText="1"/>
    </xf>
    <xf numFmtId="1" fontId="0" fillId="0" borderId="4"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9" fontId="3" fillId="0" borderId="1" xfId="2" applyFont="1" applyFill="1" applyBorder="1" applyAlignment="1">
      <alignment horizontal="center" vertical="center" wrapText="1"/>
    </xf>
    <xf numFmtId="1" fontId="0" fillId="3" borderId="2" xfId="0" applyNumberFormat="1" applyFont="1" applyFill="1" applyBorder="1" applyAlignment="1">
      <alignment horizontal="center" vertical="center" wrapText="1"/>
    </xf>
    <xf numFmtId="1" fontId="0" fillId="3" borderId="3" xfId="0" applyNumberFormat="1" applyFont="1" applyFill="1" applyBorder="1" applyAlignment="1">
      <alignment horizontal="center" vertical="center" wrapText="1"/>
    </xf>
    <xf numFmtId="1" fontId="0" fillId="3" borderId="4" xfId="0" applyNumberFormat="1" applyFont="1" applyFill="1" applyBorder="1" applyAlignment="1">
      <alignment horizontal="center" vertical="center" wrapText="1"/>
    </xf>
    <xf numFmtId="0" fontId="0" fillId="15" borderId="2" xfId="0" applyFont="1" applyFill="1" applyBorder="1" applyAlignment="1">
      <alignment horizontal="center" vertical="center" wrapText="1"/>
    </xf>
    <xf numFmtId="0" fontId="0" fillId="15" borderId="4"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9" xfId="0" applyFont="1" applyFill="1" applyBorder="1" applyAlignment="1">
      <alignment horizontal="center" vertical="center" wrapText="1"/>
    </xf>
    <xf numFmtId="9" fontId="3" fillId="15" borderId="2" xfId="0" applyNumberFormat="1" applyFont="1" applyFill="1" applyBorder="1" applyAlignment="1">
      <alignment horizontal="center" vertical="center" wrapText="1"/>
    </xf>
    <xf numFmtId="0" fontId="3" fillId="15" borderId="3" xfId="0" applyFont="1" applyFill="1" applyBorder="1" applyAlignment="1">
      <alignment horizontal="center" vertical="center" wrapText="1"/>
    </xf>
    <xf numFmtId="0" fontId="3" fillId="5" borderId="2" xfId="0" applyFont="1" applyFill="1" applyBorder="1" applyAlignment="1">
      <alignment horizontal="left" vertical="center" wrapText="1"/>
    </xf>
    <xf numFmtId="0" fontId="3" fillId="5" borderId="3" xfId="0" applyFont="1" applyFill="1" applyBorder="1" applyAlignment="1">
      <alignment horizontal="left" vertical="center" wrapText="1"/>
    </xf>
    <xf numFmtId="0" fontId="3" fillId="5" borderId="4" xfId="0" applyFont="1" applyFill="1" applyBorder="1" applyAlignment="1">
      <alignment horizontal="left" vertical="center" wrapText="1"/>
    </xf>
    <xf numFmtId="0" fontId="0" fillId="5" borderId="2" xfId="0" applyFont="1" applyFill="1" applyBorder="1" applyAlignment="1">
      <alignment horizontal="center" vertical="center" wrapText="1"/>
    </xf>
    <xf numFmtId="0" fontId="0" fillId="5" borderId="3" xfId="0" applyFont="1" applyFill="1" applyBorder="1" applyAlignment="1">
      <alignment horizontal="center" vertical="center" wrapText="1"/>
    </xf>
    <xf numFmtId="0" fontId="0" fillId="5" borderId="4" xfId="0" applyFont="1" applyFill="1" applyBorder="1" applyAlignment="1">
      <alignment horizontal="center" vertical="center" wrapText="1"/>
    </xf>
    <xf numFmtId="0" fontId="2" fillId="5" borderId="3" xfId="0" applyFont="1" applyFill="1" applyBorder="1" applyAlignment="1">
      <alignment horizontal="center" vertical="center" wrapText="1"/>
    </xf>
    <xf numFmtId="1" fontId="5" fillId="5" borderId="2" xfId="0" applyNumberFormat="1" applyFont="1" applyFill="1" applyBorder="1" applyAlignment="1">
      <alignment horizontal="center" vertical="center" wrapText="1"/>
    </xf>
    <xf numFmtId="1" fontId="5" fillId="5" borderId="3" xfId="0" applyNumberFormat="1" applyFont="1" applyFill="1" applyBorder="1" applyAlignment="1">
      <alignment horizontal="center" vertical="center" wrapText="1"/>
    </xf>
    <xf numFmtId="1" fontId="5" fillId="5" borderId="4" xfId="0" applyNumberFormat="1"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15" borderId="1" xfId="0" applyFont="1" applyFill="1" applyBorder="1" applyAlignment="1">
      <alignment horizontal="center" vertical="center"/>
    </xf>
    <xf numFmtId="0" fontId="0" fillId="15" borderId="15" xfId="0" applyFont="1" applyFill="1" applyBorder="1" applyAlignment="1">
      <alignment horizontal="center" vertical="center"/>
    </xf>
    <xf numFmtId="0" fontId="0" fillId="0" borderId="7" xfId="0" applyFont="1" applyFill="1" applyBorder="1" applyAlignment="1">
      <alignment horizontal="center"/>
    </xf>
    <xf numFmtId="0" fontId="0" fillId="0" borderId="17" xfId="0" applyFont="1" applyFill="1" applyBorder="1" applyAlignment="1">
      <alignment horizontal="center"/>
    </xf>
    <xf numFmtId="0" fontId="0" fillId="0" borderId="1" xfId="0" applyFont="1" applyFill="1" applyBorder="1" applyAlignment="1">
      <alignment horizontal="center" vertical="center"/>
    </xf>
    <xf numFmtId="0" fontId="0" fillId="0" borderId="15" xfId="0" applyFont="1" applyFill="1" applyBorder="1" applyAlignment="1">
      <alignment horizontal="center" vertical="center"/>
    </xf>
    <xf numFmtId="0" fontId="0" fillId="5" borderId="1" xfId="0" applyFont="1" applyFill="1" applyBorder="1" applyAlignment="1">
      <alignment horizontal="center" vertical="center"/>
    </xf>
    <xf numFmtId="0" fontId="4" fillId="8" borderId="1" xfId="0" applyFont="1" applyFill="1" applyBorder="1" applyAlignment="1">
      <alignment horizontal="left" vertical="center" wrapText="1"/>
    </xf>
    <xf numFmtId="0" fontId="4" fillId="8" borderId="7"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43" fontId="3" fillId="0" borderId="1" xfId="0" applyNumberFormat="1" applyFont="1" applyFill="1" applyBorder="1" applyAlignment="1">
      <alignment horizontal="center" vertical="center" wrapText="1"/>
    </xf>
    <xf numFmtId="9" fontId="3" fillId="15" borderId="1" xfId="2" applyFont="1" applyFill="1" applyBorder="1" applyAlignment="1">
      <alignment horizontal="center" vertical="center" wrapText="1"/>
    </xf>
    <xf numFmtId="9" fontId="3" fillId="0" borderId="7" xfId="2" applyFont="1" applyFill="1" applyBorder="1" applyAlignment="1">
      <alignment horizontal="center" vertical="center" wrapText="1"/>
    </xf>
    <xf numFmtId="9" fontId="11" fillId="5" borderId="1" xfId="2" applyFont="1" applyFill="1" applyBorder="1" applyAlignment="1">
      <alignment horizontal="center" vertical="center" wrapText="1"/>
    </xf>
    <xf numFmtId="9" fontId="3" fillId="0" borderId="2" xfId="2" applyFont="1" applyFill="1" applyBorder="1" applyAlignment="1">
      <alignment horizontal="center" vertical="center" wrapText="1"/>
    </xf>
    <xf numFmtId="9" fontId="3" fillId="0" borderId="4" xfId="2"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1" xfId="0" applyFont="1" applyFill="1" applyBorder="1" applyAlignment="1">
      <alignment vertical="center" wrapText="1"/>
    </xf>
    <xf numFmtId="9" fontId="5" fillId="5" borderId="1" xfId="0" applyNumberFormat="1" applyFont="1" applyFill="1" applyBorder="1" applyAlignment="1">
      <alignment horizontal="center" vertical="center"/>
    </xf>
    <xf numFmtId="0" fontId="5" fillId="5" borderId="1" xfId="0" applyFont="1" applyFill="1" applyBorder="1" applyAlignment="1">
      <alignment horizontal="center" vertical="center"/>
    </xf>
    <xf numFmtId="0" fontId="0" fillId="0" borderId="1" xfId="0" applyFont="1" applyBorder="1" applyAlignment="1">
      <alignment horizontal="center" vertical="center"/>
    </xf>
    <xf numFmtId="0" fontId="0" fillId="0" borderId="10" xfId="0" applyFont="1" applyBorder="1" applyAlignment="1">
      <alignment horizontal="center" vertical="center"/>
    </xf>
    <xf numFmtId="0" fontId="0" fillId="0" borderId="16" xfId="0" applyFont="1" applyBorder="1" applyAlignment="1">
      <alignment horizontal="center" vertical="center"/>
    </xf>
    <xf numFmtId="0" fontId="0" fillId="0" borderId="14" xfId="0" applyFont="1" applyBorder="1" applyAlignment="1">
      <alignment horizontal="center" vertical="center"/>
    </xf>
    <xf numFmtId="0" fontId="0" fillId="0" borderId="12" xfId="0" applyFont="1" applyBorder="1" applyAlignment="1">
      <alignment horizontal="center" vertical="center"/>
    </xf>
    <xf numFmtId="9" fontId="0" fillId="0" borderId="14" xfId="0" applyNumberFormat="1" applyFont="1" applyBorder="1" applyAlignment="1">
      <alignment horizontal="center" vertical="center"/>
    </xf>
    <xf numFmtId="9" fontId="0" fillId="15" borderId="14" xfId="0" applyNumberFormat="1" applyFont="1" applyFill="1" applyBorder="1" applyAlignment="1">
      <alignment horizontal="center" vertical="center"/>
    </xf>
    <xf numFmtId="0" fontId="0" fillId="15" borderId="12" xfId="0" applyFont="1" applyFill="1" applyBorder="1" applyAlignment="1">
      <alignment horizontal="center" vertical="center"/>
    </xf>
    <xf numFmtId="0" fontId="5" fillId="5" borderId="1" xfId="0" applyFont="1" applyFill="1" applyBorder="1" applyAlignment="1">
      <alignment vertical="center" wrapText="1"/>
    </xf>
    <xf numFmtId="0" fontId="5" fillId="5" borderId="1" xfId="0" applyFont="1" applyFill="1" applyBorder="1" applyAlignment="1">
      <alignment horizontal="center" vertical="center" wrapText="1"/>
    </xf>
    <xf numFmtId="9" fontId="0" fillId="15" borderId="2" xfId="0" applyNumberFormat="1" applyFont="1" applyFill="1" applyBorder="1" applyAlignment="1">
      <alignment horizontal="center" vertical="center" wrapText="1"/>
    </xf>
    <xf numFmtId="9" fontId="0" fillId="15" borderId="4" xfId="0" applyNumberFormat="1" applyFont="1" applyFill="1" applyBorder="1" applyAlignment="1">
      <alignment horizontal="center" vertical="center" wrapText="1"/>
    </xf>
    <xf numFmtId="9" fontId="0" fillId="5"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43" fontId="2" fillId="0" borderId="1" xfId="0" applyNumberFormat="1" applyFont="1" applyFill="1" applyBorder="1" applyAlignment="1">
      <alignment horizontal="center" vertical="center" wrapText="1"/>
    </xf>
    <xf numFmtId="0" fontId="2" fillId="5" borderId="1" xfId="0" applyFont="1" applyFill="1" applyBorder="1" applyAlignment="1">
      <alignment vertical="center" wrapText="1"/>
    </xf>
    <xf numFmtId="9" fontId="0" fillId="0" borderId="1" xfId="0" applyNumberFormat="1" applyFont="1" applyFill="1" applyBorder="1" applyAlignment="1">
      <alignment horizontal="center" vertical="center" wrapText="1"/>
    </xf>
    <xf numFmtId="9" fontId="0" fillId="0" borderId="7" xfId="0" applyNumberFormat="1" applyFont="1" applyFill="1" applyBorder="1" applyAlignment="1">
      <alignment horizontal="center" vertical="center" wrapText="1"/>
    </xf>
    <xf numFmtId="9" fontId="0" fillId="15" borderId="1" xfId="0" applyNumberFormat="1" applyFont="1" applyFill="1" applyBorder="1" applyAlignment="1">
      <alignment horizontal="center" vertical="center" wrapText="1"/>
    </xf>
    <xf numFmtId="9" fontId="0" fillId="3" borderId="13" xfId="0" applyNumberFormat="1" applyFont="1" applyFill="1" applyBorder="1" applyAlignment="1">
      <alignment horizontal="center" vertical="center" wrapText="1"/>
    </xf>
    <xf numFmtId="9" fontId="0" fillId="3" borderId="9" xfId="0" applyNumberFormat="1" applyFont="1" applyFill="1" applyBorder="1" applyAlignment="1">
      <alignment horizontal="center" vertical="center" wrapText="1"/>
    </xf>
    <xf numFmtId="9" fontId="0" fillId="3" borderId="2" xfId="0" applyNumberFormat="1" applyFont="1" applyFill="1" applyBorder="1" applyAlignment="1">
      <alignment horizontal="center" vertical="center" wrapText="1"/>
    </xf>
    <xf numFmtId="9" fontId="0" fillId="3" borderId="4" xfId="0" applyNumberFormat="1" applyFont="1" applyFill="1" applyBorder="1" applyAlignment="1">
      <alignment horizontal="center" vertical="center" wrapText="1"/>
    </xf>
    <xf numFmtId="9" fontId="11" fillId="5" borderId="1" xfId="0" applyNumberFormat="1" applyFont="1" applyFill="1" applyBorder="1" applyAlignment="1">
      <alignment horizontal="center" vertical="center" wrapText="1"/>
    </xf>
    <xf numFmtId="0" fontId="11" fillId="5" borderId="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15" borderId="4" xfId="0" applyFont="1" applyFill="1" applyBorder="1" applyAlignment="1">
      <alignment horizontal="center" vertical="center" wrapText="1"/>
    </xf>
    <xf numFmtId="0" fontId="4" fillId="4" borderId="6" xfId="0" applyFont="1" applyFill="1" applyBorder="1" applyAlignment="1">
      <alignment horizontal="center" vertical="center" wrapText="1"/>
    </xf>
    <xf numFmtId="9" fontId="3" fillId="15" borderId="2" xfId="2" applyFont="1" applyFill="1" applyBorder="1" applyAlignment="1">
      <alignment horizontal="center" vertical="center" wrapText="1"/>
    </xf>
    <xf numFmtId="9" fontId="3" fillId="15" borderId="4" xfId="2" applyFont="1" applyFill="1" applyBorder="1" applyAlignment="1">
      <alignment horizontal="center" vertical="center" wrapText="1"/>
    </xf>
    <xf numFmtId="0" fontId="4" fillId="4" borderId="7" xfId="0" applyFont="1" applyFill="1" applyBorder="1" applyAlignment="1">
      <alignment horizontal="left" vertical="center" wrapText="1"/>
    </xf>
    <xf numFmtId="0" fontId="4" fillId="4" borderId="1" xfId="0" applyFont="1" applyFill="1" applyBorder="1" applyAlignment="1">
      <alignment horizontal="left" vertical="center" wrapText="1"/>
    </xf>
    <xf numFmtId="9" fontId="0" fillId="0" borderId="13" xfId="0" applyNumberFormat="1" applyFont="1" applyFill="1" applyBorder="1" applyAlignment="1">
      <alignment horizontal="center" vertical="center" wrapText="1"/>
    </xf>
    <xf numFmtId="9" fontId="0" fillId="0" borderId="9" xfId="0" applyNumberFormat="1" applyFont="1" applyFill="1" applyBorder="1" applyAlignment="1">
      <alignment horizontal="center" vertical="center" wrapText="1"/>
    </xf>
    <xf numFmtId="0" fontId="8" fillId="5" borderId="1" xfId="0" applyFont="1" applyFill="1" applyBorder="1" applyAlignment="1">
      <alignment vertical="center" wrapText="1"/>
    </xf>
    <xf numFmtId="9" fontId="3" fillId="0" borderId="2" xfId="0" applyNumberFormat="1" applyFont="1" applyFill="1" applyBorder="1" applyAlignment="1">
      <alignment horizontal="center" vertical="center" wrapText="1"/>
    </xf>
    <xf numFmtId="9" fontId="3" fillId="0" borderId="4" xfId="0" applyNumberFormat="1" applyFont="1" applyFill="1" applyBorder="1" applyAlignment="1">
      <alignment horizontal="center" vertical="center" wrapText="1"/>
    </xf>
    <xf numFmtId="0" fontId="0" fillId="5" borderId="6" xfId="0" applyFont="1" applyFill="1" applyBorder="1" applyAlignment="1">
      <alignment horizontal="center" vertical="center" wrapText="1"/>
    </xf>
    <xf numFmtId="0" fontId="19" fillId="0" borderId="1" xfId="0" applyFont="1" applyFill="1" applyBorder="1" applyAlignment="1">
      <alignment horizontal="center" vertical="center" wrapText="1"/>
    </xf>
    <xf numFmtId="9" fontId="11" fillId="5" borderId="2" xfId="2" applyFont="1" applyFill="1" applyBorder="1" applyAlignment="1">
      <alignment horizontal="center" vertical="center" wrapText="1"/>
    </xf>
    <xf numFmtId="9" fontId="11" fillId="5" borderId="4" xfId="2" applyFont="1" applyFill="1" applyBorder="1" applyAlignment="1">
      <alignment horizontal="center" vertical="center" wrapText="1"/>
    </xf>
    <xf numFmtId="0" fontId="5" fillId="0" borderId="0" xfId="0" applyFont="1" applyAlignment="1">
      <alignment horizontal="center"/>
    </xf>
    <xf numFmtId="0" fontId="5" fillId="0" borderId="0" xfId="0" applyFont="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4" borderId="6" xfId="0" applyFont="1" applyFill="1" applyBorder="1" applyAlignment="1">
      <alignment horizontal="left" vertical="center" wrapText="1"/>
    </xf>
    <xf numFmtId="0" fontId="0" fillId="5" borderId="0"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0" fillId="15" borderId="3" xfId="0" applyFont="1" applyFill="1" applyBorder="1" applyAlignment="1">
      <alignment horizontal="center" vertical="center" wrapText="1"/>
    </xf>
    <xf numFmtId="0" fontId="0" fillId="0" borderId="7" xfId="0" applyFont="1" applyBorder="1" applyAlignment="1">
      <alignment horizontal="center" vertical="center"/>
    </xf>
    <xf numFmtId="43" fontId="2" fillId="0" borderId="2" xfId="0" applyNumberFormat="1" applyFont="1" applyFill="1" applyBorder="1" applyAlignment="1">
      <alignment horizontal="center" vertical="center" wrapText="1"/>
    </xf>
    <xf numFmtId="43" fontId="2" fillId="0" borderId="4" xfId="0" applyNumberFormat="1" applyFont="1" applyFill="1" applyBorder="1" applyAlignment="1">
      <alignment horizontal="center" vertical="center" wrapText="1"/>
    </xf>
    <xf numFmtId="43" fontId="2" fillId="0" borderId="3" xfId="0" applyNumberFormat="1" applyFont="1" applyFill="1" applyBorder="1" applyAlignment="1">
      <alignment horizontal="center" vertical="center" wrapText="1"/>
    </xf>
    <xf numFmtId="0" fontId="5" fillId="5" borderId="1" xfId="0" applyFont="1" applyFill="1" applyBorder="1" applyAlignment="1">
      <alignment horizontal="left" vertical="center" wrapText="1"/>
    </xf>
    <xf numFmtId="0" fontId="0" fillId="0" borderId="1" xfId="0" applyFont="1" applyBorder="1" applyAlignment="1">
      <alignment horizontal="center" vertical="center" wrapText="1"/>
    </xf>
    <xf numFmtId="9" fontId="0" fillId="15" borderId="1" xfId="0" applyNumberFormat="1" applyFont="1" applyFill="1" applyBorder="1" applyAlignment="1">
      <alignment horizontal="center" vertical="center"/>
    </xf>
    <xf numFmtId="0" fontId="0" fillId="0" borderId="8" xfId="0" applyFont="1" applyFill="1" applyBorder="1" applyAlignment="1">
      <alignment horizontal="center" vertical="center" wrapText="1"/>
    </xf>
    <xf numFmtId="1" fontId="32" fillId="5" borderId="1" xfId="0" applyNumberFormat="1" applyFont="1" applyFill="1" applyBorder="1" applyAlignment="1">
      <alignment horizontal="center" vertical="center" wrapText="1"/>
    </xf>
    <xf numFmtId="9" fontId="27" fillId="5" borderId="1" xfId="2" applyFont="1" applyFill="1" applyBorder="1" applyAlignment="1">
      <alignment horizontal="center"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colors>
    <mruColors>
      <color rgb="FFFFCCFF"/>
      <color rgb="FF9999FF"/>
      <color rgb="FFFFFF99"/>
      <color rgb="FFA26AE0"/>
      <color rgb="FFCCFFFF"/>
      <color rgb="FF66FFFF"/>
      <color rgb="FF8711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9</xdr:col>
      <xdr:colOff>723348</xdr:colOff>
      <xdr:row>0</xdr:row>
      <xdr:rowOff>0</xdr:rowOff>
    </xdr:from>
    <xdr:to>
      <xdr:col>30</xdr:col>
      <xdr:colOff>84377</xdr:colOff>
      <xdr:row>54</xdr:row>
      <xdr:rowOff>47625</xdr:rowOff>
    </xdr:to>
    <xdr:pic>
      <xdr:nvPicPr>
        <xdr:cNvPr id="3" name="Imagen 2">
          <a:extLst>
            <a:ext uri="{FF2B5EF4-FFF2-40B4-BE49-F238E27FC236}">
              <a16:creationId xmlns:a16="http://schemas.microsoft.com/office/drawing/2014/main" id="{4EBB2924-23CB-4716-8F83-1BCB287B1B06}"/>
            </a:ext>
          </a:extLst>
        </xdr:cNvPr>
        <xdr:cNvPicPr>
          <a:picLocks noChangeAspect="1"/>
        </xdr:cNvPicPr>
      </xdr:nvPicPr>
      <xdr:blipFill>
        <a:blip xmlns:r="http://schemas.openxmlformats.org/officeDocument/2006/relationships" r:embed="rId1"/>
        <a:stretch>
          <a:fillRect/>
        </a:stretch>
      </xdr:blipFill>
      <xdr:spPr>
        <a:xfrm>
          <a:off x="7581348" y="0"/>
          <a:ext cx="15363029" cy="103346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813432</xdr:colOff>
      <xdr:row>0</xdr:row>
      <xdr:rowOff>50062</xdr:rowOff>
    </xdr:from>
    <xdr:to>
      <xdr:col>1</xdr:col>
      <xdr:colOff>1450216</xdr:colOff>
      <xdr:row>6</xdr:row>
      <xdr:rowOff>117661</xdr:rowOff>
    </xdr:to>
    <xdr:pic>
      <xdr:nvPicPr>
        <xdr:cNvPr id="2" name="Imagen 1" descr="Imagen que contiene Logotipo&#10;&#10;Descripción generada automáticamente">
          <a:extLst>
            <a:ext uri="{FF2B5EF4-FFF2-40B4-BE49-F238E27FC236}">
              <a16:creationId xmlns:a16="http://schemas.microsoft.com/office/drawing/2014/main" id="{24F526DC-050A-42CB-AF1A-2C60A936DA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3432" y="50062"/>
          <a:ext cx="2094109" cy="1248699"/>
        </a:xfrm>
        <a:prstGeom prst="rect">
          <a:avLst/>
        </a:prstGeom>
      </xdr:spPr>
    </xdr:pic>
    <xdr:clientData/>
  </xdr:twoCellAnchor>
  <xdr:twoCellAnchor editAs="oneCell">
    <xdr:from>
      <xdr:col>18</xdr:col>
      <xdr:colOff>2218917</xdr:colOff>
      <xdr:row>0</xdr:row>
      <xdr:rowOff>39389</xdr:rowOff>
    </xdr:from>
    <xdr:to>
      <xdr:col>19</xdr:col>
      <xdr:colOff>117574</xdr:colOff>
      <xdr:row>3</xdr:row>
      <xdr:rowOff>176314</xdr:rowOff>
    </xdr:to>
    <xdr:pic>
      <xdr:nvPicPr>
        <xdr:cNvPr id="3" name="Imagen 2" descr="Logotipo&#10;&#10;Descripción generada automáticamente">
          <a:extLst>
            <a:ext uri="{FF2B5EF4-FFF2-40B4-BE49-F238E27FC236}">
              <a16:creationId xmlns:a16="http://schemas.microsoft.com/office/drawing/2014/main" id="{2B69881E-BD87-46DB-AD50-C015EFED7746}"/>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7175" t="22883" r="20263" b="26854"/>
        <a:stretch/>
      </xdr:blipFill>
      <xdr:spPr bwMode="auto">
        <a:xfrm>
          <a:off x="15249117" y="39389"/>
          <a:ext cx="1356232" cy="737000"/>
        </a:xfrm>
        <a:prstGeom prst="rect">
          <a:avLst/>
        </a:prstGeom>
        <a:noFill/>
        <a:ln>
          <a:noFill/>
        </a:ln>
        <a:extLst>
          <a:ext uri="{53640926-AAD7-44D8-BBD7-CCE9431645EC}">
            <a14:shadowObscured xmlns:a14="http://schemas.microsoft.com/office/drawing/2010/main"/>
          </a:ext>
        </a:extLst>
      </xdr:spPr>
    </xdr:pic>
    <xdr:clientData/>
  </xdr:twoCellAnchor>
  <xdr:oneCellAnchor>
    <xdr:from>
      <xdr:col>24</xdr:col>
      <xdr:colOff>115956</xdr:colOff>
      <xdr:row>1</xdr:row>
      <xdr:rowOff>61085</xdr:rowOff>
    </xdr:from>
    <xdr:ext cx="2658717" cy="1220390"/>
    <xdr:sp macro="" textlink="">
      <xdr:nvSpPr>
        <xdr:cNvPr id="4" name="CuadroTexto 3">
          <a:extLst>
            <a:ext uri="{FF2B5EF4-FFF2-40B4-BE49-F238E27FC236}">
              <a16:creationId xmlns:a16="http://schemas.microsoft.com/office/drawing/2014/main" id="{677DC5BA-9168-4DC3-B7C2-3975B7EFE8A4}"/>
            </a:ext>
          </a:extLst>
        </xdr:cNvPr>
        <xdr:cNvSpPr txBox="1"/>
      </xdr:nvSpPr>
      <xdr:spPr>
        <a:xfrm>
          <a:off x="23052156" y="261110"/>
          <a:ext cx="2658717" cy="12203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DO" sz="1200" b="1"/>
            <a:t>MAT-DIGECOG-PD-004</a:t>
          </a:r>
        </a:p>
        <a:p>
          <a:pPr algn="ctr"/>
          <a:r>
            <a:rPr lang="es-DO" sz="1200" b="1"/>
            <a:t>Versión:</a:t>
          </a:r>
          <a:r>
            <a:rPr lang="es-DO" sz="1200" b="1" baseline="0"/>
            <a:t> 2</a:t>
          </a:r>
        </a:p>
        <a:p>
          <a:pPr algn="ctr"/>
          <a:r>
            <a:rPr lang="es-DO" sz="1200" b="1" baseline="0"/>
            <a:t>Emisión:                 12/08/2019</a:t>
          </a:r>
        </a:p>
        <a:p>
          <a:pPr algn="ctr"/>
          <a:r>
            <a:rPr lang="es-DO" sz="1200" b="1"/>
            <a:t>Revisión:                Marzo 2021</a:t>
          </a:r>
        </a:p>
        <a:p>
          <a:pPr algn="ctr"/>
          <a:r>
            <a:rPr lang="es-DO" sz="1200" b="1"/>
            <a:t>Actualización:       Diciembre 2022</a:t>
          </a:r>
        </a:p>
        <a:p>
          <a:pPr algn="ctr"/>
          <a:r>
            <a:rPr lang="es-DO" sz="1200" b="1"/>
            <a:t>RDC-PD-018</a:t>
          </a: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813432</xdr:colOff>
      <xdr:row>0</xdr:row>
      <xdr:rowOff>50062</xdr:rowOff>
    </xdr:from>
    <xdr:to>
      <xdr:col>1</xdr:col>
      <xdr:colOff>1450216</xdr:colOff>
      <xdr:row>6</xdr:row>
      <xdr:rowOff>117661</xdr:rowOff>
    </xdr:to>
    <xdr:pic>
      <xdr:nvPicPr>
        <xdr:cNvPr id="2" name="Imagen 1" descr="Imagen que contiene Logotipo&#10;&#10;Descripción generada automáticamente">
          <a:extLst>
            <a:ext uri="{FF2B5EF4-FFF2-40B4-BE49-F238E27FC236}">
              <a16:creationId xmlns:a16="http://schemas.microsoft.com/office/drawing/2014/main" id="{5C5F7318-51DD-47E4-9E16-D3225FDC09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3432" y="50062"/>
          <a:ext cx="2094109" cy="1248699"/>
        </a:xfrm>
        <a:prstGeom prst="rect">
          <a:avLst/>
        </a:prstGeom>
      </xdr:spPr>
    </xdr:pic>
    <xdr:clientData/>
  </xdr:twoCellAnchor>
  <xdr:twoCellAnchor editAs="oneCell">
    <xdr:from>
      <xdr:col>18</xdr:col>
      <xdr:colOff>2218917</xdr:colOff>
      <xdr:row>0</xdr:row>
      <xdr:rowOff>39389</xdr:rowOff>
    </xdr:from>
    <xdr:to>
      <xdr:col>19</xdr:col>
      <xdr:colOff>117574</xdr:colOff>
      <xdr:row>3</xdr:row>
      <xdr:rowOff>176314</xdr:rowOff>
    </xdr:to>
    <xdr:pic>
      <xdr:nvPicPr>
        <xdr:cNvPr id="3" name="Imagen 2" descr="Logotipo&#10;&#10;Descripción generada automáticamente">
          <a:extLst>
            <a:ext uri="{FF2B5EF4-FFF2-40B4-BE49-F238E27FC236}">
              <a16:creationId xmlns:a16="http://schemas.microsoft.com/office/drawing/2014/main" id="{D600D1BE-A029-4D2E-8D34-0BA88DFFF13A}"/>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7175" t="22883" r="20263" b="26854"/>
        <a:stretch/>
      </xdr:blipFill>
      <xdr:spPr bwMode="auto">
        <a:xfrm>
          <a:off x="15249117" y="39389"/>
          <a:ext cx="1356232" cy="737000"/>
        </a:xfrm>
        <a:prstGeom prst="rect">
          <a:avLst/>
        </a:prstGeom>
        <a:noFill/>
        <a:ln>
          <a:noFill/>
        </a:ln>
        <a:extLst>
          <a:ext uri="{53640926-AAD7-44D8-BBD7-CCE9431645EC}">
            <a14:shadowObscured xmlns:a14="http://schemas.microsoft.com/office/drawing/2010/main"/>
          </a:ext>
        </a:extLst>
      </xdr:spPr>
    </xdr:pic>
    <xdr:clientData/>
  </xdr:twoCellAnchor>
  <xdr:oneCellAnchor>
    <xdr:from>
      <xdr:col>24</xdr:col>
      <xdr:colOff>115956</xdr:colOff>
      <xdr:row>1</xdr:row>
      <xdr:rowOff>61085</xdr:rowOff>
    </xdr:from>
    <xdr:ext cx="2658717" cy="1220390"/>
    <xdr:sp macro="" textlink="">
      <xdr:nvSpPr>
        <xdr:cNvPr id="4" name="CuadroTexto 3">
          <a:extLst>
            <a:ext uri="{FF2B5EF4-FFF2-40B4-BE49-F238E27FC236}">
              <a16:creationId xmlns:a16="http://schemas.microsoft.com/office/drawing/2014/main" id="{47F03316-5367-4B2E-A171-09A97F9074C7}"/>
            </a:ext>
          </a:extLst>
        </xdr:cNvPr>
        <xdr:cNvSpPr txBox="1"/>
      </xdr:nvSpPr>
      <xdr:spPr>
        <a:xfrm>
          <a:off x="23052156" y="261110"/>
          <a:ext cx="2658717" cy="12203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DO" sz="1200" b="1"/>
            <a:t>MAT-DIGECOG-PD-004</a:t>
          </a:r>
        </a:p>
        <a:p>
          <a:pPr algn="ctr"/>
          <a:r>
            <a:rPr lang="es-DO" sz="1200" b="1"/>
            <a:t>Versión:</a:t>
          </a:r>
          <a:r>
            <a:rPr lang="es-DO" sz="1200" b="1" baseline="0"/>
            <a:t> 2</a:t>
          </a:r>
        </a:p>
        <a:p>
          <a:pPr algn="ctr"/>
          <a:r>
            <a:rPr lang="es-DO" sz="1200" b="1" baseline="0"/>
            <a:t>Emisión:                 12/08/2019</a:t>
          </a:r>
        </a:p>
        <a:p>
          <a:pPr algn="ctr"/>
          <a:r>
            <a:rPr lang="es-DO" sz="1200" b="1"/>
            <a:t>Revisión:                Marzo 2021</a:t>
          </a:r>
        </a:p>
        <a:p>
          <a:pPr algn="ctr"/>
          <a:r>
            <a:rPr lang="es-DO" sz="1200" b="1"/>
            <a:t>Actualización:       Diciembre 2022</a:t>
          </a:r>
        </a:p>
        <a:p>
          <a:pPr algn="ctr"/>
          <a:r>
            <a:rPr lang="es-DO" sz="1200" b="1"/>
            <a:t>RDC-PD-018</a:t>
          </a:r>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813432</xdr:colOff>
      <xdr:row>0</xdr:row>
      <xdr:rowOff>50062</xdr:rowOff>
    </xdr:from>
    <xdr:to>
      <xdr:col>1</xdr:col>
      <xdr:colOff>1450216</xdr:colOff>
      <xdr:row>6</xdr:row>
      <xdr:rowOff>117661</xdr:rowOff>
    </xdr:to>
    <xdr:pic>
      <xdr:nvPicPr>
        <xdr:cNvPr id="2" name="Imagen 1" descr="Imagen que contiene Logotipo&#10;&#10;Descripción generada automáticamente">
          <a:extLst>
            <a:ext uri="{FF2B5EF4-FFF2-40B4-BE49-F238E27FC236}">
              <a16:creationId xmlns:a16="http://schemas.microsoft.com/office/drawing/2014/main" id="{D9DEAC10-60C5-401A-B925-76D8ACF2ADC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3432" y="50062"/>
          <a:ext cx="2094109" cy="1248699"/>
        </a:xfrm>
        <a:prstGeom prst="rect">
          <a:avLst/>
        </a:prstGeom>
      </xdr:spPr>
    </xdr:pic>
    <xdr:clientData/>
  </xdr:twoCellAnchor>
  <xdr:twoCellAnchor editAs="oneCell">
    <xdr:from>
      <xdr:col>18</xdr:col>
      <xdr:colOff>2218917</xdr:colOff>
      <xdr:row>0</xdr:row>
      <xdr:rowOff>39389</xdr:rowOff>
    </xdr:from>
    <xdr:to>
      <xdr:col>19</xdr:col>
      <xdr:colOff>117574</xdr:colOff>
      <xdr:row>3</xdr:row>
      <xdr:rowOff>176314</xdr:rowOff>
    </xdr:to>
    <xdr:pic>
      <xdr:nvPicPr>
        <xdr:cNvPr id="3" name="Imagen 2" descr="Logotipo&#10;&#10;Descripción generada automáticamente">
          <a:extLst>
            <a:ext uri="{FF2B5EF4-FFF2-40B4-BE49-F238E27FC236}">
              <a16:creationId xmlns:a16="http://schemas.microsoft.com/office/drawing/2014/main" id="{FE334AEC-7262-4D5F-9E7C-4EB4D8521D78}"/>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7175" t="22883" r="20263" b="26854"/>
        <a:stretch/>
      </xdr:blipFill>
      <xdr:spPr bwMode="auto">
        <a:xfrm>
          <a:off x="15249117" y="39389"/>
          <a:ext cx="1356232" cy="737000"/>
        </a:xfrm>
        <a:prstGeom prst="rect">
          <a:avLst/>
        </a:prstGeom>
        <a:noFill/>
        <a:ln>
          <a:noFill/>
        </a:ln>
        <a:extLst>
          <a:ext uri="{53640926-AAD7-44D8-BBD7-CCE9431645EC}">
            <a14:shadowObscured xmlns:a14="http://schemas.microsoft.com/office/drawing/2010/main"/>
          </a:ext>
        </a:extLst>
      </xdr:spPr>
    </xdr:pic>
    <xdr:clientData/>
  </xdr:twoCellAnchor>
  <xdr:oneCellAnchor>
    <xdr:from>
      <xdr:col>24</xdr:col>
      <xdr:colOff>115956</xdr:colOff>
      <xdr:row>1</xdr:row>
      <xdr:rowOff>61085</xdr:rowOff>
    </xdr:from>
    <xdr:ext cx="2658717" cy="1220390"/>
    <xdr:sp macro="" textlink="">
      <xdr:nvSpPr>
        <xdr:cNvPr id="4" name="CuadroTexto 3">
          <a:extLst>
            <a:ext uri="{FF2B5EF4-FFF2-40B4-BE49-F238E27FC236}">
              <a16:creationId xmlns:a16="http://schemas.microsoft.com/office/drawing/2014/main" id="{9CB40FC1-F981-430D-8D78-A8058A7F9FBE}"/>
            </a:ext>
          </a:extLst>
        </xdr:cNvPr>
        <xdr:cNvSpPr txBox="1"/>
      </xdr:nvSpPr>
      <xdr:spPr>
        <a:xfrm>
          <a:off x="23052156" y="261110"/>
          <a:ext cx="2658717" cy="12203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DO" sz="1200" b="1"/>
            <a:t>MAT-DIGECOG-PD-004</a:t>
          </a:r>
        </a:p>
        <a:p>
          <a:pPr algn="ctr"/>
          <a:r>
            <a:rPr lang="es-DO" sz="1200" b="1"/>
            <a:t>Versión:</a:t>
          </a:r>
          <a:r>
            <a:rPr lang="es-DO" sz="1200" b="1" baseline="0"/>
            <a:t> 2</a:t>
          </a:r>
        </a:p>
        <a:p>
          <a:pPr algn="ctr"/>
          <a:r>
            <a:rPr lang="es-DO" sz="1200" b="1" baseline="0"/>
            <a:t>Emisión:                 12/08/2019</a:t>
          </a:r>
        </a:p>
        <a:p>
          <a:pPr algn="ctr"/>
          <a:r>
            <a:rPr lang="es-DO" sz="1200" b="1"/>
            <a:t>Revisión:                Marzo 2021</a:t>
          </a:r>
        </a:p>
        <a:p>
          <a:pPr algn="ctr"/>
          <a:r>
            <a:rPr lang="es-DO" sz="1200" b="1"/>
            <a:t>Actualización:       Diciembre 2022</a:t>
          </a:r>
        </a:p>
        <a:p>
          <a:pPr algn="ctr"/>
          <a:r>
            <a:rPr lang="es-DO" sz="1200" b="1"/>
            <a:t>RDC-PD-018</a:t>
          </a:r>
        </a:p>
      </xdr:txBody>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0</xdr:col>
      <xdr:colOff>813432</xdr:colOff>
      <xdr:row>0</xdr:row>
      <xdr:rowOff>50062</xdr:rowOff>
    </xdr:from>
    <xdr:to>
      <xdr:col>1</xdr:col>
      <xdr:colOff>1450216</xdr:colOff>
      <xdr:row>6</xdr:row>
      <xdr:rowOff>117661</xdr:rowOff>
    </xdr:to>
    <xdr:pic>
      <xdr:nvPicPr>
        <xdr:cNvPr id="2" name="Imagen 1" descr="Imagen que contiene Logotipo&#10;&#10;Descripción generada automáticamente">
          <a:extLst>
            <a:ext uri="{FF2B5EF4-FFF2-40B4-BE49-F238E27FC236}">
              <a16:creationId xmlns:a16="http://schemas.microsoft.com/office/drawing/2014/main" id="{682E2158-0AF5-4C92-ACA9-54B1812495C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3432" y="50062"/>
          <a:ext cx="2094109" cy="1248699"/>
        </a:xfrm>
        <a:prstGeom prst="rect">
          <a:avLst/>
        </a:prstGeom>
      </xdr:spPr>
    </xdr:pic>
    <xdr:clientData/>
  </xdr:twoCellAnchor>
  <xdr:twoCellAnchor editAs="oneCell">
    <xdr:from>
      <xdr:col>18</xdr:col>
      <xdr:colOff>2218917</xdr:colOff>
      <xdr:row>0</xdr:row>
      <xdr:rowOff>39389</xdr:rowOff>
    </xdr:from>
    <xdr:to>
      <xdr:col>19</xdr:col>
      <xdr:colOff>117574</xdr:colOff>
      <xdr:row>3</xdr:row>
      <xdr:rowOff>176314</xdr:rowOff>
    </xdr:to>
    <xdr:pic>
      <xdr:nvPicPr>
        <xdr:cNvPr id="3" name="Imagen 2" descr="Logotipo&#10;&#10;Descripción generada automáticamente">
          <a:extLst>
            <a:ext uri="{FF2B5EF4-FFF2-40B4-BE49-F238E27FC236}">
              <a16:creationId xmlns:a16="http://schemas.microsoft.com/office/drawing/2014/main" id="{D1BDF587-9D2D-44AE-9365-F08D7608B7E8}"/>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7175" t="22883" r="20263" b="26854"/>
        <a:stretch/>
      </xdr:blipFill>
      <xdr:spPr bwMode="auto">
        <a:xfrm>
          <a:off x="15249117" y="39389"/>
          <a:ext cx="1356232" cy="737000"/>
        </a:xfrm>
        <a:prstGeom prst="rect">
          <a:avLst/>
        </a:prstGeom>
        <a:noFill/>
        <a:ln>
          <a:noFill/>
        </a:ln>
        <a:extLst>
          <a:ext uri="{53640926-AAD7-44D8-BBD7-CCE9431645EC}">
            <a14:shadowObscured xmlns:a14="http://schemas.microsoft.com/office/drawing/2010/main"/>
          </a:ext>
        </a:extLst>
      </xdr:spPr>
    </xdr:pic>
    <xdr:clientData/>
  </xdr:twoCellAnchor>
  <xdr:oneCellAnchor>
    <xdr:from>
      <xdr:col>24</xdr:col>
      <xdr:colOff>115956</xdr:colOff>
      <xdr:row>1</xdr:row>
      <xdr:rowOff>61085</xdr:rowOff>
    </xdr:from>
    <xdr:ext cx="2658717" cy="1220390"/>
    <xdr:sp macro="" textlink="">
      <xdr:nvSpPr>
        <xdr:cNvPr id="4" name="CuadroTexto 3">
          <a:extLst>
            <a:ext uri="{FF2B5EF4-FFF2-40B4-BE49-F238E27FC236}">
              <a16:creationId xmlns:a16="http://schemas.microsoft.com/office/drawing/2014/main" id="{D07A1EB7-3339-4D80-A60F-3B3ADE905055}"/>
            </a:ext>
          </a:extLst>
        </xdr:cNvPr>
        <xdr:cNvSpPr txBox="1"/>
      </xdr:nvSpPr>
      <xdr:spPr>
        <a:xfrm>
          <a:off x="23052156" y="261110"/>
          <a:ext cx="2658717" cy="12203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DO" sz="1200" b="1"/>
            <a:t>MAT-DIGECOG-PD-004</a:t>
          </a:r>
        </a:p>
        <a:p>
          <a:pPr algn="ctr"/>
          <a:r>
            <a:rPr lang="es-DO" sz="1200" b="1"/>
            <a:t>Versión:</a:t>
          </a:r>
          <a:r>
            <a:rPr lang="es-DO" sz="1200" b="1" baseline="0"/>
            <a:t> 2</a:t>
          </a:r>
        </a:p>
        <a:p>
          <a:pPr algn="ctr"/>
          <a:r>
            <a:rPr lang="es-DO" sz="1200" b="1" baseline="0"/>
            <a:t>Emisión:                 12/08/2019</a:t>
          </a:r>
        </a:p>
        <a:p>
          <a:pPr algn="ctr"/>
          <a:r>
            <a:rPr lang="es-DO" sz="1200" b="1"/>
            <a:t>Revisión:                Marzo 2021</a:t>
          </a:r>
        </a:p>
        <a:p>
          <a:pPr algn="ctr"/>
          <a:r>
            <a:rPr lang="es-DO" sz="1200" b="1"/>
            <a:t>Actualización:       Diciembre 2022</a:t>
          </a:r>
        </a:p>
        <a:p>
          <a:pPr algn="ctr"/>
          <a:r>
            <a:rPr lang="es-DO" sz="1200" b="1"/>
            <a:t>RDC-PD-018</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813432</xdr:colOff>
      <xdr:row>0</xdr:row>
      <xdr:rowOff>50062</xdr:rowOff>
    </xdr:from>
    <xdr:to>
      <xdr:col>1</xdr:col>
      <xdr:colOff>1450216</xdr:colOff>
      <xdr:row>6</xdr:row>
      <xdr:rowOff>98611</xdr:rowOff>
    </xdr:to>
    <xdr:pic>
      <xdr:nvPicPr>
        <xdr:cNvPr id="4" name="Imagen 3" descr="Imagen que contiene Logotipo&#10;&#10;Descripción generada automáticamente">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3432" y="50062"/>
          <a:ext cx="2101218" cy="1283437"/>
        </a:xfrm>
        <a:prstGeom prst="rect">
          <a:avLst/>
        </a:prstGeom>
      </xdr:spPr>
    </xdr:pic>
    <xdr:clientData/>
  </xdr:twoCellAnchor>
  <xdr:twoCellAnchor editAs="oneCell">
    <xdr:from>
      <xdr:col>18</xdr:col>
      <xdr:colOff>2218917</xdr:colOff>
      <xdr:row>0</xdr:row>
      <xdr:rowOff>39389</xdr:rowOff>
    </xdr:from>
    <xdr:to>
      <xdr:col>19</xdr:col>
      <xdr:colOff>117574</xdr:colOff>
      <xdr:row>3</xdr:row>
      <xdr:rowOff>176314</xdr:rowOff>
    </xdr:to>
    <xdr:pic>
      <xdr:nvPicPr>
        <xdr:cNvPr id="6" name="Imagen 5" descr="Logotipo&#10;&#10;Descripción generada automáticamente">
          <a:extLst>
            <a:ext uri="{FF2B5EF4-FFF2-40B4-BE49-F238E27FC236}">
              <a16:creationId xmlns:a16="http://schemas.microsoft.com/office/drawing/2014/main" id="{00000000-0008-0000-0100-000006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7175" t="22883" r="20263" b="26854"/>
        <a:stretch/>
      </xdr:blipFill>
      <xdr:spPr bwMode="auto">
        <a:xfrm>
          <a:off x="9688522" y="39389"/>
          <a:ext cx="1360715" cy="715306"/>
        </a:xfrm>
        <a:prstGeom prst="rect">
          <a:avLst/>
        </a:prstGeom>
        <a:noFill/>
        <a:ln>
          <a:noFill/>
        </a:ln>
        <a:extLst>
          <a:ext uri="{53640926-AAD7-44D8-BBD7-CCE9431645EC}">
            <a14:shadowObscured xmlns:a14="http://schemas.microsoft.com/office/drawing/2010/main"/>
          </a:ext>
        </a:extLst>
      </xdr:spPr>
    </xdr:pic>
    <xdr:clientData/>
  </xdr:twoCellAnchor>
  <xdr:oneCellAnchor>
    <xdr:from>
      <xdr:col>24</xdr:col>
      <xdr:colOff>115956</xdr:colOff>
      <xdr:row>1</xdr:row>
      <xdr:rowOff>61085</xdr:rowOff>
    </xdr:from>
    <xdr:ext cx="2658717" cy="1220390"/>
    <xdr:sp macro="" textlink="">
      <xdr:nvSpPr>
        <xdr:cNvPr id="5" name="CuadroTexto 4">
          <a:extLst>
            <a:ext uri="{FF2B5EF4-FFF2-40B4-BE49-F238E27FC236}">
              <a16:creationId xmlns:a16="http://schemas.microsoft.com/office/drawing/2014/main" id="{00000000-0008-0000-0100-000005000000}"/>
            </a:ext>
          </a:extLst>
        </xdr:cNvPr>
        <xdr:cNvSpPr txBox="1"/>
      </xdr:nvSpPr>
      <xdr:spPr>
        <a:xfrm>
          <a:off x="22594956" y="251585"/>
          <a:ext cx="2658717" cy="12203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DO" sz="1200" b="1"/>
            <a:t>MAT-DIGECOG-PD-004</a:t>
          </a:r>
        </a:p>
        <a:p>
          <a:pPr algn="ctr"/>
          <a:r>
            <a:rPr lang="es-DO" sz="1200" b="1"/>
            <a:t>Versión:</a:t>
          </a:r>
          <a:r>
            <a:rPr lang="es-DO" sz="1200" b="1" baseline="0"/>
            <a:t> 2</a:t>
          </a:r>
        </a:p>
        <a:p>
          <a:pPr algn="ctr"/>
          <a:r>
            <a:rPr lang="es-DO" sz="1200" b="1" baseline="0"/>
            <a:t>Emisión:                 12/08/2019</a:t>
          </a:r>
        </a:p>
        <a:p>
          <a:pPr algn="ctr"/>
          <a:r>
            <a:rPr lang="es-DO" sz="1200" b="1"/>
            <a:t>Revisión:                Marzo 2021</a:t>
          </a:r>
        </a:p>
        <a:p>
          <a:pPr algn="ctr"/>
          <a:r>
            <a:rPr lang="es-DO" sz="1200" b="1"/>
            <a:t>Actualización:       Diciembre 2022</a:t>
          </a:r>
        </a:p>
        <a:p>
          <a:pPr algn="ctr"/>
          <a:r>
            <a:rPr lang="es-DO" sz="1200" b="1"/>
            <a:t>RDC-PD-018</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885591</xdr:colOff>
      <xdr:row>0</xdr:row>
      <xdr:rowOff>0</xdr:rowOff>
    </xdr:from>
    <xdr:to>
      <xdr:col>1</xdr:col>
      <xdr:colOff>1234107</xdr:colOff>
      <xdr:row>4</xdr:row>
      <xdr:rowOff>0</xdr:rowOff>
    </xdr:to>
    <xdr:pic>
      <xdr:nvPicPr>
        <xdr:cNvPr id="3" name="Imagen 2" descr="Imagen que contiene Logotipo&#10;&#10;Descripción generada automáticamente">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5591" y="0"/>
          <a:ext cx="2085428" cy="762000"/>
        </a:xfrm>
        <a:prstGeom prst="rect">
          <a:avLst/>
        </a:prstGeom>
      </xdr:spPr>
    </xdr:pic>
    <xdr:clientData/>
  </xdr:twoCellAnchor>
  <xdr:twoCellAnchor editAs="oneCell">
    <xdr:from>
      <xdr:col>18</xdr:col>
      <xdr:colOff>372833</xdr:colOff>
      <xdr:row>0</xdr:row>
      <xdr:rowOff>26761</xdr:rowOff>
    </xdr:from>
    <xdr:to>
      <xdr:col>19</xdr:col>
      <xdr:colOff>1361169</xdr:colOff>
      <xdr:row>4</xdr:row>
      <xdr:rowOff>4537</xdr:rowOff>
    </xdr:to>
    <xdr:pic>
      <xdr:nvPicPr>
        <xdr:cNvPr id="4" name="Imagen 3" descr="Logotipo&#10;&#10;Descripción generada automáticamente">
          <a:extLst>
            <a:ext uri="{FF2B5EF4-FFF2-40B4-BE49-F238E27FC236}">
              <a16:creationId xmlns:a16="http://schemas.microsoft.com/office/drawing/2014/main" id="{00000000-0008-0000-0200-000004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7175" t="22883" r="20263" b="26854"/>
        <a:stretch/>
      </xdr:blipFill>
      <xdr:spPr bwMode="auto">
        <a:xfrm>
          <a:off x="9278708" y="26761"/>
          <a:ext cx="1361169" cy="739776"/>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18</xdr:col>
      <xdr:colOff>372833</xdr:colOff>
      <xdr:row>0</xdr:row>
      <xdr:rowOff>26761</xdr:rowOff>
    </xdr:from>
    <xdr:to>
      <xdr:col>19</xdr:col>
      <xdr:colOff>1361169</xdr:colOff>
      <xdr:row>4</xdr:row>
      <xdr:rowOff>4537</xdr:rowOff>
    </xdr:to>
    <xdr:pic>
      <xdr:nvPicPr>
        <xdr:cNvPr id="7" name="Imagen 6" descr="Logotipo&#10;&#10;Descripción generada automáticamente">
          <a:extLst>
            <a:ext uri="{FF2B5EF4-FFF2-40B4-BE49-F238E27FC236}">
              <a16:creationId xmlns:a16="http://schemas.microsoft.com/office/drawing/2014/main" id="{00000000-0008-0000-0200-000007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7175" t="22883" r="20263" b="26854"/>
        <a:stretch/>
      </xdr:blipFill>
      <xdr:spPr bwMode="auto">
        <a:xfrm>
          <a:off x="9269183" y="26761"/>
          <a:ext cx="1361169" cy="739776"/>
        </a:xfrm>
        <a:prstGeom prst="rect">
          <a:avLst/>
        </a:prstGeom>
        <a:noFill/>
        <a:ln>
          <a:noFill/>
        </a:ln>
        <a:extLst>
          <a:ext uri="{53640926-AAD7-44D8-BBD7-CCE9431645EC}">
            <a14:shadowObscured xmlns:a14="http://schemas.microsoft.com/office/drawing/2010/main"/>
          </a:ext>
        </a:extLst>
      </xdr:spPr>
    </xdr:pic>
    <xdr:clientData/>
  </xdr:twoCellAnchor>
  <xdr:oneCellAnchor>
    <xdr:from>
      <xdr:col>25</xdr:col>
      <xdr:colOff>247927</xdr:colOff>
      <xdr:row>1</xdr:row>
      <xdr:rowOff>116852</xdr:rowOff>
    </xdr:from>
    <xdr:ext cx="1952625" cy="1029376"/>
    <xdr:sp macro="" textlink="">
      <xdr:nvSpPr>
        <xdr:cNvPr id="8" name="CuadroTexto 7">
          <a:extLst>
            <a:ext uri="{FF2B5EF4-FFF2-40B4-BE49-F238E27FC236}">
              <a16:creationId xmlns:a16="http://schemas.microsoft.com/office/drawing/2014/main" id="{00000000-0008-0000-0200-000008000000}"/>
            </a:ext>
          </a:extLst>
        </xdr:cNvPr>
        <xdr:cNvSpPr txBox="1"/>
      </xdr:nvSpPr>
      <xdr:spPr>
        <a:xfrm>
          <a:off x="24116931" y="310581"/>
          <a:ext cx="1952625" cy="10293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DO" sz="1100" b="1"/>
            <a:t>MAT-DIGECOG-PD-004</a:t>
          </a:r>
        </a:p>
        <a:p>
          <a:pPr algn="ctr"/>
          <a:r>
            <a:rPr lang="es-DO" sz="1100" b="1"/>
            <a:t>Versión:</a:t>
          </a:r>
          <a:r>
            <a:rPr lang="es-DO" sz="1100" b="1" baseline="0"/>
            <a:t> 2</a:t>
          </a:r>
        </a:p>
        <a:p>
          <a:pPr algn="ctr"/>
          <a:r>
            <a:rPr lang="es-DO" sz="1100" b="1" baseline="0"/>
            <a:t>Emisión: 12/08/2019</a:t>
          </a:r>
        </a:p>
        <a:p>
          <a:pPr algn="ctr"/>
          <a:r>
            <a:rPr lang="es-DO" sz="1100" b="1"/>
            <a:t>Revisión: Marzo 2021</a:t>
          </a:r>
        </a:p>
        <a:p>
          <a:pPr algn="ctr"/>
          <a:r>
            <a:rPr lang="es-DO" sz="1100" b="1"/>
            <a:t>Actualización:</a:t>
          </a:r>
          <a:r>
            <a:rPr lang="es-DO" sz="1100" b="1" baseline="0"/>
            <a:t> Enero 2022</a:t>
          </a:r>
          <a:endParaRPr lang="es-DO" sz="1100" b="1"/>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813432</xdr:colOff>
      <xdr:row>0</xdr:row>
      <xdr:rowOff>50062</xdr:rowOff>
    </xdr:from>
    <xdr:to>
      <xdr:col>1</xdr:col>
      <xdr:colOff>1450216</xdr:colOff>
      <xdr:row>6</xdr:row>
      <xdr:rowOff>117661</xdr:rowOff>
    </xdr:to>
    <xdr:pic>
      <xdr:nvPicPr>
        <xdr:cNvPr id="2" name="Imagen 1" descr="Imagen que contiene Logotipo&#10;&#10;Descripción generada automáticamente">
          <a:extLst>
            <a:ext uri="{FF2B5EF4-FFF2-40B4-BE49-F238E27FC236}">
              <a16:creationId xmlns:a16="http://schemas.microsoft.com/office/drawing/2014/main" id="{442F0A6B-F08A-4BF1-B5AD-F1E8B18942B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3432" y="50062"/>
          <a:ext cx="2094109" cy="1248699"/>
        </a:xfrm>
        <a:prstGeom prst="rect">
          <a:avLst/>
        </a:prstGeom>
      </xdr:spPr>
    </xdr:pic>
    <xdr:clientData/>
  </xdr:twoCellAnchor>
  <xdr:twoCellAnchor editAs="oneCell">
    <xdr:from>
      <xdr:col>18</xdr:col>
      <xdr:colOff>2218917</xdr:colOff>
      <xdr:row>0</xdr:row>
      <xdr:rowOff>39389</xdr:rowOff>
    </xdr:from>
    <xdr:to>
      <xdr:col>19</xdr:col>
      <xdr:colOff>117574</xdr:colOff>
      <xdr:row>3</xdr:row>
      <xdr:rowOff>176314</xdr:rowOff>
    </xdr:to>
    <xdr:pic>
      <xdr:nvPicPr>
        <xdr:cNvPr id="3" name="Imagen 2" descr="Logotipo&#10;&#10;Descripción generada automáticamente">
          <a:extLst>
            <a:ext uri="{FF2B5EF4-FFF2-40B4-BE49-F238E27FC236}">
              <a16:creationId xmlns:a16="http://schemas.microsoft.com/office/drawing/2014/main" id="{EF82A618-BC05-4746-ADDA-2F46A9DBBD9C}"/>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7175" t="22883" r="20263" b="26854"/>
        <a:stretch/>
      </xdr:blipFill>
      <xdr:spPr bwMode="auto">
        <a:xfrm>
          <a:off x="15249117" y="39389"/>
          <a:ext cx="1356232" cy="737000"/>
        </a:xfrm>
        <a:prstGeom prst="rect">
          <a:avLst/>
        </a:prstGeom>
        <a:noFill/>
        <a:ln>
          <a:noFill/>
        </a:ln>
        <a:extLst>
          <a:ext uri="{53640926-AAD7-44D8-BBD7-CCE9431645EC}">
            <a14:shadowObscured xmlns:a14="http://schemas.microsoft.com/office/drawing/2010/main"/>
          </a:ext>
        </a:extLst>
      </xdr:spPr>
    </xdr:pic>
    <xdr:clientData/>
  </xdr:twoCellAnchor>
  <xdr:oneCellAnchor>
    <xdr:from>
      <xdr:col>24</xdr:col>
      <xdr:colOff>115956</xdr:colOff>
      <xdr:row>1</xdr:row>
      <xdr:rowOff>61085</xdr:rowOff>
    </xdr:from>
    <xdr:ext cx="2658717" cy="1220390"/>
    <xdr:sp macro="" textlink="">
      <xdr:nvSpPr>
        <xdr:cNvPr id="4" name="CuadroTexto 3">
          <a:extLst>
            <a:ext uri="{FF2B5EF4-FFF2-40B4-BE49-F238E27FC236}">
              <a16:creationId xmlns:a16="http://schemas.microsoft.com/office/drawing/2014/main" id="{CDB41F41-DF6D-4AB7-877D-2F5B3A9E6FE2}"/>
            </a:ext>
          </a:extLst>
        </xdr:cNvPr>
        <xdr:cNvSpPr txBox="1"/>
      </xdr:nvSpPr>
      <xdr:spPr>
        <a:xfrm>
          <a:off x="23052156" y="261110"/>
          <a:ext cx="2658717" cy="12203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DO" sz="1200" b="1"/>
            <a:t>MAT-DIGECOG-PD-004</a:t>
          </a:r>
        </a:p>
        <a:p>
          <a:pPr algn="ctr"/>
          <a:r>
            <a:rPr lang="es-DO" sz="1200" b="1"/>
            <a:t>Versión:</a:t>
          </a:r>
          <a:r>
            <a:rPr lang="es-DO" sz="1200" b="1" baseline="0"/>
            <a:t> 2</a:t>
          </a:r>
        </a:p>
        <a:p>
          <a:pPr algn="ctr"/>
          <a:r>
            <a:rPr lang="es-DO" sz="1200" b="1" baseline="0"/>
            <a:t>Emisión:                 12/08/2019</a:t>
          </a:r>
        </a:p>
        <a:p>
          <a:pPr algn="ctr"/>
          <a:r>
            <a:rPr lang="es-DO" sz="1200" b="1"/>
            <a:t>Revisión:                Marzo 2021</a:t>
          </a:r>
        </a:p>
        <a:p>
          <a:pPr algn="ctr"/>
          <a:r>
            <a:rPr lang="es-DO" sz="1200" b="1"/>
            <a:t>Actualización:       Diciembre 2022</a:t>
          </a:r>
        </a:p>
        <a:p>
          <a:pPr algn="ctr"/>
          <a:r>
            <a:rPr lang="es-DO" sz="1200" b="1"/>
            <a:t>RDC-PD-018</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813432</xdr:colOff>
      <xdr:row>0</xdr:row>
      <xdr:rowOff>50062</xdr:rowOff>
    </xdr:from>
    <xdr:to>
      <xdr:col>1</xdr:col>
      <xdr:colOff>1450216</xdr:colOff>
      <xdr:row>6</xdr:row>
      <xdr:rowOff>117661</xdr:rowOff>
    </xdr:to>
    <xdr:pic>
      <xdr:nvPicPr>
        <xdr:cNvPr id="2" name="Imagen 1" descr="Imagen que contiene Logotipo&#10;&#10;Descripción generada automáticamente">
          <a:extLst>
            <a:ext uri="{FF2B5EF4-FFF2-40B4-BE49-F238E27FC236}">
              <a16:creationId xmlns:a16="http://schemas.microsoft.com/office/drawing/2014/main" id="{0D1AF9B8-F79B-4776-9715-A95F806E98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3432" y="50062"/>
          <a:ext cx="2094109" cy="1248699"/>
        </a:xfrm>
        <a:prstGeom prst="rect">
          <a:avLst/>
        </a:prstGeom>
      </xdr:spPr>
    </xdr:pic>
    <xdr:clientData/>
  </xdr:twoCellAnchor>
  <xdr:twoCellAnchor editAs="oneCell">
    <xdr:from>
      <xdr:col>18</xdr:col>
      <xdr:colOff>2218917</xdr:colOff>
      <xdr:row>0</xdr:row>
      <xdr:rowOff>39389</xdr:rowOff>
    </xdr:from>
    <xdr:to>
      <xdr:col>19</xdr:col>
      <xdr:colOff>117574</xdr:colOff>
      <xdr:row>3</xdr:row>
      <xdr:rowOff>176314</xdr:rowOff>
    </xdr:to>
    <xdr:pic>
      <xdr:nvPicPr>
        <xdr:cNvPr id="3" name="Imagen 2" descr="Logotipo&#10;&#10;Descripción generada automáticamente">
          <a:extLst>
            <a:ext uri="{FF2B5EF4-FFF2-40B4-BE49-F238E27FC236}">
              <a16:creationId xmlns:a16="http://schemas.microsoft.com/office/drawing/2014/main" id="{C10D35AC-5881-49F0-9B3A-658C41210BB4}"/>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7175" t="22883" r="20263" b="26854"/>
        <a:stretch/>
      </xdr:blipFill>
      <xdr:spPr bwMode="auto">
        <a:xfrm>
          <a:off x="15249117" y="39389"/>
          <a:ext cx="1356232" cy="737000"/>
        </a:xfrm>
        <a:prstGeom prst="rect">
          <a:avLst/>
        </a:prstGeom>
        <a:noFill/>
        <a:ln>
          <a:noFill/>
        </a:ln>
        <a:extLst>
          <a:ext uri="{53640926-AAD7-44D8-BBD7-CCE9431645EC}">
            <a14:shadowObscured xmlns:a14="http://schemas.microsoft.com/office/drawing/2010/main"/>
          </a:ext>
        </a:extLst>
      </xdr:spPr>
    </xdr:pic>
    <xdr:clientData/>
  </xdr:twoCellAnchor>
  <xdr:oneCellAnchor>
    <xdr:from>
      <xdr:col>24</xdr:col>
      <xdr:colOff>115956</xdr:colOff>
      <xdr:row>1</xdr:row>
      <xdr:rowOff>61085</xdr:rowOff>
    </xdr:from>
    <xdr:ext cx="2658717" cy="1220390"/>
    <xdr:sp macro="" textlink="">
      <xdr:nvSpPr>
        <xdr:cNvPr id="4" name="CuadroTexto 3">
          <a:extLst>
            <a:ext uri="{FF2B5EF4-FFF2-40B4-BE49-F238E27FC236}">
              <a16:creationId xmlns:a16="http://schemas.microsoft.com/office/drawing/2014/main" id="{38292A4D-3B2B-44D9-9560-BCD405940933}"/>
            </a:ext>
          </a:extLst>
        </xdr:cNvPr>
        <xdr:cNvSpPr txBox="1"/>
      </xdr:nvSpPr>
      <xdr:spPr>
        <a:xfrm>
          <a:off x="23052156" y="261110"/>
          <a:ext cx="2658717" cy="12203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DO" sz="1200" b="1"/>
            <a:t>MAT-DIGECOG-PD-004</a:t>
          </a:r>
        </a:p>
        <a:p>
          <a:pPr algn="ctr"/>
          <a:r>
            <a:rPr lang="es-DO" sz="1200" b="1"/>
            <a:t>Versión:</a:t>
          </a:r>
          <a:r>
            <a:rPr lang="es-DO" sz="1200" b="1" baseline="0"/>
            <a:t> 2</a:t>
          </a:r>
        </a:p>
        <a:p>
          <a:pPr algn="ctr"/>
          <a:r>
            <a:rPr lang="es-DO" sz="1200" b="1" baseline="0"/>
            <a:t>Emisión:                 12/08/2019</a:t>
          </a:r>
        </a:p>
        <a:p>
          <a:pPr algn="ctr"/>
          <a:r>
            <a:rPr lang="es-DO" sz="1200" b="1"/>
            <a:t>Revisión:                Marzo 2021</a:t>
          </a:r>
        </a:p>
        <a:p>
          <a:pPr algn="ctr"/>
          <a:r>
            <a:rPr lang="es-DO" sz="1200" b="1"/>
            <a:t>Actualización:       Diciembre 2022</a:t>
          </a:r>
        </a:p>
        <a:p>
          <a:pPr algn="ctr"/>
          <a:r>
            <a:rPr lang="es-DO" sz="1200" b="1"/>
            <a:t>RDC-PD-018</a:t>
          </a: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813432</xdr:colOff>
      <xdr:row>0</xdr:row>
      <xdr:rowOff>50062</xdr:rowOff>
    </xdr:from>
    <xdr:to>
      <xdr:col>1</xdr:col>
      <xdr:colOff>1450216</xdr:colOff>
      <xdr:row>6</xdr:row>
      <xdr:rowOff>117661</xdr:rowOff>
    </xdr:to>
    <xdr:pic>
      <xdr:nvPicPr>
        <xdr:cNvPr id="2" name="Imagen 1" descr="Imagen que contiene Logotipo&#10;&#10;Descripción generada automáticamente">
          <a:extLst>
            <a:ext uri="{FF2B5EF4-FFF2-40B4-BE49-F238E27FC236}">
              <a16:creationId xmlns:a16="http://schemas.microsoft.com/office/drawing/2014/main" id="{F0A344BE-DB85-4F35-8C64-311CFF2AC8C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3432" y="50062"/>
          <a:ext cx="2094109" cy="1248699"/>
        </a:xfrm>
        <a:prstGeom prst="rect">
          <a:avLst/>
        </a:prstGeom>
      </xdr:spPr>
    </xdr:pic>
    <xdr:clientData/>
  </xdr:twoCellAnchor>
  <xdr:twoCellAnchor editAs="oneCell">
    <xdr:from>
      <xdr:col>18</xdr:col>
      <xdr:colOff>2218917</xdr:colOff>
      <xdr:row>0</xdr:row>
      <xdr:rowOff>39389</xdr:rowOff>
    </xdr:from>
    <xdr:to>
      <xdr:col>19</xdr:col>
      <xdr:colOff>117574</xdr:colOff>
      <xdr:row>3</xdr:row>
      <xdr:rowOff>176314</xdr:rowOff>
    </xdr:to>
    <xdr:pic>
      <xdr:nvPicPr>
        <xdr:cNvPr id="3" name="Imagen 2" descr="Logotipo&#10;&#10;Descripción generada automáticamente">
          <a:extLst>
            <a:ext uri="{FF2B5EF4-FFF2-40B4-BE49-F238E27FC236}">
              <a16:creationId xmlns:a16="http://schemas.microsoft.com/office/drawing/2014/main" id="{9D8BD4EF-EB30-4F1E-9254-0D1F9334D5D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7175" t="22883" r="20263" b="26854"/>
        <a:stretch/>
      </xdr:blipFill>
      <xdr:spPr bwMode="auto">
        <a:xfrm>
          <a:off x="15249117" y="39389"/>
          <a:ext cx="1356232" cy="737000"/>
        </a:xfrm>
        <a:prstGeom prst="rect">
          <a:avLst/>
        </a:prstGeom>
        <a:noFill/>
        <a:ln>
          <a:noFill/>
        </a:ln>
        <a:extLst>
          <a:ext uri="{53640926-AAD7-44D8-BBD7-CCE9431645EC}">
            <a14:shadowObscured xmlns:a14="http://schemas.microsoft.com/office/drawing/2010/main"/>
          </a:ext>
        </a:extLst>
      </xdr:spPr>
    </xdr:pic>
    <xdr:clientData/>
  </xdr:twoCellAnchor>
  <xdr:oneCellAnchor>
    <xdr:from>
      <xdr:col>24</xdr:col>
      <xdr:colOff>115956</xdr:colOff>
      <xdr:row>1</xdr:row>
      <xdr:rowOff>61085</xdr:rowOff>
    </xdr:from>
    <xdr:ext cx="2658717" cy="1220390"/>
    <xdr:sp macro="" textlink="">
      <xdr:nvSpPr>
        <xdr:cNvPr id="4" name="CuadroTexto 3">
          <a:extLst>
            <a:ext uri="{FF2B5EF4-FFF2-40B4-BE49-F238E27FC236}">
              <a16:creationId xmlns:a16="http://schemas.microsoft.com/office/drawing/2014/main" id="{57E34E49-08C5-4E25-AC57-ACB99B356132}"/>
            </a:ext>
          </a:extLst>
        </xdr:cNvPr>
        <xdr:cNvSpPr txBox="1"/>
      </xdr:nvSpPr>
      <xdr:spPr>
        <a:xfrm>
          <a:off x="23052156" y="261110"/>
          <a:ext cx="2658717" cy="12203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DO" sz="1200" b="1"/>
            <a:t>MAT-DIGECOG-PD-004</a:t>
          </a:r>
        </a:p>
        <a:p>
          <a:pPr algn="ctr"/>
          <a:r>
            <a:rPr lang="es-DO" sz="1200" b="1"/>
            <a:t>Versión:</a:t>
          </a:r>
          <a:r>
            <a:rPr lang="es-DO" sz="1200" b="1" baseline="0"/>
            <a:t> 2</a:t>
          </a:r>
        </a:p>
        <a:p>
          <a:pPr algn="ctr"/>
          <a:r>
            <a:rPr lang="es-DO" sz="1200" b="1" baseline="0"/>
            <a:t>Emisión:                 12/08/2019</a:t>
          </a:r>
        </a:p>
        <a:p>
          <a:pPr algn="ctr"/>
          <a:r>
            <a:rPr lang="es-DO" sz="1200" b="1"/>
            <a:t>Revisión:                Marzo 2021</a:t>
          </a:r>
        </a:p>
        <a:p>
          <a:pPr algn="ctr"/>
          <a:r>
            <a:rPr lang="es-DO" sz="1200" b="1"/>
            <a:t>Actualización:       Diciembre 2022</a:t>
          </a:r>
        </a:p>
        <a:p>
          <a:pPr algn="ctr"/>
          <a:r>
            <a:rPr lang="es-DO" sz="1200" b="1"/>
            <a:t>RDC-PD-018</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813432</xdr:colOff>
      <xdr:row>0</xdr:row>
      <xdr:rowOff>50062</xdr:rowOff>
    </xdr:from>
    <xdr:to>
      <xdr:col>1</xdr:col>
      <xdr:colOff>1450216</xdr:colOff>
      <xdr:row>6</xdr:row>
      <xdr:rowOff>117661</xdr:rowOff>
    </xdr:to>
    <xdr:pic>
      <xdr:nvPicPr>
        <xdr:cNvPr id="2" name="Imagen 1" descr="Imagen que contiene Logotipo&#10;&#10;Descripción generada automáticamente">
          <a:extLst>
            <a:ext uri="{FF2B5EF4-FFF2-40B4-BE49-F238E27FC236}">
              <a16:creationId xmlns:a16="http://schemas.microsoft.com/office/drawing/2014/main" id="{8970C7C3-2967-4450-A231-8DF8B628E7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3432" y="50062"/>
          <a:ext cx="2094109" cy="1248699"/>
        </a:xfrm>
        <a:prstGeom prst="rect">
          <a:avLst/>
        </a:prstGeom>
      </xdr:spPr>
    </xdr:pic>
    <xdr:clientData/>
  </xdr:twoCellAnchor>
  <xdr:twoCellAnchor editAs="oneCell">
    <xdr:from>
      <xdr:col>18</xdr:col>
      <xdr:colOff>2218917</xdr:colOff>
      <xdr:row>0</xdr:row>
      <xdr:rowOff>39389</xdr:rowOff>
    </xdr:from>
    <xdr:to>
      <xdr:col>19</xdr:col>
      <xdr:colOff>117574</xdr:colOff>
      <xdr:row>3</xdr:row>
      <xdr:rowOff>176314</xdr:rowOff>
    </xdr:to>
    <xdr:pic>
      <xdr:nvPicPr>
        <xdr:cNvPr id="3" name="Imagen 2" descr="Logotipo&#10;&#10;Descripción generada automáticamente">
          <a:extLst>
            <a:ext uri="{FF2B5EF4-FFF2-40B4-BE49-F238E27FC236}">
              <a16:creationId xmlns:a16="http://schemas.microsoft.com/office/drawing/2014/main" id="{56AB4691-53CF-41C2-AE59-747C61BC6673}"/>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7175" t="22883" r="20263" b="26854"/>
        <a:stretch/>
      </xdr:blipFill>
      <xdr:spPr bwMode="auto">
        <a:xfrm>
          <a:off x="15249117" y="39389"/>
          <a:ext cx="1356232" cy="737000"/>
        </a:xfrm>
        <a:prstGeom prst="rect">
          <a:avLst/>
        </a:prstGeom>
        <a:noFill/>
        <a:ln>
          <a:noFill/>
        </a:ln>
        <a:extLst>
          <a:ext uri="{53640926-AAD7-44D8-BBD7-CCE9431645EC}">
            <a14:shadowObscured xmlns:a14="http://schemas.microsoft.com/office/drawing/2010/main"/>
          </a:ext>
        </a:extLst>
      </xdr:spPr>
    </xdr:pic>
    <xdr:clientData/>
  </xdr:twoCellAnchor>
  <xdr:oneCellAnchor>
    <xdr:from>
      <xdr:col>24</xdr:col>
      <xdr:colOff>115956</xdr:colOff>
      <xdr:row>1</xdr:row>
      <xdr:rowOff>61085</xdr:rowOff>
    </xdr:from>
    <xdr:ext cx="2658717" cy="1220390"/>
    <xdr:sp macro="" textlink="">
      <xdr:nvSpPr>
        <xdr:cNvPr id="4" name="CuadroTexto 3">
          <a:extLst>
            <a:ext uri="{FF2B5EF4-FFF2-40B4-BE49-F238E27FC236}">
              <a16:creationId xmlns:a16="http://schemas.microsoft.com/office/drawing/2014/main" id="{E2CA2431-2D22-47D0-8F68-D705F23CC74F}"/>
            </a:ext>
          </a:extLst>
        </xdr:cNvPr>
        <xdr:cNvSpPr txBox="1"/>
      </xdr:nvSpPr>
      <xdr:spPr>
        <a:xfrm>
          <a:off x="23052156" y="261110"/>
          <a:ext cx="2658717" cy="12203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DO" sz="1200" b="1"/>
            <a:t>MAT-DIGECOG-PD-004</a:t>
          </a:r>
        </a:p>
        <a:p>
          <a:pPr algn="ctr"/>
          <a:r>
            <a:rPr lang="es-DO" sz="1200" b="1"/>
            <a:t>Versión:</a:t>
          </a:r>
          <a:r>
            <a:rPr lang="es-DO" sz="1200" b="1" baseline="0"/>
            <a:t> 2</a:t>
          </a:r>
        </a:p>
        <a:p>
          <a:pPr algn="ctr"/>
          <a:r>
            <a:rPr lang="es-DO" sz="1200" b="1" baseline="0"/>
            <a:t>Emisión:                 12/08/2019</a:t>
          </a:r>
        </a:p>
        <a:p>
          <a:pPr algn="ctr"/>
          <a:r>
            <a:rPr lang="es-DO" sz="1200" b="1"/>
            <a:t>Revisión:                Marzo 2021</a:t>
          </a:r>
        </a:p>
        <a:p>
          <a:pPr algn="ctr"/>
          <a:r>
            <a:rPr lang="es-DO" sz="1200" b="1"/>
            <a:t>Actualización:       Diciembre 2022</a:t>
          </a:r>
        </a:p>
        <a:p>
          <a:pPr algn="ctr"/>
          <a:r>
            <a:rPr lang="es-DO" sz="1200" b="1"/>
            <a:t>RDC-PD-018</a:t>
          </a: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813432</xdr:colOff>
      <xdr:row>0</xdr:row>
      <xdr:rowOff>50062</xdr:rowOff>
    </xdr:from>
    <xdr:to>
      <xdr:col>1</xdr:col>
      <xdr:colOff>1450216</xdr:colOff>
      <xdr:row>6</xdr:row>
      <xdr:rowOff>117661</xdr:rowOff>
    </xdr:to>
    <xdr:pic>
      <xdr:nvPicPr>
        <xdr:cNvPr id="2" name="Imagen 1" descr="Imagen que contiene Logotipo&#10;&#10;Descripción generada automáticamente">
          <a:extLst>
            <a:ext uri="{FF2B5EF4-FFF2-40B4-BE49-F238E27FC236}">
              <a16:creationId xmlns:a16="http://schemas.microsoft.com/office/drawing/2014/main" id="{E33A68A6-8109-4083-A0EB-2EA756B305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3432" y="50062"/>
          <a:ext cx="2094109" cy="1248699"/>
        </a:xfrm>
        <a:prstGeom prst="rect">
          <a:avLst/>
        </a:prstGeom>
      </xdr:spPr>
    </xdr:pic>
    <xdr:clientData/>
  </xdr:twoCellAnchor>
  <xdr:twoCellAnchor editAs="oneCell">
    <xdr:from>
      <xdr:col>18</xdr:col>
      <xdr:colOff>2218917</xdr:colOff>
      <xdr:row>0</xdr:row>
      <xdr:rowOff>39389</xdr:rowOff>
    </xdr:from>
    <xdr:to>
      <xdr:col>19</xdr:col>
      <xdr:colOff>117574</xdr:colOff>
      <xdr:row>3</xdr:row>
      <xdr:rowOff>176314</xdr:rowOff>
    </xdr:to>
    <xdr:pic>
      <xdr:nvPicPr>
        <xdr:cNvPr id="3" name="Imagen 2" descr="Logotipo&#10;&#10;Descripción generada automáticamente">
          <a:extLst>
            <a:ext uri="{FF2B5EF4-FFF2-40B4-BE49-F238E27FC236}">
              <a16:creationId xmlns:a16="http://schemas.microsoft.com/office/drawing/2014/main" id="{6370B583-29E9-4082-9819-545794B750F1}"/>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7175" t="22883" r="20263" b="26854"/>
        <a:stretch/>
      </xdr:blipFill>
      <xdr:spPr bwMode="auto">
        <a:xfrm>
          <a:off x="15249117" y="39389"/>
          <a:ext cx="1356232" cy="737000"/>
        </a:xfrm>
        <a:prstGeom prst="rect">
          <a:avLst/>
        </a:prstGeom>
        <a:noFill/>
        <a:ln>
          <a:noFill/>
        </a:ln>
        <a:extLst>
          <a:ext uri="{53640926-AAD7-44D8-BBD7-CCE9431645EC}">
            <a14:shadowObscured xmlns:a14="http://schemas.microsoft.com/office/drawing/2010/main"/>
          </a:ext>
        </a:extLst>
      </xdr:spPr>
    </xdr:pic>
    <xdr:clientData/>
  </xdr:twoCellAnchor>
  <xdr:oneCellAnchor>
    <xdr:from>
      <xdr:col>24</xdr:col>
      <xdr:colOff>115956</xdr:colOff>
      <xdr:row>1</xdr:row>
      <xdr:rowOff>61085</xdr:rowOff>
    </xdr:from>
    <xdr:ext cx="2658717" cy="1220390"/>
    <xdr:sp macro="" textlink="">
      <xdr:nvSpPr>
        <xdr:cNvPr id="4" name="CuadroTexto 3">
          <a:extLst>
            <a:ext uri="{FF2B5EF4-FFF2-40B4-BE49-F238E27FC236}">
              <a16:creationId xmlns:a16="http://schemas.microsoft.com/office/drawing/2014/main" id="{2CC2038D-4072-4EF0-A00B-87F21AA70853}"/>
            </a:ext>
          </a:extLst>
        </xdr:cNvPr>
        <xdr:cNvSpPr txBox="1"/>
      </xdr:nvSpPr>
      <xdr:spPr>
        <a:xfrm>
          <a:off x="23052156" y="261110"/>
          <a:ext cx="2658717" cy="12203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DO" sz="1200" b="1"/>
            <a:t>MAT-DIGECOG-PD-004</a:t>
          </a:r>
        </a:p>
        <a:p>
          <a:pPr algn="ctr"/>
          <a:r>
            <a:rPr lang="es-DO" sz="1200" b="1"/>
            <a:t>Versión:</a:t>
          </a:r>
          <a:r>
            <a:rPr lang="es-DO" sz="1200" b="1" baseline="0"/>
            <a:t> 2</a:t>
          </a:r>
        </a:p>
        <a:p>
          <a:pPr algn="ctr"/>
          <a:r>
            <a:rPr lang="es-DO" sz="1200" b="1" baseline="0"/>
            <a:t>Emisión:                 12/08/2019</a:t>
          </a:r>
        </a:p>
        <a:p>
          <a:pPr algn="ctr"/>
          <a:r>
            <a:rPr lang="es-DO" sz="1200" b="1"/>
            <a:t>Revisión:                Marzo 2021</a:t>
          </a:r>
        </a:p>
        <a:p>
          <a:pPr algn="ctr"/>
          <a:r>
            <a:rPr lang="es-DO" sz="1200" b="1"/>
            <a:t>Actualización:       Diciembre 2022</a:t>
          </a:r>
        </a:p>
        <a:p>
          <a:pPr algn="ctr"/>
          <a:r>
            <a:rPr lang="es-DO" sz="1200" b="1"/>
            <a:t>RDC-PD-018</a:t>
          </a: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813432</xdr:colOff>
      <xdr:row>0</xdr:row>
      <xdr:rowOff>50062</xdr:rowOff>
    </xdr:from>
    <xdr:to>
      <xdr:col>1</xdr:col>
      <xdr:colOff>1450216</xdr:colOff>
      <xdr:row>6</xdr:row>
      <xdr:rowOff>117661</xdr:rowOff>
    </xdr:to>
    <xdr:pic>
      <xdr:nvPicPr>
        <xdr:cNvPr id="2" name="Imagen 1" descr="Imagen que contiene Logotipo&#10;&#10;Descripción generada automáticamente">
          <a:extLst>
            <a:ext uri="{FF2B5EF4-FFF2-40B4-BE49-F238E27FC236}">
              <a16:creationId xmlns:a16="http://schemas.microsoft.com/office/drawing/2014/main" id="{64C5E52E-E09D-4C0E-A405-562DA59026A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3432" y="50062"/>
          <a:ext cx="2094109" cy="1248699"/>
        </a:xfrm>
        <a:prstGeom prst="rect">
          <a:avLst/>
        </a:prstGeom>
      </xdr:spPr>
    </xdr:pic>
    <xdr:clientData/>
  </xdr:twoCellAnchor>
  <xdr:twoCellAnchor editAs="oneCell">
    <xdr:from>
      <xdr:col>18</xdr:col>
      <xdr:colOff>2218917</xdr:colOff>
      <xdr:row>0</xdr:row>
      <xdr:rowOff>39389</xdr:rowOff>
    </xdr:from>
    <xdr:to>
      <xdr:col>19</xdr:col>
      <xdr:colOff>117574</xdr:colOff>
      <xdr:row>3</xdr:row>
      <xdr:rowOff>176314</xdr:rowOff>
    </xdr:to>
    <xdr:pic>
      <xdr:nvPicPr>
        <xdr:cNvPr id="3" name="Imagen 2" descr="Logotipo&#10;&#10;Descripción generada automáticamente">
          <a:extLst>
            <a:ext uri="{FF2B5EF4-FFF2-40B4-BE49-F238E27FC236}">
              <a16:creationId xmlns:a16="http://schemas.microsoft.com/office/drawing/2014/main" id="{5EF94DF9-3D9B-4E90-8061-3AACBF180026}"/>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7175" t="22883" r="20263" b="26854"/>
        <a:stretch/>
      </xdr:blipFill>
      <xdr:spPr bwMode="auto">
        <a:xfrm>
          <a:off x="15249117" y="39389"/>
          <a:ext cx="1356232" cy="737000"/>
        </a:xfrm>
        <a:prstGeom prst="rect">
          <a:avLst/>
        </a:prstGeom>
        <a:noFill/>
        <a:ln>
          <a:noFill/>
        </a:ln>
        <a:extLst>
          <a:ext uri="{53640926-AAD7-44D8-BBD7-CCE9431645EC}">
            <a14:shadowObscured xmlns:a14="http://schemas.microsoft.com/office/drawing/2010/main"/>
          </a:ext>
        </a:extLst>
      </xdr:spPr>
    </xdr:pic>
    <xdr:clientData/>
  </xdr:twoCellAnchor>
  <xdr:oneCellAnchor>
    <xdr:from>
      <xdr:col>24</xdr:col>
      <xdr:colOff>115956</xdr:colOff>
      <xdr:row>1</xdr:row>
      <xdr:rowOff>61085</xdr:rowOff>
    </xdr:from>
    <xdr:ext cx="2658717" cy="1220390"/>
    <xdr:sp macro="" textlink="">
      <xdr:nvSpPr>
        <xdr:cNvPr id="4" name="CuadroTexto 3">
          <a:extLst>
            <a:ext uri="{FF2B5EF4-FFF2-40B4-BE49-F238E27FC236}">
              <a16:creationId xmlns:a16="http://schemas.microsoft.com/office/drawing/2014/main" id="{05CC97EC-CD9F-43ED-B258-BFCDCEBA7FDC}"/>
            </a:ext>
          </a:extLst>
        </xdr:cNvPr>
        <xdr:cNvSpPr txBox="1"/>
      </xdr:nvSpPr>
      <xdr:spPr>
        <a:xfrm>
          <a:off x="23052156" y="261110"/>
          <a:ext cx="2658717" cy="12203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DO" sz="1200" b="1"/>
            <a:t>MAT-DIGECOG-PD-004</a:t>
          </a:r>
        </a:p>
        <a:p>
          <a:pPr algn="ctr"/>
          <a:r>
            <a:rPr lang="es-DO" sz="1200" b="1"/>
            <a:t>Versión:</a:t>
          </a:r>
          <a:r>
            <a:rPr lang="es-DO" sz="1200" b="1" baseline="0"/>
            <a:t> 2</a:t>
          </a:r>
        </a:p>
        <a:p>
          <a:pPr algn="ctr"/>
          <a:r>
            <a:rPr lang="es-DO" sz="1200" b="1" baseline="0"/>
            <a:t>Emisión:                 12/08/2019</a:t>
          </a:r>
        </a:p>
        <a:p>
          <a:pPr algn="ctr"/>
          <a:r>
            <a:rPr lang="es-DO" sz="1200" b="1"/>
            <a:t>Revisión:                Marzo 2021</a:t>
          </a:r>
        </a:p>
        <a:p>
          <a:pPr algn="ctr"/>
          <a:r>
            <a:rPr lang="es-DO" sz="1200" b="1"/>
            <a:t>Actualización:       Diciembre 2022</a:t>
          </a:r>
        </a:p>
        <a:p>
          <a:pPr algn="ctr"/>
          <a:r>
            <a:rPr lang="es-DO" sz="1200" b="1"/>
            <a:t>RDC-PD-018</a:t>
          </a:r>
        </a:p>
      </xdr:txBody>
    </xdr:sp>
    <xdr:clientData/>
  </xdr:oneCellAnchor>
</xdr:wsDr>
</file>

<file path=xl/persons/person.xml><?xml version="1.0" encoding="utf-8"?>
<personList xmlns="http://schemas.microsoft.com/office/spreadsheetml/2018/threadedcomments" xmlns:x="http://schemas.openxmlformats.org/spreadsheetml/2006/main">
  <person displayName="Sugeli Rodriguez" id="{3D39D7D6-5A13-4C71-8486-6FD5A31CD228}" userId="Sugeli Rodriguez"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R40" dT="2021-02-01T04:29:25.36" personId="{3D39D7D6-5A13-4C71-8486-6FD5A31CD228}" id="{B79077F1-431D-459F-AC80-2CFD728CAE5E}">
    <text>verificar con calidad cuál actividad asignar y a cuáles áreas especificas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view="pageBreakPreview" zoomScale="55" zoomScaleNormal="50" zoomScaleSheetLayoutView="55" workbookViewId="0">
      <selection activeCell="AK22" sqref="AK22"/>
    </sheetView>
  </sheetViews>
  <sheetFormatPr baseColWidth="10" defaultRowHeight="15" x14ac:dyDescent="0.25"/>
  <sheetData/>
  <pageMargins left="0.7" right="0.7" top="0.75" bottom="0.75" header="0.3" footer="0.3"/>
  <pageSetup scale="37"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J59"/>
  <sheetViews>
    <sheetView showGridLines="0" topLeftCell="A3" workbookViewId="0">
      <selection activeCell="E50" sqref="E50:T50"/>
    </sheetView>
  </sheetViews>
  <sheetFormatPr baseColWidth="10" defaultColWidth="11.42578125" defaultRowHeight="15.75" x14ac:dyDescent="0.25"/>
  <cols>
    <col min="1" max="1" width="21.85546875" style="193" customWidth="1"/>
    <col min="2" max="2" width="28" style="209" customWidth="1"/>
    <col min="3" max="3" width="40.140625" style="209" customWidth="1"/>
    <col min="4" max="4" width="14.5703125" style="654" customWidth="1"/>
    <col min="5" max="5" width="8.5703125" style="639" customWidth="1"/>
    <col min="6" max="17" width="6.85546875" style="77" customWidth="1"/>
    <col min="18" max="18" width="6.85546875" style="584" hidden="1" customWidth="1"/>
    <col min="19" max="19" width="51.85546875" style="312" customWidth="1"/>
    <col min="20" max="20" width="40.7109375" style="209" customWidth="1"/>
    <col min="21" max="21" width="22.85546875" style="649" customWidth="1"/>
    <col min="22" max="22" width="22.28515625" style="209" customWidth="1"/>
    <col min="23" max="31" width="5.42578125" style="77" customWidth="1"/>
    <col min="32" max="34" width="6.28515625" style="77" customWidth="1"/>
    <col min="35" max="35" width="36.85546875" style="77" hidden="1" customWidth="1"/>
    <col min="36" max="36" width="33.140625" style="77" hidden="1" customWidth="1"/>
    <col min="37" max="16384" width="11.42578125" style="77"/>
  </cols>
  <sheetData>
    <row r="5" spans="1:36" x14ac:dyDescent="0.25">
      <c r="A5" s="793" t="s">
        <v>65</v>
      </c>
      <c r="B5" s="793"/>
      <c r="C5" s="793"/>
      <c r="D5" s="793"/>
      <c r="E5" s="793"/>
      <c r="F5" s="793"/>
      <c r="G5" s="793"/>
      <c r="H5" s="793"/>
      <c r="I5" s="793"/>
      <c r="J5" s="793"/>
      <c r="K5" s="793"/>
      <c r="L5" s="793"/>
      <c r="M5" s="793"/>
      <c r="N5" s="793"/>
      <c r="O5" s="793"/>
      <c r="P5" s="793"/>
      <c r="Q5" s="793"/>
      <c r="R5" s="793"/>
      <c r="S5" s="793"/>
      <c r="T5" s="793"/>
      <c r="U5" s="793"/>
      <c r="V5" s="793"/>
      <c r="W5" s="793"/>
      <c r="X5" s="793"/>
      <c r="Y5" s="793"/>
      <c r="Z5" s="793"/>
      <c r="AA5" s="793"/>
      <c r="AB5" s="793"/>
      <c r="AC5" s="793"/>
      <c r="AD5" s="793"/>
      <c r="AE5" s="793"/>
      <c r="AF5" s="793"/>
      <c r="AG5" s="793"/>
      <c r="AH5" s="793"/>
      <c r="AI5" s="793"/>
      <c r="AJ5" s="793"/>
    </row>
    <row r="6" spans="1:36" x14ac:dyDescent="0.25">
      <c r="A6" s="793" t="s">
        <v>463</v>
      </c>
      <c r="B6" s="793"/>
      <c r="C6" s="793"/>
      <c r="D6" s="793"/>
      <c r="E6" s="793"/>
      <c r="F6" s="793"/>
      <c r="G6" s="793"/>
      <c r="H6" s="793"/>
      <c r="I6" s="793"/>
      <c r="J6" s="793"/>
      <c r="K6" s="793"/>
      <c r="L6" s="793"/>
      <c r="M6" s="793"/>
      <c r="N6" s="793"/>
      <c r="O6" s="793"/>
      <c r="P6" s="793"/>
      <c r="Q6" s="793"/>
      <c r="R6" s="793"/>
      <c r="S6" s="793"/>
      <c r="T6" s="793"/>
      <c r="U6" s="793"/>
      <c r="V6" s="793"/>
      <c r="W6" s="793"/>
      <c r="X6" s="793"/>
      <c r="Y6" s="793"/>
      <c r="Z6" s="793"/>
      <c r="AA6" s="793"/>
      <c r="AB6" s="793"/>
      <c r="AC6" s="793"/>
      <c r="AD6" s="793"/>
      <c r="AE6" s="793"/>
      <c r="AF6" s="793"/>
      <c r="AG6" s="793"/>
      <c r="AH6" s="793"/>
      <c r="AI6" s="793"/>
      <c r="AJ6" s="793"/>
    </row>
    <row r="7" spans="1:36" x14ac:dyDescent="0.25">
      <c r="A7" s="793"/>
      <c r="B7" s="793"/>
      <c r="C7" s="793"/>
      <c r="D7" s="793"/>
      <c r="E7" s="793"/>
      <c r="F7" s="793"/>
      <c r="G7" s="793"/>
      <c r="H7" s="793"/>
      <c r="I7" s="793"/>
      <c r="J7" s="793"/>
      <c r="K7" s="793"/>
      <c r="L7" s="793"/>
      <c r="M7" s="793"/>
      <c r="N7" s="793"/>
      <c r="O7" s="793"/>
      <c r="P7" s="793"/>
      <c r="Q7" s="793"/>
      <c r="R7" s="793"/>
      <c r="S7" s="793"/>
      <c r="T7" s="793"/>
      <c r="U7" s="793"/>
      <c r="V7" s="793"/>
      <c r="W7" s="793"/>
      <c r="X7" s="793"/>
      <c r="Y7" s="793"/>
      <c r="Z7" s="793"/>
      <c r="AA7" s="793"/>
      <c r="AB7" s="793"/>
      <c r="AC7" s="793"/>
      <c r="AD7" s="793"/>
      <c r="AE7" s="793"/>
      <c r="AF7" s="793"/>
      <c r="AG7" s="793"/>
      <c r="AH7" s="793"/>
      <c r="AI7" s="793"/>
      <c r="AJ7" s="793"/>
    </row>
    <row r="8" spans="1:36" s="160" customFormat="1" ht="15" customHeight="1" x14ac:dyDescent="0.25">
      <c r="A8" s="156"/>
      <c r="B8" s="157"/>
      <c r="C8" s="158"/>
      <c r="D8" s="159"/>
      <c r="E8" s="159"/>
      <c r="F8" s="810"/>
      <c r="G8" s="810"/>
      <c r="H8" s="810"/>
      <c r="I8" s="810"/>
      <c r="J8" s="810"/>
      <c r="K8" s="810"/>
      <c r="L8" s="810"/>
      <c r="M8" s="810"/>
      <c r="N8" s="810"/>
      <c r="O8" s="810"/>
      <c r="P8" s="810"/>
      <c r="Q8" s="810"/>
      <c r="R8" s="554"/>
      <c r="S8" s="310"/>
      <c r="T8" s="157"/>
      <c r="U8" s="159"/>
      <c r="V8" s="157"/>
      <c r="W8" s="810"/>
      <c r="X8" s="810"/>
      <c r="Y8" s="810"/>
      <c r="Z8" s="810"/>
      <c r="AA8" s="810"/>
      <c r="AB8" s="810"/>
      <c r="AC8" s="810"/>
      <c r="AD8" s="810"/>
      <c r="AE8" s="810"/>
      <c r="AF8" s="810"/>
      <c r="AG8" s="810"/>
      <c r="AH8" s="810"/>
      <c r="AI8" s="159"/>
      <c r="AJ8" s="159"/>
    </row>
    <row r="9" spans="1:36" s="654" customFormat="1" ht="20.25" customHeight="1" x14ac:dyDescent="0.25">
      <c r="A9" s="789" t="s">
        <v>1</v>
      </c>
      <c r="B9" s="789" t="s">
        <v>203</v>
      </c>
      <c r="C9" s="789" t="s">
        <v>2</v>
      </c>
      <c r="D9" s="789" t="s">
        <v>42</v>
      </c>
      <c r="E9" s="789" t="s">
        <v>3</v>
      </c>
      <c r="F9" s="789" t="s">
        <v>1030</v>
      </c>
      <c r="G9" s="789"/>
      <c r="H9" s="789"/>
      <c r="I9" s="789"/>
      <c r="J9" s="789"/>
      <c r="K9" s="789"/>
      <c r="L9" s="789"/>
      <c r="M9" s="789"/>
      <c r="N9" s="789"/>
      <c r="O9" s="789"/>
      <c r="P9" s="789"/>
      <c r="Q9" s="789"/>
      <c r="R9" s="555"/>
      <c r="S9" s="811" t="s">
        <v>4</v>
      </c>
      <c r="T9" s="789" t="s">
        <v>5</v>
      </c>
      <c r="U9" s="789" t="s">
        <v>6</v>
      </c>
      <c r="V9" s="789" t="s">
        <v>7</v>
      </c>
      <c r="W9" s="789" t="s">
        <v>41</v>
      </c>
      <c r="X9" s="789"/>
      <c r="Y9" s="789"/>
      <c r="Z9" s="789"/>
      <c r="AA9" s="789"/>
      <c r="AB9" s="789"/>
      <c r="AC9" s="789"/>
      <c r="AD9" s="789"/>
      <c r="AE9" s="789"/>
      <c r="AF9" s="789"/>
      <c r="AG9" s="789"/>
      <c r="AH9" s="789"/>
      <c r="AI9" s="800" t="s">
        <v>45</v>
      </c>
      <c r="AJ9" s="800" t="s">
        <v>46</v>
      </c>
    </row>
    <row r="10" spans="1:36" s="654" customFormat="1" x14ac:dyDescent="0.25">
      <c r="A10" s="789"/>
      <c r="B10" s="789"/>
      <c r="C10" s="789"/>
      <c r="D10" s="789"/>
      <c r="E10" s="789"/>
      <c r="F10" s="789" t="s">
        <v>8</v>
      </c>
      <c r="G10" s="789"/>
      <c r="H10" s="789"/>
      <c r="I10" s="789" t="s">
        <v>9</v>
      </c>
      <c r="J10" s="789"/>
      <c r="K10" s="789"/>
      <c r="L10" s="789" t="s">
        <v>10</v>
      </c>
      <c r="M10" s="789"/>
      <c r="N10" s="789"/>
      <c r="O10" s="789" t="s">
        <v>11</v>
      </c>
      <c r="P10" s="789"/>
      <c r="Q10" s="789"/>
      <c r="R10" s="555"/>
      <c r="S10" s="811"/>
      <c r="T10" s="789"/>
      <c r="U10" s="789"/>
      <c r="V10" s="789"/>
      <c r="W10" s="789" t="s">
        <v>8</v>
      </c>
      <c r="X10" s="789"/>
      <c r="Y10" s="789"/>
      <c r="Z10" s="789" t="s">
        <v>9</v>
      </c>
      <c r="AA10" s="789"/>
      <c r="AB10" s="789"/>
      <c r="AC10" s="789" t="s">
        <v>10</v>
      </c>
      <c r="AD10" s="789"/>
      <c r="AE10" s="789"/>
      <c r="AF10" s="789" t="s">
        <v>11</v>
      </c>
      <c r="AG10" s="789"/>
      <c r="AH10" s="789"/>
      <c r="AI10" s="800"/>
      <c r="AJ10" s="800"/>
    </row>
    <row r="11" spans="1:36" s="654" customFormat="1" ht="21.75" customHeight="1" x14ac:dyDescent="0.25">
      <c r="A11" s="789"/>
      <c r="B11" s="789"/>
      <c r="C11" s="789"/>
      <c r="D11" s="789"/>
      <c r="E11" s="789"/>
      <c r="F11" s="647" t="s">
        <v>12</v>
      </c>
      <c r="G11" s="647" t="s">
        <v>13</v>
      </c>
      <c r="H11" s="647" t="s">
        <v>14</v>
      </c>
      <c r="I11" s="647" t="s">
        <v>15</v>
      </c>
      <c r="J11" s="647" t="s">
        <v>16</v>
      </c>
      <c r="K11" s="647" t="s">
        <v>17</v>
      </c>
      <c r="L11" s="647" t="s">
        <v>18</v>
      </c>
      <c r="M11" s="647" t="s">
        <v>19</v>
      </c>
      <c r="N11" s="647" t="s">
        <v>20</v>
      </c>
      <c r="O11" s="647" t="s">
        <v>21</v>
      </c>
      <c r="P11" s="647" t="s">
        <v>22</v>
      </c>
      <c r="Q11" s="647" t="s">
        <v>23</v>
      </c>
      <c r="R11" s="556"/>
      <c r="S11" s="811"/>
      <c r="T11" s="789"/>
      <c r="U11" s="789"/>
      <c r="V11" s="789"/>
      <c r="W11" s="637" t="s">
        <v>12</v>
      </c>
      <c r="X11" s="637" t="s">
        <v>13</v>
      </c>
      <c r="Y11" s="637" t="s">
        <v>14</v>
      </c>
      <c r="Z11" s="637" t="s">
        <v>15</v>
      </c>
      <c r="AA11" s="637" t="s">
        <v>16</v>
      </c>
      <c r="AB11" s="637" t="s">
        <v>17</v>
      </c>
      <c r="AC11" s="637" t="s">
        <v>18</v>
      </c>
      <c r="AD11" s="637" t="s">
        <v>19</v>
      </c>
      <c r="AE11" s="637" t="s">
        <v>20</v>
      </c>
      <c r="AF11" s="637" t="s">
        <v>21</v>
      </c>
      <c r="AG11" s="637" t="s">
        <v>22</v>
      </c>
      <c r="AH11" s="637" t="s">
        <v>23</v>
      </c>
      <c r="AI11" s="800"/>
      <c r="AJ11" s="800"/>
    </row>
    <row r="12" spans="1:36" ht="20.100000000000001" customHeight="1" x14ac:dyDescent="0.25">
      <c r="A12" s="724" t="s">
        <v>198</v>
      </c>
      <c r="B12" s="724"/>
      <c r="C12" s="724"/>
      <c r="D12" s="724"/>
      <c r="E12" s="724"/>
      <c r="F12" s="724"/>
      <c r="G12" s="724"/>
      <c r="H12" s="724"/>
      <c r="I12" s="724"/>
      <c r="J12" s="724"/>
      <c r="K12" s="724"/>
      <c r="L12" s="724"/>
      <c r="M12" s="724"/>
      <c r="N12" s="724"/>
      <c r="O12" s="724"/>
      <c r="P12" s="724"/>
      <c r="Q12" s="724"/>
      <c r="R12" s="724"/>
      <c r="S12" s="724"/>
      <c r="T12" s="724"/>
      <c r="U12" s="724"/>
      <c r="V12" s="724"/>
      <c r="W12" s="724"/>
      <c r="X12" s="724"/>
      <c r="Y12" s="724"/>
      <c r="Z12" s="724"/>
      <c r="AA12" s="724"/>
      <c r="AB12" s="724"/>
      <c r="AC12" s="724"/>
      <c r="AD12" s="724"/>
      <c r="AE12" s="724"/>
      <c r="AF12" s="724"/>
      <c r="AG12" s="724"/>
      <c r="AH12" s="724"/>
      <c r="AI12" s="724"/>
      <c r="AJ12" s="724"/>
    </row>
    <row r="13" spans="1:36" ht="20.100000000000001" customHeight="1" x14ac:dyDescent="0.25">
      <c r="A13" s="724" t="s">
        <v>1086</v>
      </c>
      <c r="B13" s="724"/>
      <c r="C13" s="724"/>
      <c r="D13" s="724"/>
      <c r="E13" s="724"/>
      <c r="F13" s="724"/>
      <c r="G13" s="724"/>
      <c r="H13" s="724"/>
      <c r="I13" s="724"/>
      <c r="J13" s="724"/>
      <c r="K13" s="724"/>
      <c r="L13" s="724"/>
      <c r="M13" s="724"/>
      <c r="N13" s="724"/>
      <c r="O13" s="724"/>
      <c r="P13" s="724"/>
      <c r="Q13" s="724"/>
      <c r="R13" s="724"/>
      <c r="S13" s="724"/>
      <c r="T13" s="724"/>
      <c r="U13" s="724"/>
      <c r="V13" s="724"/>
      <c r="W13" s="724"/>
      <c r="X13" s="724"/>
      <c r="Y13" s="724"/>
      <c r="Z13" s="724"/>
      <c r="AA13" s="724"/>
      <c r="AB13" s="724"/>
      <c r="AC13" s="724"/>
      <c r="AD13" s="724"/>
      <c r="AE13" s="724"/>
      <c r="AF13" s="724"/>
      <c r="AG13" s="724"/>
      <c r="AH13" s="724"/>
      <c r="AI13" s="724"/>
      <c r="AJ13" s="724"/>
    </row>
    <row r="14" spans="1:36" ht="19.5" customHeight="1" x14ac:dyDescent="0.25">
      <c r="A14" s="724" t="s">
        <v>1087</v>
      </c>
      <c r="B14" s="724"/>
      <c r="C14" s="724"/>
      <c r="D14" s="724"/>
      <c r="E14" s="724"/>
      <c r="F14" s="724"/>
      <c r="G14" s="724"/>
      <c r="H14" s="724"/>
      <c r="I14" s="724"/>
      <c r="J14" s="724"/>
      <c r="K14" s="724"/>
      <c r="L14" s="724"/>
      <c r="M14" s="724"/>
      <c r="N14" s="724"/>
      <c r="O14" s="724"/>
      <c r="P14" s="724"/>
      <c r="Q14" s="724"/>
      <c r="R14" s="724"/>
      <c r="S14" s="724"/>
      <c r="T14" s="724"/>
      <c r="U14" s="724"/>
      <c r="V14" s="724"/>
      <c r="W14" s="724"/>
      <c r="X14" s="724"/>
      <c r="Y14" s="724"/>
      <c r="Z14" s="724"/>
      <c r="AA14" s="724"/>
      <c r="AB14" s="724"/>
      <c r="AC14" s="724"/>
      <c r="AD14" s="724"/>
      <c r="AE14" s="724"/>
      <c r="AF14" s="724"/>
      <c r="AG14" s="724"/>
      <c r="AH14" s="724"/>
      <c r="AI14" s="724"/>
      <c r="AJ14" s="724"/>
    </row>
    <row r="15" spans="1:36" ht="30" customHeight="1" x14ac:dyDescent="0.25">
      <c r="A15" s="774" t="s">
        <v>449</v>
      </c>
      <c r="B15" s="707" t="s">
        <v>450</v>
      </c>
      <c r="C15" s="708" t="s">
        <v>892</v>
      </c>
      <c r="D15" s="702" t="s">
        <v>217</v>
      </c>
      <c r="E15" s="819">
        <v>1</v>
      </c>
      <c r="F15" s="755">
        <v>1</v>
      </c>
      <c r="G15" s="755">
        <v>1</v>
      </c>
      <c r="H15" s="755">
        <v>1</v>
      </c>
      <c r="I15" s="755">
        <v>1</v>
      </c>
      <c r="J15" s="755">
        <v>1</v>
      </c>
      <c r="K15" s="755">
        <v>1</v>
      </c>
      <c r="L15" s="755">
        <v>1</v>
      </c>
      <c r="M15" s="755">
        <v>1</v>
      </c>
      <c r="N15" s="755">
        <v>1</v>
      </c>
      <c r="O15" s="755">
        <v>1</v>
      </c>
      <c r="P15" s="755">
        <v>1</v>
      </c>
      <c r="Q15" s="755">
        <v>1</v>
      </c>
      <c r="R15" s="565"/>
      <c r="S15" s="164" t="s">
        <v>548</v>
      </c>
      <c r="T15" s="194" t="s">
        <v>250</v>
      </c>
      <c r="U15" s="695" t="s">
        <v>328</v>
      </c>
      <c r="V15" s="537">
        <v>270000</v>
      </c>
      <c r="W15" s="162"/>
      <c r="X15" s="162"/>
      <c r="Y15" s="162"/>
      <c r="Z15" s="162"/>
      <c r="AA15" s="162"/>
      <c r="AB15" s="162"/>
      <c r="AC15" s="162"/>
      <c r="AD15" s="162"/>
      <c r="AE15" s="162"/>
      <c r="AF15" s="162"/>
      <c r="AG15" s="162"/>
      <c r="AH15" s="233"/>
      <c r="AI15" s="853" t="s">
        <v>550</v>
      </c>
      <c r="AJ15" s="853" t="s">
        <v>551</v>
      </c>
    </row>
    <row r="16" spans="1:36" ht="26.25" customHeight="1" x14ac:dyDescent="0.25">
      <c r="A16" s="774"/>
      <c r="B16" s="707"/>
      <c r="C16" s="708"/>
      <c r="D16" s="702"/>
      <c r="E16" s="819">
        <v>1</v>
      </c>
      <c r="F16" s="755"/>
      <c r="G16" s="755"/>
      <c r="H16" s="755"/>
      <c r="I16" s="755"/>
      <c r="J16" s="755"/>
      <c r="K16" s="755"/>
      <c r="L16" s="755"/>
      <c r="M16" s="755"/>
      <c r="N16" s="755"/>
      <c r="O16" s="755"/>
      <c r="P16" s="755"/>
      <c r="Q16" s="755"/>
      <c r="R16" s="565"/>
      <c r="S16" s="164" t="s">
        <v>103</v>
      </c>
      <c r="T16" s="194" t="s">
        <v>315</v>
      </c>
      <c r="U16" s="695"/>
      <c r="V16" s="537">
        <v>200000</v>
      </c>
      <c r="W16" s="233"/>
      <c r="X16" s="233"/>
      <c r="Y16" s="233"/>
      <c r="Z16" s="233"/>
      <c r="AA16" s="233"/>
      <c r="AB16" s="233"/>
      <c r="AC16" s="233"/>
      <c r="AD16" s="233"/>
      <c r="AE16" s="233"/>
      <c r="AF16" s="233"/>
      <c r="AG16" s="233"/>
      <c r="AH16" s="233"/>
      <c r="AI16" s="854"/>
      <c r="AJ16" s="853"/>
    </row>
    <row r="17" spans="1:36" ht="33" customHeight="1" x14ac:dyDescent="0.25">
      <c r="A17" s="774"/>
      <c r="B17" s="707"/>
      <c r="C17" s="708"/>
      <c r="D17" s="702"/>
      <c r="E17" s="819">
        <v>1</v>
      </c>
      <c r="F17" s="755"/>
      <c r="G17" s="755"/>
      <c r="H17" s="755"/>
      <c r="I17" s="755"/>
      <c r="J17" s="755"/>
      <c r="K17" s="755"/>
      <c r="L17" s="755"/>
      <c r="M17" s="755"/>
      <c r="N17" s="755"/>
      <c r="O17" s="755"/>
      <c r="P17" s="755"/>
      <c r="Q17" s="755"/>
      <c r="R17" s="565"/>
      <c r="S17" s="164" t="s">
        <v>549</v>
      </c>
      <c r="T17" s="645" t="s">
        <v>316</v>
      </c>
      <c r="U17" s="695"/>
      <c r="V17" s="305"/>
      <c r="W17" s="195"/>
      <c r="X17" s="195"/>
      <c r="Y17" s="195"/>
      <c r="Z17" s="195"/>
      <c r="AA17" s="195"/>
      <c r="AB17" s="195"/>
      <c r="AC17" s="195"/>
      <c r="AD17" s="195"/>
      <c r="AE17" s="195"/>
      <c r="AF17" s="195"/>
      <c r="AG17" s="195"/>
      <c r="AH17" s="233"/>
      <c r="AI17" s="854"/>
      <c r="AJ17" s="853"/>
    </row>
    <row r="18" spans="1:36" ht="46.5" customHeight="1" x14ac:dyDescent="0.25">
      <c r="A18" s="774"/>
      <c r="B18" s="707"/>
      <c r="C18" s="708" t="s">
        <v>1094</v>
      </c>
      <c r="D18" s="702" t="s">
        <v>44</v>
      </c>
      <c r="E18" s="819">
        <v>1</v>
      </c>
      <c r="F18" s="753" t="s">
        <v>67</v>
      </c>
      <c r="G18" s="753" t="s">
        <v>67</v>
      </c>
      <c r="H18" s="753" t="s">
        <v>67</v>
      </c>
      <c r="I18" s="753" t="s">
        <v>67</v>
      </c>
      <c r="J18" s="753" t="s">
        <v>67</v>
      </c>
      <c r="K18" s="755">
        <v>1</v>
      </c>
      <c r="L18" s="753" t="s">
        <v>67</v>
      </c>
      <c r="M18" s="753" t="s">
        <v>67</v>
      </c>
      <c r="N18" s="753" t="s">
        <v>67</v>
      </c>
      <c r="O18" s="753" t="s">
        <v>67</v>
      </c>
      <c r="P18" s="753" t="s">
        <v>67</v>
      </c>
      <c r="Q18" s="755">
        <v>1</v>
      </c>
      <c r="R18" s="565"/>
      <c r="S18" s="319" t="s">
        <v>791</v>
      </c>
      <c r="T18" s="596" t="s">
        <v>1145</v>
      </c>
      <c r="U18" s="695"/>
      <c r="V18" s="537">
        <f>1435500+1073200</f>
        <v>2508700</v>
      </c>
      <c r="W18" s="196"/>
      <c r="X18" s="196"/>
      <c r="Y18" s="196"/>
      <c r="Z18" s="196"/>
      <c r="AA18" s="233"/>
      <c r="AB18" s="233"/>
      <c r="AC18" s="196"/>
      <c r="AD18" s="196"/>
      <c r="AE18" s="233"/>
      <c r="AF18" s="196"/>
      <c r="AG18" s="196"/>
      <c r="AH18" s="233"/>
      <c r="AI18" s="267" t="s">
        <v>552</v>
      </c>
      <c r="AJ18" s="205" t="s">
        <v>553</v>
      </c>
    </row>
    <row r="19" spans="1:36" ht="30" customHeight="1" x14ac:dyDescent="0.25">
      <c r="A19" s="774"/>
      <c r="B19" s="707"/>
      <c r="C19" s="708"/>
      <c r="D19" s="702"/>
      <c r="E19" s="819"/>
      <c r="F19" s="753"/>
      <c r="G19" s="753"/>
      <c r="H19" s="753"/>
      <c r="I19" s="753"/>
      <c r="J19" s="753"/>
      <c r="K19" s="755"/>
      <c r="L19" s="753"/>
      <c r="M19" s="753"/>
      <c r="N19" s="753"/>
      <c r="O19" s="753"/>
      <c r="P19" s="753"/>
      <c r="Q19" s="755"/>
      <c r="R19" s="565"/>
      <c r="S19" s="319" t="s">
        <v>792</v>
      </c>
      <c r="T19" s="596"/>
      <c r="U19" s="695"/>
      <c r="V19" s="305"/>
      <c r="W19" s="162"/>
      <c r="X19" s="162"/>
      <c r="Y19" s="162"/>
      <c r="Z19" s="162"/>
      <c r="AA19" s="162"/>
      <c r="AB19" s="233"/>
      <c r="AC19" s="162"/>
      <c r="AD19" s="162"/>
      <c r="AE19" s="162"/>
      <c r="AF19" s="162"/>
      <c r="AG19" s="162"/>
      <c r="AH19" s="162"/>
      <c r="AI19" s="189"/>
      <c r="AJ19" s="189"/>
    </row>
    <row r="20" spans="1:36" ht="77.25" customHeight="1" x14ac:dyDescent="0.25">
      <c r="A20" s="774"/>
      <c r="B20" s="707"/>
      <c r="C20" s="708"/>
      <c r="D20" s="702"/>
      <c r="E20" s="819"/>
      <c r="F20" s="753"/>
      <c r="G20" s="753"/>
      <c r="H20" s="753"/>
      <c r="I20" s="753"/>
      <c r="J20" s="753"/>
      <c r="K20" s="755"/>
      <c r="L20" s="753"/>
      <c r="M20" s="753"/>
      <c r="N20" s="753"/>
      <c r="O20" s="753"/>
      <c r="P20" s="753"/>
      <c r="Q20" s="755"/>
      <c r="R20" s="565"/>
      <c r="S20" s="164" t="s">
        <v>793</v>
      </c>
      <c r="T20" s="596" t="s">
        <v>317</v>
      </c>
      <c r="U20" s="695"/>
      <c r="V20" s="305"/>
      <c r="W20" s="233"/>
      <c r="X20" s="233"/>
      <c r="Y20" s="233"/>
      <c r="Z20" s="233"/>
      <c r="AA20" s="233"/>
      <c r="AB20" s="233"/>
      <c r="AC20" s="233"/>
      <c r="AD20" s="233"/>
      <c r="AE20" s="233"/>
      <c r="AF20" s="233"/>
      <c r="AG20" s="233"/>
      <c r="AH20" s="233"/>
      <c r="AI20" s="189"/>
      <c r="AJ20" s="189"/>
    </row>
    <row r="21" spans="1:36" ht="51.75" customHeight="1" x14ac:dyDescent="0.25">
      <c r="A21" s="774"/>
      <c r="B21" s="707"/>
      <c r="C21" s="708"/>
      <c r="D21" s="702"/>
      <c r="E21" s="819"/>
      <c r="F21" s="753"/>
      <c r="G21" s="753"/>
      <c r="H21" s="753"/>
      <c r="I21" s="753"/>
      <c r="J21" s="753"/>
      <c r="K21" s="755"/>
      <c r="L21" s="753"/>
      <c r="M21" s="753"/>
      <c r="N21" s="753"/>
      <c r="O21" s="753"/>
      <c r="P21" s="753"/>
      <c r="Q21" s="755"/>
      <c r="R21" s="565"/>
      <c r="S21" s="164" t="s">
        <v>794</v>
      </c>
      <c r="T21" s="596" t="s">
        <v>795</v>
      </c>
      <c r="U21" s="695"/>
      <c r="V21" s="305"/>
      <c r="W21" s="162"/>
      <c r="X21" s="162"/>
      <c r="Y21" s="162"/>
      <c r="Z21" s="195"/>
      <c r="AA21" s="195"/>
      <c r="AB21" s="233"/>
      <c r="AC21" s="195"/>
      <c r="AD21" s="195"/>
      <c r="AE21" s="162"/>
      <c r="AF21" s="162"/>
      <c r="AG21" s="162"/>
      <c r="AH21" s="162"/>
      <c r="AI21" s="189"/>
      <c r="AJ21" s="189"/>
    </row>
    <row r="22" spans="1:36" ht="48.75" customHeight="1" x14ac:dyDescent="0.25">
      <c r="A22" s="774"/>
      <c r="B22" s="707"/>
      <c r="C22" s="708" t="s">
        <v>893</v>
      </c>
      <c r="D22" s="820" t="s">
        <v>83</v>
      </c>
      <c r="E22" s="823">
        <v>5</v>
      </c>
      <c r="F22" s="754" t="s">
        <v>67</v>
      </c>
      <c r="G22" s="754" t="s">
        <v>67</v>
      </c>
      <c r="H22" s="754" t="s">
        <v>67</v>
      </c>
      <c r="I22" s="754" t="s">
        <v>67</v>
      </c>
      <c r="J22" s="754" t="s">
        <v>67</v>
      </c>
      <c r="K22" s="770">
        <v>2</v>
      </c>
      <c r="L22" s="770">
        <v>1</v>
      </c>
      <c r="M22" s="770">
        <v>1</v>
      </c>
      <c r="N22" s="754" t="s">
        <v>67</v>
      </c>
      <c r="O22" s="754" t="s">
        <v>67</v>
      </c>
      <c r="P22" s="754" t="s">
        <v>67</v>
      </c>
      <c r="Q22" s="770">
        <v>1</v>
      </c>
      <c r="R22" s="565"/>
      <c r="S22" s="174" t="s">
        <v>796</v>
      </c>
      <c r="T22" s="596" t="s">
        <v>317</v>
      </c>
      <c r="U22" s="695"/>
      <c r="V22" s="305"/>
      <c r="W22" s="162"/>
      <c r="X22" s="162"/>
      <c r="Y22" s="162"/>
      <c r="Z22" s="162"/>
      <c r="AA22" s="162"/>
      <c r="AB22" s="233"/>
      <c r="AC22" s="219"/>
      <c r="AD22" s="219"/>
      <c r="AE22" s="162"/>
      <c r="AF22" s="162"/>
      <c r="AG22" s="162"/>
      <c r="AH22" s="195"/>
      <c r="AI22" s="189"/>
      <c r="AJ22" s="189"/>
    </row>
    <row r="23" spans="1:36" ht="47.25" customHeight="1" x14ac:dyDescent="0.25">
      <c r="A23" s="774"/>
      <c r="B23" s="707"/>
      <c r="C23" s="708"/>
      <c r="D23" s="820"/>
      <c r="E23" s="823"/>
      <c r="F23" s="754"/>
      <c r="G23" s="754"/>
      <c r="H23" s="754"/>
      <c r="I23" s="754"/>
      <c r="J23" s="754"/>
      <c r="K23" s="770"/>
      <c r="L23" s="770"/>
      <c r="M23" s="770"/>
      <c r="N23" s="754"/>
      <c r="O23" s="754"/>
      <c r="P23" s="754"/>
      <c r="Q23" s="770"/>
      <c r="R23" s="565"/>
      <c r="S23" s="174" t="s">
        <v>797</v>
      </c>
      <c r="T23" s="596" t="s">
        <v>251</v>
      </c>
      <c r="U23" s="695"/>
      <c r="V23" s="305"/>
      <c r="W23" s="162"/>
      <c r="X23" s="162"/>
      <c r="Y23" s="162"/>
      <c r="Z23" s="162"/>
      <c r="AA23" s="162"/>
      <c r="AB23" s="233"/>
      <c r="AC23" s="162"/>
      <c r="AD23" s="162"/>
      <c r="AE23" s="162"/>
      <c r="AF23" s="162"/>
      <c r="AG23" s="162"/>
      <c r="AH23" s="233"/>
      <c r="AI23" s="189"/>
      <c r="AJ23" s="189"/>
    </row>
    <row r="24" spans="1:36" ht="35.25" customHeight="1" x14ac:dyDescent="0.25">
      <c r="A24" s="774"/>
      <c r="B24" s="707"/>
      <c r="C24" s="791" t="s">
        <v>894</v>
      </c>
      <c r="D24" s="818" t="s">
        <v>83</v>
      </c>
      <c r="E24" s="1045">
        <v>0.25</v>
      </c>
      <c r="F24" s="786" t="s">
        <v>67</v>
      </c>
      <c r="G24" s="786" t="s">
        <v>67</v>
      </c>
      <c r="H24" s="786" t="s">
        <v>67</v>
      </c>
      <c r="I24" s="684" t="s">
        <v>67</v>
      </c>
      <c r="J24" s="786" t="s">
        <v>67</v>
      </c>
      <c r="K24" s="786" t="s">
        <v>67</v>
      </c>
      <c r="L24" s="786" t="s">
        <v>67</v>
      </c>
      <c r="M24" s="786" t="s">
        <v>67</v>
      </c>
      <c r="N24" s="786" t="s">
        <v>67</v>
      </c>
      <c r="O24" s="786" t="s">
        <v>67</v>
      </c>
      <c r="P24" s="786" t="s">
        <v>67</v>
      </c>
      <c r="Q24" s="736">
        <v>0.25</v>
      </c>
      <c r="R24" s="559"/>
      <c r="S24" s="652" t="s">
        <v>798</v>
      </c>
      <c r="T24" s="596" t="s">
        <v>168</v>
      </c>
      <c r="U24" s="695"/>
      <c r="V24" s="758"/>
      <c r="W24" s="268"/>
      <c r="X24" s="268"/>
      <c r="Y24" s="268"/>
      <c r="Z24" s="268"/>
      <c r="AA24" s="268"/>
      <c r="AB24" s="233"/>
      <c r="AC24" s="268"/>
      <c r="AD24" s="268"/>
      <c r="AE24" s="268"/>
      <c r="AF24" s="268"/>
      <c r="AG24" s="268"/>
      <c r="AH24" s="195"/>
      <c r="AI24" s="189"/>
      <c r="AJ24" s="189"/>
    </row>
    <row r="25" spans="1:36" ht="57" customHeight="1" x14ac:dyDescent="0.25">
      <c r="A25" s="774"/>
      <c r="B25" s="707"/>
      <c r="C25" s="791"/>
      <c r="D25" s="818"/>
      <c r="E25" s="1045"/>
      <c r="F25" s="786"/>
      <c r="G25" s="786"/>
      <c r="H25" s="786"/>
      <c r="I25" s="684"/>
      <c r="J25" s="786"/>
      <c r="K25" s="786"/>
      <c r="L25" s="786"/>
      <c r="M25" s="786"/>
      <c r="N25" s="786"/>
      <c r="O25" s="786"/>
      <c r="P25" s="786"/>
      <c r="Q25" s="736"/>
      <c r="R25" s="559"/>
      <c r="S25" s="174" t="s">
        <v>799</v>
      </c>
      <c r="T25" s="183" t="s">
        <v>434</v>
      </c>
      <c r="U25" s="695"/>
      <c r="V25" s="758"/>
      <c r="W25" s="268"/>
      <c r="X25" s="268"/>
      <c r="Y25" s="268"/>
      <c r="Z25" s="268"/>
      <c r="AA25" s="268"/>
      <c r="AB25" s="269"/>
      <c r="AC25" s="268"/>
      <c r="AD25" s="268"/>
      <c r="AE25" s="268"/>
      <c r="AF25" s="268"/>
      <c r="AG25" s="268"/>
      <c r="AH25" s="233"/>
      <c r="AI25" s="189"/>
      <c r="AJ25" s="189"/>
    </row>
    <row r="26" spans="1:36" ht="66.75" customHeight="1" x14ac:dyDescent="0.25">
      <c r="A26" s="774" t="s">
        <v>451</v>
      </c>
      <c r="B26" s="707" t="s">
        <v>934</v>
      </c>
      <c r="C26" s="636" t="s">
        <v>895</v>
      </c>
      <c r="D26" s="592" t="s">
        <v>83</v>
      </c>
      <c r="E26" s="433">
        <v>1</v>
      </c>
      <c r="F26" s="601" t="s">
        <v>67</v>
      </c>
      <c r="G26" s="601" t="s">
        <v>67</v>
      </c>
      <c r="H26" s="601" t="s">
        <v>67</v>
      </c>
      <c r="I26" s="601" t="s">
        <v>67</v>
      </c>
      <c r="J26" s="601" t="s">
        <v>67</v>
      </c>
      <c r="K26" s="591">
        <v>1</v>
      </c>
      <c r="L26" s="601" t="s">
        <v>67</v>
      </c>
      <c r="M26" s="601" t="s">
        <v>67</v>
      </c>
      <c r="N26" s="601" t="s">
        <v>67</v>
      </c>
      <c r="O26" s="601" t="s">
        <v>67</v>
      </c>
      <c r="P26" s="601" t="s">
        <v>67</v>
      </c>
      <c r="Q26" s="601" t="s">
        <v>67</v>
      </c>
      <c r="R26" s="568"/>
      <c r="S26" s="164" t="s">
        <v>400</v>
      </c>
      <c r="T26" s="596" t="s">
        <v>252</v>
      </c>
      <c r="U26" s="695" t="s">
        <v>328</v>
      </c>
      <c r="V26" s="621"/>
      <c r="W26" s="83"/>
      <c r="X26" s="83"/>
      <c r="Y26" s="83"/>
      <c r="Z26" s="83"/>
      <c r="AA26" s="83"/>
      <c r="AB26" s="233"/>
      <c r="AC26" s="83"/>
      <c r="AD26" s="83"/>
      <c r="AE26" s="83"/>
      <c r="AF26" s="83"/>
      <c r="AG26" s="83"/>
      <c r="AH26" s="83"/>
      <c r="AI26" s="197" t="s">
        <v>55</v>
      </c>
      <c r="AJ26" s="197" t="s">
        <v>56</v>
      </c>
    </row>
    <row r="27" spans="1:36" ht="80.25" customHeight="1" x14ac:dyDescent="0.25">
      <c r="A27" s="774"/>
      <c r="B27" s="707"/>
      <c r="C27" s="636" t="s">
        <v>896</v>
      </c>
      <c r="D27" s="592" t="s">
        <v>970</v>
      </c>
      <c r="E27" s="628">
        <v>1</v>
      </c>
      <c r="F27" s="198" t="s">
        <v>67</v>
      </c>
      <c r="G27" s="198" t="s">
        <v>67</v>
      </c>
      <c r="H27" s="607">
        <v>1</v>
      </c>
      <c r="I27" s="198" t="s">
        <v>67</v>
      </c>
      <c r="J27" s="198" t="s">
        <v>67</v>
      </c>
      <c r="K27" s="607">
        <v>1</v>
      </c>
      <c r="L27" s="198" t="s">
        <v>67</v>
      </c>
      <c r="M27" s="198" t="s">
        <v>67</v>
      </c>
      <c r="N27" s="607">
        <v>1</v>
      </c>
      <c r="O27" s="198" t="s">
        <v>67</v>
      </c>
      <c r="P27" s="198" t="s">
        <v>67</v>
      </c>
      <c r="Q27" s="607">
        <v>1</v>
      </c>
      <c r="R27" s="569"/>
      <c r="S27" s="164" t="s">
        <v>800</v>
      </c>
      <c r="T27" s="596" t="s">
        <v>318</v>
      </c>
      <c r="U27" s="695"/>
      <c r="V27" s="538">
        <v>3846000</v>
      </c>
      <c r="W27" s="162"/>
      <c r="X27" s="162"/>
      <c r="Y27" s="233"/>
      <c r="Z27" s="162"/>
      <c r="AA27" s="162"/>
      <c r="AB27" s="233"/>
      <c r="AC27" s="162"/>
      <c r="AD27" s="162"/>
      <c r="AE27" s="233"/>
      <c r="AF27" s="162"/>
      <c r="AG27" s="162"/>
      <c r="AH27" s="233"/>
      <c r="AI27" s="197"/>
      <c r="AJ27" s="197"/>
    </row>
    <row r="28" spans="1:36" ht="45.75" customHeight="1" x14ac:dyDescent="0.25">
      <c r="A28" s="774"/>
      <c r="B28" s="707"/>
      <c r="C28" s="636" t="s">
        <v>1067</v>
      </c>
      <c r="D28" s="613" t="s">
        <v>83</v>
      </c>
      <c r="E28" s="628">
        <v>1</v>
      </c>
      <c r="F28" s="217">
        <v>1</v>
      </c>
      <c r="G28" s="217">
        <v>1</v>
      </c>
      <c r="H28" s="217">
        <v>1</v>
      </c>
      <c r="I28" s="217">
        <v>1</v>
      </c>
      <c r="J28" s="217">
        <v>1</v>
      </c>
      <c r="K28" s="217">
        <v>1</v>
      </c>
      <c r="L28" s="217">
        <v>1</v>
      </c>
      <c r="M28" s="217">
        <v>1</v>
      </c>
      <c r="N28" s="217">
        <v>1</v>
      </c>
      <c r="O28" s="217">
        <v>1</v>
      </c>
      <c r="P28" s="217">
        <v>1</v>
      </c>
      <c r="Q28" s="217">
        <v>1</v>
      </c>
      <c r="R28" s="574"/>
      <c r="S28" s="164" t="s">
        <v>801</v>
      </c>
      <c r="T28" s="596" t="s">
        <v>253</v>
      </c>
      <c r="U28" s="695"/>
      <c r="V28" s="621"/>
      <c r="W28" s="233"/>
      <c r="X28" s="233"/>
      <c r="Y28" s="233"/>
      <c r="Z28" s="233"/>
      <c r="AA28" s="233"/>
      <c r="AB28" s="233"/>
      <c r="AC28" s="233"/>
      <c r="AD28" s="233"/>
      <c r="AE28" s="233"/>
      <c r="AF28" s="233"/>
      <c r="AG28" s="233"/>
      <c r="AH28" s="233"/>
      <c r="AI28" s="197"/>
      <c r="AJ28" s="197"/>
    </row>
    <row r="29" spans="1:36" ht="39" customHeight="1" x14ac:dyDescent="0.25">
      <c r="A29" s="774" t="s">
        <v>452</v>
      </c>
      <c r="B29" s="707" t="s">
        <v>453</v>
      </c>
      <c r="C29" s="708" t="s">
        <v>897</v>
      </c>
      <c r="D29" s="700" t="s">
        <v>83</v>
      </c>
      <c r="E29" s="860">
        <v>1</v>
      </c>
      <c r="F29" s="691">
        <v>1</v>
      </c>
      <c r="G29" s="691">
        <v>1</v>
      </c>
      <c r="H29" s="691">
        <v>1</v>
      </c>
      <c r="I29" s="691">
        <v>1</v>
      </c>
      <c r="J29" s="691">
        <v>1</v>
      </c>
      <c r="K29" s="691">
        <v>1</v>
      </c>
      <c r="L29" s="691">
        <v>1</v>
      </c>
      <c r="M29" s="691">
        <v>1</v>
      </c>
      <c r="N29" s="691">
        <v>1</v>
      </c>
      <c r="O29" s="691">
        <v>1</v>
      </c>
      <c r="P29" s="691">
        <v>1</v>
      </c>
      <c r="Q29" s="691">
        <v>1</v>
      </c>
      <c r="R29" s="557"/>
      <c r="S29" s="183" t="s">
        <v>802</v>
      </c>
      <c r="T29" s="596" t="s">
        <v>254</v>
      </c>
      <c r="U29" s="695"/>
      <c r="V29" s="621"/>
      <c r="W29" s="233"/>
      <c r="X29" s="233"/>
      <c r="Y29" s="233"/>
      <c r="Z29" s="233"/>
      <c r="AA29" s="233"/>
      <c r="AB29" s="233"/>
      <c r="AC29" s="233"/>
      <c r="AD29" s="233"/>
      <c r="AE29" s="233"/>
      <c r="AF29" s="233"/>
      <c r="AG29" s="233"/>
      <c r="AH29" s="233"/>
      <c r="AI29" s="197" t="s">
        <v>57</v>
      </c>
      <c r="AJ29" s="197" t="s">
        <v>58</v>
      </c>
    </row>
    <row r="30" spans="1:36" ht="51.75" customHeight="1" x14ac:dyDescent="0.25">
      <c r="A30" s="774"/>
      <c r="B30" s="707"/>
      <c r="C30" s="708"/>
      <c r="D30" s="700"/>
      <c r="E30" s="860"/>
      <c r="F30" s="691"/>
      <c r="G30" s="691"/>
      <c r="H30" s="691"/>
      <c r="I30" s="691"/>
      <c r="J30" s="691"/>
      <c r="K30" s="691"/>
      <c r="L30" s="691"/>
      <c r="M30" s="691"/>
      <c r="N30" s="691"/>
      <c r="O30" s="691"/>
      <c r="P30" s="691"/>
      <c r="Q30" s="691"/>
      <c r="R30" s="557"/>
      <c r="S30" s="174" t="s">
        <v>803</v>
      </c>
      <c r="T30" s="596" t="s">
        <v>284</v>
      </c>
      <c r="U30" s="695"/>
      <c r="V30" s="621"/>
      <c r="W30" s="196"/>
      <c r="X30" s="196"/>
      <c r="Y30" s="196"/>
      <c r="Z30" s="196"/>
      <c r="AA30" s="233"/>
      <c r="AB30" s="196"/>
      <c r="AC30" s="196"/>
      <c r="AD30" s="196"/>
      <c r="AE30" s="196"/>
      <c r="AF30" s="196"/>
      <c r="AG30" s="196"/>
      <c r="AH30" s="196"/>
      <c r="AI30" s="197"/>
      <c r="AJ30" s="197"/>
    </row>
    <row r="31" spans="1:36" ht="30" customHeight="1" x14ac:dyDescent="0.25">
      <c r="A31" s="774"/>
      <c r="B31" s="707"/>
      <c r="C31" s="708" t="s">
        <v>1294</v>
      </c>
      <c r="D31" s="700" t="s">
        <v>44</v>
      </c>
      <c r="E31" s="860">
        <v>0.88</v>
      </c>
      <c r="F31" s="752" t="s">
        <v>67</v>
      </c>
      <c r="G31" s="752" t="s">
        <v>67</v>
      </c>
      <c r="H31" s="769" t="s">
        <v>104</v>
      </c>
      <c r="I31" s="752" t="s">
        <v>67</v>
      </c>
      <c r="J31" s="752" t="s">
        <v>67</v>
      </c>
      <c r="K31" s="752" t="s">
        <v>67</v>
      </c>
      <c r="L31" s="752" t="s">
        <v>67</v>
      </c>
      <c r="M31" s="752" t="s">
        <v>67</v>
      </c>
      <c r="N31" s="769" t="s">
        <v>104</v>
      </c>
      <c r="O31" s="752" t="s">
        <v>67</v>
      </c>
      <c r="P31" s="752" t="s">
        <v>67</v>
      </c>
      <c r="Q31" s="752" t="s">
        <v>67</v>
      </c>
      <c r="R31" s="575"/>
      <c r="S31" s="183" t="s">
        <v>804</v>
      </c>
      <c r="T31" s="596" t="s">
        <v>319</v>
      </c>
      <c r="U31" s="695"/>
      <c r="V31" s="305"/>
      <c r="W31" s="162"/>
      <c r="X31" s="162"/>
      <c r="Y31" s="233"/>
      <c r="Z31" s="162"/>
      <c r="AA31" s="162"/>
      <c r="AB31" s="162"/>
      <c r="AC31" s="162"/>
      <c r="AD31" s="162"/>
      <c r="AE31" s="233"/>
      <c r="AF31" s="162"/>
      <c r="AG31" s="162"/>
      <c r="AH31" s="162"/>
      <c r="AI31" s="197"/>
      <c r="AJ31" s="197"/>
    </row>
    <row r="32" spans="1:36" ht="30" customHeight="1" x14ac:dyDescent="0.25">
      <c r="A32" s="774"/>
      <c r="B32" s="707"/>
      <c r="C32" s="708"/>
      <c r="D32" s="700"/>
      <c r="E32" s="860"/>
      <c r="F32" s="752"/>
      <c r="G32" s="752"/>
      <c r="H32" s="769"/>
      <c r="I32" s="752"/>
      <c r="J32" s="752"/>
      <c r="K32" s="752"/>
      <c r="L32" s="752"/>
      <c r="M32" s="752"/>
      <c r="N32" s="769"/>
      <c r="O32" s="752"/>
      <c r="P32" s="752"/>
      <c r="Q32" s="752"/>
      <c r="R32" s="575"/>
      <c r="S32" s="183" t="s">
        <v>805</v>
      </c>
      <c r="T32" s="596" t="s">
        <v>255</v>
      </c>
      <c r="U32" s="695"/>
      <c r="V32" s="305"/>
      <c r="W32" s="162"/>
      <c r="X32" s="162"/>
      <c r="Y32" s="196"/>
      <c r="Z32" s="219"/>
      <c r="AA32" s="162"/>
      <c r="AB32" s="162"/>
      <c r="AC32" s="162"/>
      <c r="AD32" s="162"/>
      <c r="AE32" s="196"/>
      <c r="AF32" s="219"/>
      <c r="AG32" s="162"/>
      <c r="AH32" s="162"/>
      <c r="AI32" s="197"/>
      <c r="AJ32" s="197"/>
    </row>
    <row r="33" spans="1:36" ht="85.5" customHeight="1" x14ac:dyDescent="0.25">
      <c r="A33" s="774" t="s">
        <v>454</v>
      </c>
      <c r="B33" s="707" t="s">
        <v>455</v>
      </c>
      <c r="C33" s="593" t="s">
        <v>1146</v>
      </c>
      <c r="D33" s="592" t="s">
        <v>83</v>
      </c>
      <c r="E33" s="436">
        <v>1</v>
      </c>
      <c r="F33" s="617" t="s">
        <v>67</v>
      </c>
      <c r="G33" s="617" t="s">
        <v>67</v>
      </c>
      <c r="H33" s="617" t="s">
        <v>67</v>
      </c>
      <c r="I33" s="617" t="s">
        <v>67</v>
      </c>
      <c r="J33" s="617" t="s">
        <v>67</v>
      </c>
      <c r="K33" s="617" t="s">
        <v>67</v>
      </c>
      <c r="L33" s="617" t="s">
        <v>67</v>
      </c>
      <c r="M33" s="617" t="s">
        <v>67</v>
      </c>
      <c r="N33" s="617" t="s">
        <v>67</v>
      </c>
      <c r="O33" s="617" t="s">
        <v>67</v>
      </c>
      <c r="P33" s="617" t="s">
        <v>67</v>
      </c>
      <c r="Q33" s="510">
        <v>1</v>
      </c>
      <c r="R33" s="570"/>
      <c r="S33" s="183" t="s">
        <v>1068</v>
      </c>
      <c r="T33" s="652" t="s">
        <v>1070</v>
      </c>
      <c r="U33" s="695"/>
      <c r="V33" s="538">
        <v>1000000</v>
      </c>
      <c r="W33" s="162"/>
      <c r="X33" s="162"/>
      <c r="Y33" s="162"/>
      <c r="Z33" s="162"/>
      <c r="AA33" s="162"/>
      <c r="AB33" s="162"/>
      <c r="AC33" s="162"/>
      <c r="AD33" s="162"/>
      <c r="AE33" s="162"/>
      <c r="AF33" s="162"/>
      <c r="AG33" s="162"/>
      <c r="AH33" s="233"/>
      <c r="AI33" s="197" t="s">
        <v>105</v>
      </c>
      <c r="AJ33" s="197" t="s">
        <v>106</v>
      </c>
    </row>
    <row r="34" spans="1:36" ht="53.25" customHeight="1" x14ac:dyDescent="0.25">
      <c r="A34" s="774"/>
      <c r="B34" s="707"/>
      <c r="C34" s="593" t="s">
        <v>898</v>
      </c>
      <c r="D34" s="592" t="s">
        <v>83</v>
      </c>
      <c r="E34" s="436">
        <v>1</v>
      </c>
      <c r="F34" s="601" t="s">
        <v>67</v>
      </c>
      <c r="G34" s="601" t="s">
        <v>67</v>
      </c>
      <c r="H34" s="601" t="s">
        <v>67</v>
      </c>
      <c r="I34" s="601" t="s">
        <v>67</v>
      </c>
      <c r="J34" s="601" t="s">
        <v>67</v>
      </c>
      <c r="K34" s="601" t="s">
        <v>67</v>
      </c>
      <c r="L34" s="601" t="s">
        <v>67</v>
      </c>
      <c r="M34" s="601" t="s">
        <v>67</v>
      </c>
      <c r="N34" s="601" t="s">
        <v>67</v>
      </c>
      <c r="O34" s="601" t="s">
        <v>67</v>
      </c>
      <c r="P34" s="601" t="s">
        <v>67</v>
      </c>
      <c r="Q34" s="591">
        <v>1</v>
      </c>
      <c r="R34" s="569"/>
      <c r="S34" s="183" t="s">
        <v>806</v>
      </c>
      <c r="T34" s="596" t="s">
        <v>256</v>
      </c>
      <c r="U34" s="695"/>
      <c r="V34" s="621"/>
      <c r="W34" s="162"/>
      <c r="X34" s="162"/>
      <c r="Y34" s="162"/>
      <c r="Z34" s="162"/>
      <c r="AA34" s="162"/>
      <c r="AB34" s="162"/>
      <c r="AC34" s="162"/>
      <c r="AD34" s="162"/>
      <c r="AE34" s="195"/>
      <c r="AF34" s="162"/>
      <c r="AG34" s="162"/>
      <c r="AH34" s="233"/>
      <c r="AI34" s="197"/>
      <c r="AJ34" s="197"/>
    </row>
    <row r="35" spans="1:36" ht="51" customHeight="1" x14ac:dyDescent="0.25">
      <c r="A35" s="774"/>
      <c r="B35" s="707"/>
      <c r="C35" s="593" t="s">
        <v>899</v>
      </c>
      <c r="D35" s="592" t="s">
        <v>83</v>
      </c>
      <c r="E35" s="436">
        <v>1</v>
      </c>
      <c r="F35" s="617" t="s">
        <v>67</v>
      </c>
      <c r="G35" s="617" t="s">
        <v>67</v>
      </c>
      <c r="H35" s="617" t="s">
        <v>67</v>
      </c>
      <c r="I35" s="617" t="s">
        <v>67</v>
      </c>
      <c r="J35" s="591">
        <v>1</v>
      </c>
      <c r="K35" s="617" t="s">
        <v>67</v>
      </c>
      <c r="L35" s="617" t="s">
        <v>67</v>
      </c>
      <c r="M35" s="617" t="s">
        <v>67</v>
      </c>
      <c r="N35" s="617" t="s">
        <v>67</v>
      </c>
      <c r="O35" s="617" t="s">
        <v>67</v>
      </c>
      <c r="P35" s="617" t="s">
        <v>67</v>
      </c>
      <c r="Q35" s="617" t="s">
        <v>67</v>
      </c>
      <c r="R35" s="575"/>
      <c r="S35" s="183" t="s">
        <v>807</v>
      </c>
      <c r="T35" s="596" t="s">
        <v>257</v>
      </c>
      <c r="U35" s="695"/>
      <c r="V35" s="621"/>
      <c r="W35" s="162"/>
      <c r="X35" s="162"/>
      <c r="Y35" s="162"/>
      <c r="Z35" s="162"/>
      <c r="AA35" s="233"/>
      <c r="AB35" s="162"/>
      <c r="AC35" s="162"/>
      <c r="AD35" s="162"/>
      <c r="AE35" s="162"/>
      <c r="AF35" s="162"/>
      <c r="AG35" s="162"/>
      <c r="AH35" s="162"/>
      <c r="AI35" s="197"/>
      <c r="AJ35" s="197"/>
    </row>
    <row r="36" spans="1:36" ht="46.5" customHeight="1" x14ac:dyDescent="0.25">
      <c r="A36" s="774"/>
      <c r="B36" s="707" t="s">
        <v>456</v>
      </c>
      <c r="C36" s="636" t="s">
        <v>573</v>
      </c>
      <c r="D36" s="592" t="s">
        <v>44</v>
      </c>
      <c r="E36" s="628">
        <v>1</v>
      </c>
      <c r="F36" s="607">
        <v>1</v>
      </c>
      <c r="G36" s="607">
        <v>1</v>
      </c>
      <c r="H36" s="607">
        <v>1</v>
      </c>
      <c r="I36" s="607">
        <v>1</v>
      </c>
      <c r="J36" s="607">
        <v>1</v>
      </c>
      <c r="K36" s="607">
        <v>1</v>
      </c>
      <c r="L36" s="607">
        <v>1</v>
      </c>
      <c r="M36" s="607">
        <v>1</v>
      </c>
      <c r="N36" s="607">
        <v>1</v>
      </c>
      <c r="O36" s="607">
        <v>1</v>
      </c>
      <c r="P36" s="607">
        <v>1</v>
      </c>
      <c r="Q36" s="607">
        <v>1</v>
      </c>
      <c r="R36" s="569"/>
      <c r="S36" s="183" t="s">
        <v>1069</v>
      </c>
      <c r="T36" s="596" t="s">
        <v>258</v>
      </c>
      <c r="U36" s="695"/>
      <c r="V36" s="621"/>
      <c r="W36" s="233"/>
      <c r="X36" s="233"/>
      <c r="Y36" s="233"/>
      <c r="Z36" s="233"/>
      <c r="AA36" s="233"/>
      <c r="AB36" s="233"/>
      <c r="AC36" s="233"/>
      <c r="AD36" s="233"/>
      <c r="AE36" s="233"/>
      <c r="AF36" s="233"/>
      <c r="AG36" s="233"/>
      <c r="AH36" s="233"/>
      <c r="AI36" s="197"/>
      <c r="AJ36" s="197"/>
    </row>
    <row r="37" spans="1:36" ht="53.25" customHeight="1" x14ac:dyDescent="0.25">
      <c r="A37" s="774"/>
      <c r="B37" s="707"/>
      <c r="C37" s="636" t="s">
        <v>900</v>
      </c>
      <c r="D37" s="592" t="s">
        <v>44</v>
      </c>
      <c r="E37" s="436">
        <v>53</v>
      </c>
      <c r="F37" s="591">
        <v>5</v>
      </c>
      <c r="G37" s="591">
        <v>4</v>
      </c>
      <c r="H37" s="591">
        <v>4</v>
      </c>
      <c r="I37" s="591">
        <v>5</v>
      </c>
      <c r="J37" s="591">
        <v>4</v>
      </c>
      <c r="K37" s="591">
        <v>4</v>
      </c>
      <c r="L37" s="591">
        <v>5</v>
      </c>
      <c r="M37" s="591">
        <v>4</v>
      </c>
      <c r="N37" s="591">
        <v>4</v>
      </c>
      <c r="O37" s="591">
        <v>5</v>
      </c>
      <c r="P37" s="591">
        <v>4</v>
      </c>
      <c r="Q37" s="591">
        <v>5</v>
      </c>
      <c r="R37" s="569"/>
      <c r="S37" s="183" t="s">
        <v>808</v>
      </c>
      <c r="T37" s="596" t="s">
        <v>259</v>
      </c>
      <c r="U37" s="695"/>
      <c r="V37" s="538">
        <v>45000</v>
      </c>
      <c r="W37" s="591"/>
      <c r="X37" s="591"/>
      <c r="Y37" s="591"/>
      <c r="Z37" s="591"/>
      <c r="AA37" s="591"/>
      <c r="AB37" s="591"/>
      <c r="AC37" s="591"/>
      <c r="AD37" s="591"/>
      <c r="AE37" s="591"/>
      <c r="AF37" s="591"/>
      <c r="AG37" s="591"/>
      <c r="AH37" s="591"/>
      <c r="AI37" s="197"/>
      <c r="AJ37" s="197"/>
    </row>
    <row r="38" spans="1:36" ht="84" customHeight="1" x14ac:dyDescent="0.25">
      <c r="A38" s="707" t="s">
        <v>457</v>
      </c>
      <c r="B38" s="707" t="s">
        <v>458</v>
      </c>
      <c r="C38" s="609" t="s">
        <v>901</v>
      </c>
      <c r="D38" s="595" t="s">
        <v>83</v>
      </c>
      <c r="E38" s="595">
        <v>1</v>
      </c>
      <c r="F38" s="619" t="s">
        <v>67</v>
      </c>
      <c r="G38" s="619" t="s">
        <v>67</v>
      </c>
      <c r="H38" s="619" t="s">
        <v>67</v>
      </c>
      <c r="I38" s="619" t="s">
        <v>67</v>
      </c>
      <c r="J38" s="619" t="s">
        <v>67</v>
      </c>
      <c r="K38" s="619" t="s">
        <v>67</v>
      </c>
      <c r="L38" s="619" t="s">
        <v>67</v>
      </c>
      <c r="M38" s="619" t="s">
        <v>67</v>
      </c>
      <c r="N38" s="619" t="s">
        <v>67</v>
      </c>
      <c r="O38" s="619" t="s">
        <v>67</v>
      </c>
      <c r="P38" s="619" t="s">
        <v>67</v>
      </c>
      <c r="Q38" s="591">
        <v>1</v>
      </c>
      <c r="R38" s="569"/>
      <c r="S38" s="164" t="s">
        <v>809</v>
      </c>
      <c r="T38" s="645" t="s">
        <v>260</v>
      </c>
      <c r="U38" s="695"/>
      <c r="V38" s="775">
        <v>300000</v>
      </c>
      <c r="W38" s="176"/>
      <c r="X38" s="176"/>
      <c r="Y38" s="176"/>
      <c r="Z38" s="176"/>
      <c r="AA38" s="176"/>
      <c r="AB38" s="176"/>
      <c r="AC38" s="176"/>
      <c r="AD38" s="176"/>
      <c r="AE38" s="176"/>
      <c r="AF38" s="176"/>
      <c r="AG38" s="176"/>
      <c r="AH38" s="591"/>
      <c r="AI38" s="197"/>
      <c r="AJ38" s="197"/>
    </row>
    <row r="39" spans="1:36" ht="63" customHeight="1" x14ac:dyDescent="0.25">
      <c r="A39" s="707"/>
      <c r="B39" s="707"/>
      <c r="C39" s="734" t="s">
        <v>1108</v>
      </c>
      <c r="D39" s="700" t="s">
        <v>83</v>
      </c>
      <c r="E39" s="702">
        <v>1</v>
      </c>
      <c r="F39" s="695" t="s">
        <v>67</v>
      </c>
      <c r="G39" s="695" t="s">
        <v>67</v>
      </c>
      <c r="H39" s="695" t="s">
        <v>67</v>
      </c>
      <c r="I39" s="695" t="s">
        <v>67</v>
      </c>
      <c r="J39" s="695" t="s">
        <v>67</v>
      </c>
      <c r="K39" s="695" t="s">
        <v>67</v>
      </c>
      <c r="L39" s="695" t="s">
        <v>67</v>
      </c>
      <c r="M39" s="695" t="s">
        <v>67</v>
      </c>
      <c r="N39" s="695" t="s">
        <v>67</v>
      </c>
      <c r="O39" s="757">
        <v>1</v>
      </c>
      <c r="P39" s="695" t="s">
        <v>67</v>
      </c>
      <c r="Q39" s="695" t="s">
        <v>67</v>
      </c>
      <c r="R39" s="567"/>
      <c r="S39" s="183" t="s">
        <v>810</v>
      </c>
      <c r="T39" s="645" t="s">
        <v>261</v>
      </c>
      <c r="U39" s="695" t="s">
        <v>35</v>
      </c>
      <c r="V39" s="775"/>
      <c r="W39" s="176"/>
      <c r="X39" s="176"/>
      <c r="Y39" s="176"/>
      <c r="Z39" s="176"/>
      <c r="AA39" s="227"/>
      <c r="AB39" s="629"/>
      <c r="AC39" s="176"/>
      <c r="AD39" s="198"/>
      <c r="AE39" s="176"/>
      <c r="AF39" s="176"/>
      <c r="AG39" s="176"/>
      <c r="AH39" s="176"/>
      <c r="AI39" s="176"/>
      <c r="AJ39" s="176"/>
    </row>
    <row r="40" spans="1:36" ht="71.25" customHeight="1" x14ac:dyDescent="0.25">
      <c r="A40" s="707"/>
      <c r="B40" s="707"/>
      <c r="C40" s="734"/>
      <c r="D40" s="700"/>
      <c r="E40" s="702"/>
      <c r="F40" s="695"/>
      <c r="G40" s="695"/>
      <c r="H40" s="695"/>
      <c r="I40" s="695"/>
      <c r="J40" s="695"/>
      <c r="K40" s="695"/>
      <c r="L40" s="695"/>
      <c r="M40" s="695"/>
      <c r="N40" s="695"/>
      <c r="O40" s="757"/>
      <c r="P40" s="695"/>
      <c r="Q40" s="695"/>
      <c r="R40" s="567"/>
      <c r="S40" s="183" t="s">
        <v>811</v>
      </c>
      <c r="T40" s="645" t="s">
        <v>261</v>
      </c>
      <c r="U40" s="695"/>
      <c r="V40" s="775"/>
      <c r="W40" s="176"/>
      <c r="X40" s="176"/>
      <c r="Y40" s="176"/>
      <c r="Z40" s="176"/>
      <c r="AA40" s="227"/>
      <c r="AB40" s="629"/>
      <c r="AC40" s="176"/>
      <c r="AD40" s="198"/>
      <c r="AE40" s="176"/>
      <c r="AF40" s="176"/>
      <c r="AG40" s="176"/>
      <c r="AH40" s="176"/>
      <c r="AI40" s="176"/>
      <c r="AJ40" s="176"/>
    </row>
    <row r="41" spans="1:36" ht="42" customHeight="1" x14ac:dyDescent="0.25">
      <c r="A41" s="705" t="s">
        <v>459</v>
      </c>
      <c r="B41" s="705" t="s">
        <v>460</v>
      </c>
      <c r="C41" s="763" t="s">
        <v>902</v>
      </c>
      <c r="D41" s="688" t="s">
        <v>83</v>
      </c>
      <c r="E41" s="771">
        <v>1</v>
      </c>
      <c r="F41" s="759" t="s">
        <v>67</v>
      </c>
      <c r="G41" s="759" t="s">
        <v>67</v>
      </c>
      <c r="H41" s="759" t="s">
        <v>67</v>
      </c>
      <c r="I41" s="759" t="s">
        <v>67</v>
      </c>
      <c r="J41" s="759" t="s">
        <v>67</v>
      </c>
      <c r="K41" s="766">
        <v>1</v>
      </c>
      <c r="L41" s="759" t="s">
        <v>67</v>
      </c>
      <c r="M41" s="759" t="s">
        <v>67</v>
      </c>
      <c r="N41" s="759" t="s">
        <v>67</v>
      </c>
      <c r="O41" s="759" t="s">
        <v>67</v>
      </c>
      <c r="P41" s="759" t="s">
        <v>67</v>
      </c>
      <c r="Q41" s="766">
        <v>1</v>
      </c>
      <c r="R41" s="576"/>
      <c r="S41" s="189" t="s">
        <v>812</v>
      </c>
      <c r="T41" s="164" t="s">
        <v>600</v>
      </c>
      <c r="U41" s="695"/>
      <c r="V41" s="775"/>
      <c r="W41" s="227"/>
      <c r="X41" s="227"/>
      <c r="Y41" s="227"/>
      <c r="Z41" s="227"/>
      <c r="AA41" s="227"/>
      <c r="AB41" s="227"/>
      <c r="AC41" s="227"/>
      <c r="AD41" s="227"/>
      <c r="AE41" s="227"/>
      <c r="AF41" s="227"/>
      <c r="AG41" s="227"/>
      <c r="AH41" s="227"/>
      <c r="AI41" s="176"/>
      <c r="AJ41" s="176"/>
    </row>
    <row r="42" spans="1:36" ht="41.25" customHeight="1" x14ac:dyDescent="0.25">
      <c r="A42" s="706"/>
      <c r="B42" s="706"/>
      <c r="C42" s="764"/>
      <c r="D42" s="689"/>
      <c r="E42" s="772"/>
      <c r="F42" s="760"/>
      <c r="G42" s="760"/>
      <c r="H42" s="760"/>
      <c r="I42" s="760"/>
      <c r="J42" s="760"/>
      <c r="K42" s="767"/>
      <c r="L42" s="760"/>
      <c r="M42" s="760"/>
      <c r="N42" s="760"/>
      <c r="O42" s="760"/>
      <c r="P42" s="760"/>
      <c r="Q42" s="767"/>
      <c r="R42" s="573"/>
      <c r="S42" s="189" t="s">
        <v>813</v>
      </c>
      <c r="T42" s="164" t="s">
        <v>814</v>
      </c>
      <c r="U42" s="695"/>
      <c r="V42" s="775"/>
      <c r="W42" s="227"/>
      <c r="X42" s="227"/>
      <c r="Y42" s="227"/>
      <c r="Z42" s="227"/>
      <c r="AA42" s="227"/>
      <c r="AB42" s="227"/>
      <c r="AC42" s="227"/>
      <c r="AD42" s="227"/>
      <c r="AE42" s="227"/>
      <c r="AF42" s="227"/>
      <c r="AG42" s="227"/>
      <c r="AH42" s="227"/>
      <c r="AI42" s="176"/>
      <c r="AJ42" s="176"/>
    </row>
    <row r="43" spans="1:36" ht="41.25" customHeight="1" x14ac:dyDescent="0.25">
      <c r="A43" s="706"/>
      <c r="B43" s="706"/>
      <c r="C43" s="764"/>
      <c r="D43" s="689"/>
      <c r="E43" s="772"/>
      <c r="F43" s="760"/>
      <c r="G43" s="760"/>
      <c r="H43" s="760"/>
      <c r="I43" s="760"/>
      <c r="J43" s="760"/>
      <c r="K43" s="767"/>
      <c r="L43" s="760"/>
      <c r="M43" s="760"/>
      <c r="N43" s="760"/>
      <c r="O43" s="760"/>
      <c r="P43" s="760"/>
      <c r="Q43" s="767"/>
      <c r="R43" s="573"/>
      <c r="S43" s="164" t="s">
        <v>1252</v>
      </c>
      <c r="T43" s="164" t="s">
        <v>601</v>
      </c>
      <c r="U43" s="594"/>
      <c r="V43" s="670"/>
      <c r="W43" s="227"/>
      <c r="X43" s="260"/>
      <c r="Y43" s="260"/>
      <c r="Z43" s="260"/>
      <c r="AA43" s="260"/>
      <c r="AB43" s="260"/>
      <c r="AC43" s="260"/>
      <c r="AD43" s="260"/>
      <c r="AE43" s="260"/>
      <c r="AF43" s="260"/>
      <c r="AG43" s="260"/>
      <c r="AH43" s="176"/>
      <c r="AI43" s="176"/>
      <c r="AJ43" s="176"/>
    </row>
    <row r="44" spans="1:36" ht="41.25" customHeight="1" x14ac:dyDescent="0.25">
      <c r="A44" s="706"/>
      <c r="B44" s="706"/>
      <c r="C44" s="764"/>
      <c r="D44" s="689"/>
      <c r="E44" s="772"/>
      <c r="F44" s="760"/>
      <c r="G44" s="760"/>
      <c r="H44" s="760"/>
      <c r="I44" s="760"/>
      <c r="J44" s="760"/>
      <c r="K44" s="767"/>
      <c r="L44" s="760"/>
      <c r="M44" s="760"/>
      <c r="N44" s="760"/>
      <c r="O44" s="760"/>
      <c r="P44" s="760"/>
      <c r="Q44" s="767"/>
      <c r="R44" s="573"/>
      <c r="S44" s="164" t="s">
        <v>1253</v>
      </c>
      <c r="T44" s="164" t="s">
        <v>603</v>
      </c>
      <c r="U44" s="594"/>
      <c r="V44" s="670"/>
      <c r="W44" s="351"/>
      <c r="X44" s="353"/>
      <c r="Y44" s="351"/>
      <c r="Z44" s="351"/>
      <c r="AA44" s="227"/>
      <c r="AB44" s="351"/>
      <c r="AC44" s="352"/>
      <c r="AD44" s="349"/>
      <c r="AE44" s="352"/>
      <c r="AF44" s="352"/>
      <c r="AG44" s="227"/>
      <c r="AH44" s="176"/>
      <c r="AI44" s="176"/>
      <c r="AJ44" s="176"/>
    </row>
    <row r="45" spans="1:36" ht="41.25" customHeight="1" x14ac:dyDescent="0.25">
      <c r="A45" s="725"/>
      <c r="B45" s="725"/>
      <c r="C45" s="765"/>
      <c r="D45" s="690"/>
      <c r="E45" s="773"/>
      <c r="F45" s="761"/>
      <c r="G45" s="761"/>
      <c r="H45" s="761"/>
      <c r="I45" s="761"/>
      <c r="J45" s="761"/>
      <c r="K45" s="768"/>
      <c r="L45" s="761"/>
      <c r="M45" s="761"/>
      <c r="N45" s="761"/>
      <c r="O45" s="761"/>
      <c r="P45" s="761"/>
      <c r="Q45" s="768"/>
      <c r="R45" s="577"/>
      <c r="S45" s="189" t="s">
        <v>1254</v>
      </c>
      <c r="T45" s="645" t="s">
        <v>602</v>
      </c>
      <c r="U45" s="594"/>
      <c r="V45" s="670"/>
      <c r="W45" s="176"/>
      <c r="X45" s="273"/>
      <c r="Y45" s="176"/>
      <c r="Z45" s="176"/>
      <c r="AA45" s="227"/>
      <c r="AB45" s="176"/>
      <c r="AC45" s="176"/>
      <c r="AD45" s="176"/>
      <c r="AE45" s="176"/>
      <c r="AF45" s="176"/>
      <c r="AG45" s="176"/>
      <c r="AH45" s="176"/>
      <c r="AI45" s="176"/>
      <c r="AJ45" s="176"/>
    </row>
    <row r="46" spans="1:36" ht="18.75" customHeight="1" x14ac:dyDescent="0.25">
      <c r="A46" s="208"/>
      <c r="B46" s="793"/>
      <c r="C46" s="793"/>
      <c r="D46" s="793"/>
      <c r="E46" s="793"/>
      <c r="F46" s="793"/>
      <c r="G46" s="793"/>
      <c r="H46" s="793"/>
      <c r="I46" s="793"/>
      <c r="J46" s="793"/>
      <c r="K46" s="793"/>
      <c r="L46" s="793"/>
      <c r="M46" s="793"/>
      <c r="N46" s="793"/>
      <c r="O46" s="793"/>
      <c r="P46" s="793"/>
      <c r="T46" s="835"/>
      <c r="U46" s="835"/>
      <c r="V46" s="835"/>
      <c r="W46" s="835"/>
      <c r="X46" s="835"/>
      <c r="Y46" s="835"/>
      <c r="Z46" s="835"/>
      <c r="AA46" s="835"/>
      <c r="AB46" s="835"/>
      <c r="AC46" s="835"/>
      <c r="AD46" s="215"/>
      <c r="AE46" s="215"/>
      <c r="AF46" s="215"/>
      <c r="AG46" s="215"/>
      <c r="AH46" s="215"/>
      <c r="AJ46" s="212"/>
    </row>
    <row r="47" spans="1:36" x14ac:dyDescent="0.25">
      <c r="A47" s="208"/>
      <c r="B47" s="835"/>
      <c r="C47" s="835"/>
      <c r="D47" s="835"/>
      <c r="E47" s="835"/>
      <c r="T47" s="835"/>
      <c r="U47" s="835"/>
      <c r="V47" s="835"/>
      <c r="W47" s="835"/>
      <c r="X47" s="835"/>
      <c r="Y47" s="835"/>
      <c r="Z47" s="835"/>
      <c r="AA47" s="835"/>
      <c r="AB47" s="835"/>
      <c r="AC47" s="835"/>
      <c r="AD47" s="215"/>
      <c r="AE47" s="215"/>
      <c r="AF47" s="215"/>
      <c r="AG47" s="215"/>
      <c r="AH47" s="215"/>
      <c r="AJ47" s="212"/>
    </row>
    <row r="48" spans="1:36" ht="9.75" customHeight="1" x14ac:dyDescent="0.25">
      <c r="A48" s="208"/>
      <c r="AJ48" s="212"/>
    </row>
    <row r="49" spans="1:34" ht="15.75" customHeight="1" x14ac:dyDescent="0.25"/>
    <row r="50" spans="1:34" ht="58.5" customHeight="1" x14ac:dyDescent="0.25">
      <c r="A50" s="830" t="s">
        <v>131</v>
      </c>
      <c r="B50" s="830"/>
      <c r="C50" s="830"/>
      <c r="E50" s="830" t="s">
        <v>73</v>
      </c>
      <c r="F50" s="830"/>
      <c r="G50" s="830"/>
      <c r="H50" s="830"/>
      <c r="I50" s="830"/>
      <c r="J50" s="830"/>
      <c r="K50" s="830"/>
      <c r="L50" s="830"/>
      <c r="M50" s="830"/>
      <c r="N50" s="830"/>
      <c r="O50" s="830"/>
      <c r="P50" s="830"/>
      <c r="Q50" s="830"/>
      <c r="R50" s="830"/>
      <c r="S50" s="830"/>
      <c r="T50" s="830"/>
      <c r="V50" s="828" t="s">
        <v>73</v>
      </c>
      <c r="W50" s="828"/>
      <c r="X50" s="828"/>
      <c r="Y50" s="828"/>
      <c r="Z50" s="828"/>
      <c r="AA50" s="828"/>
      <c r="AB50" s="828"/>
      <c r="AC50" s="828"/>
      <c r="AD50" s="828"/>
      <c r="AE50" s="828"/>
      <c r="AF50" s="828"/>
      <c r="AG50" s="828"/>
      <c r="AH50" s="828"/>
    </row>
    <row r="51" spans="1:34" ht="45.75" customHeight="1" x14ac:dyDescent="0.25">
      <c r="F51" s="639"/>
      <c r="G51" s="639"/>
      <c r="H51" s="639"/>
      <c r="I51" s="639"/>
      <c r="J51" s="639"/>
      <c r="K51" s="639"/>
      <c r="L51" s="639"/>
      <c r="M51" s="639"/>
      <c r="N51" s="639"/>
      <c r="O51" s="639"/>
      <c r="P51" s="639"/>
      <c r="Q51" s="639"/>
      <c r="R51" s="585"/>
      <c r="S51" s="313"/>
      <c r="T51" s="213"/>
      <c r="W51" s="649"/>
      <c r="X51" s="649"/>
      <c r="Y51" s="649"/>
      <c r="Z51" s="649"/>
      <c r="AA51" s="649"/>
      <c r="AB51" s="649"/>
      <c r="AC51" s="649"/>
      <c r="AD51" s="649"/>
      <c r="AE51" s="649"/>
      <c r="AF51" s="649"/>
      <c r="AG51" s="649"/>
      <c r="AH51" s="649"/>
    </row>
    <row r="52" spans="1:34" ht="42.75" customHeight="1" x14ac:dyDescent="0.25">
      <c r="A52" s="832" t="s">
        <v>1314</v>
      </c>
      <c r="B52" s="832"/>
      <c r="C52" s="832"/>
      <c r="E52" s="829" t="s">
        <v>1307</v>
      </c>
      <c r="F52" s="829"/>
      <c r="G52" s="829"/>
      <c r="H52" s="829"/>
      <c r="I52" s="829"/>
      <c r="J52" s="829"/>
      <c r="K52" s="829"/>
      <c r="L52" s="829"/>
      <c r="M52" s="829"/>
      <c r="N52" s="829"/>
      <c r="O52" s="829"/>
      <c r="P52" s="829"/>
      <c r="Q52" s="829"/>
      <c r="R52" s="829"/>
      <c r="S52" s="829"/>
      <c r="T52" s="829"/>
      <c r="V52" s="832" t="s">
        <v>1310</v>
      </c>
      <c r="W52" s="832"/>
      <c r="X52" s="832"/>
      <c r="Y52" s="832"/>
      <c r="Z52" s="832"/>
      <c r="AA52" s="832"/>
      <c r="AB52" s="832"/>
      <c r="AC52" s="832"/>
      <c r="AD52" s="832"/>
      <c r="AE52" s="832"/>
      <c r="AF52" s="832"/>
      <c r="AG52" s="832"/>
      <c r="AH52" s="832"/>
    </row>
    <row r="54" spans="1:34" ht="15.75" customHeight="1" x14ac:dyDescent="0.25"/>
    <row r="55" spans="1:34" ht="15.75" customHeight="1" x14ac:dyDescent="0.25"/>
    <row r="56" spans="1:34" ht="45" customHeight="1" x14ac:dyDescent="0.25">
      <c r="E56" s="793" t="s">
        <v>75</v>
      </c>
      <c r="F56" s="793"/>
      <c r="G56" s="793"/>
      <c r="H56" s="793"/>
      <c r="I56" s="793"/>
      <c r="J56" s="793"/>
      <c r="K56" s="793"/>
      <c r="L56" s="793"/>
      <c r="M56" s="793"/>
      <c r="N56" s="793"/>
      <c r="O56" s="793"/>
      <c r="P56" s="793"/>
      <c r="Q56" s="793"/>
      <c r="R56" s="793"/>
      <c r="S56" s="793"/>
      <c r="T56" s="793"/>
    </row>
    <row r="57" spans="1:34" ht="37.5" customHeight="1" x14ac:dyDescent="0.25">
      <c r="F57" s="639"/>
      <c r="G57" s="639"/>
      <c r="H57" s="639"/>
      <c r="I57" s="639"/>
      <c r="J57" s="639"/>
      <c r="K57" s="639"/>
      <c r="L57" s="639"/>
      <c r="M57" s="639"/>
      <c r="N57" s="639"/>
      <c r="O57" s="639"/>
      <c r="P57" s="639"/>
      <c r="Q57" s="639"/>
      <c r="R57" s="585"/>
      <c r="S57" s="313"/>
      <c r="T57" s="213"/>
      <c r="W57" s="649"/>
      <c r="X57" s="649"/>
      <c r="Y57" s="649"/>
      <c r="Z57" s="649"/>
      <c r="AA57" s="649"/>
      <c r="AB57" s="649"/>
      <c r="AC57" s="649"/>
      <c r="AD57" s="649"/>
      <c r="AE57" s="649"/>
      <c r="AF57" s="649"/>
      <c r="AG57" s="649"/>
      <c r="AH57" s="649"/>
    </row>
    <row r="58" spans="1:34" ht="27.75" customHeight="1" x14ac:dyDescent="0.25">
      <c r="A58" s="215"/>
      <c r="B58" s="214"/>
      <c r="C58" s="214"/>
      <c r="D58" s="650"/>
      <c r="E58" s="832" t="s">
        <v>1313</v>
      </c>
      <c r="F58" s="832"/>
      <c r="G58" s="832"/>
      <c r="H58" s="832"/>
      <c r="I58" s="832"/>
      <c r="J58" s="832"/>
      <c r="K58" s="832"/>
      <c r="L58" s="832"/>
      <c r="M58" s="832"/>
      <c r="N58" s="832"/>
      <c r="O58" s="832"/>
      <c r="P58" s="832"/>
      <c r="Q58" s="832"/>
      <c r="R58" s="832"/>
      <c r="S58" s="832"/>
      <c r="T58" s="832"/>
      <c r="U58" s="215"/>
      <c r="V58" s="214"/>
      <c r="W58" s="215"/>
      <c r="X58" s="215"/>
      <c r="Y58" s="215"/>
      <c r="Z58" s="215"/>
      <c r="AA58" s="215"/>
      <c r="AB58" s="215"/>
      <c r="AC58" s="215"/>
      <c r="AD58" s="215"/>
      <c r="AE58" s="215"/>
      <c r="AF58" s="215"/>
      <c r="AG58" s="215"/>
      <c r="AH58" s="215"/>
    </row>
    <row r="59" spans="1:34" ht="38.25" customHeight="1" x14ac:dyDescent="0.25">
      <c r="A59" s="215"/>
      <c r="B59" s="214"/>
      <c r="C59" s="214"/>
      <c r="D59" s="650"/>
      <c r="E59" s="835"/>
      <c r="F59" s="835"/>
      <c r="G59" s="835"/>
      <c r="H59" s="835"/>
      <c r="I59" s="835"/>
      <c r="J59" s="835"/>
      <c r="K59" s="835"/>
      <c r="L59" s="835"/>
      <c r="M59" s="835"/>
      <c r="N59" s="835"/>
      <c r="O59" s="835"/>
      <c r="P59" s="835"/>
      <c r="Q59" s="835"/>
      <c r="R59" s="835"/>
      <c r="S59" s="835"/>
      <c r="T59" s="835"/>
      <c r="U59" s="215"/>
      <c r="V59" s="214"/>
      <c r="W59" s="215"/>
      <c r="X59" s="215"/>
      <c r="Y59" s="215"/>
      <c r="Z59" s="215"/>
      <c r="AA59" s="215"/>
      <c r="AB59" s="215"/>
      <c r="AC59" s="215"/>
      <c r="AD59" s="215"/>
      <c r="AE59" s="215"/>
      <c r="AF59" s="215"/>
      <c r="AG59" s="215"/>
      <c r="AH59" s="215"/>
    </row>
  </sheetData>
  <mergeCells count="182">
    <mergeCell ref="A5:AJ5"/>
    <mergeCell ref="A6:AJ6"/>
    <mergeCell ref="A7:AJ7"/>
    <mergeCell ref="F8:Q8"/>
    <mergeCell ref="W8:AH8"/>
    <mergeCell ref="A9:A11"/>
    <mergeCell ref="B9:B11"/>
    <mergeCell ref="C9:C11"/>
    <mergeCell ref="D9:D11"/>
    <mergeCell ref="E9:E11"/>
    <mergeCell ref="AI9:AI11"/>
    <mergeCell ref="AJ9:AJ11"/>
    <mergeCell ref="F10:H10"/>
    <mergeCell ref="I10:K10"/>
    <mergeCell ref="L10:N10"/>
    <mergeCell ref="O10:Q10"/>
    <mergeCell ref="W10:Y10"/>
    <mergeCell ref="Z10:AB10"/>
    <mergeCell ref="AC10:AE10"/>
    <mergeCell ref="AF10:AH10"/>
    <mergeCell ref="F9:Q9"/>
    <mergeCell ref="S9:S11"/>
    <mergeCell ref="T9:T11"/>
    <mergeCell ref="U9:U11"/>
    <mergeCell ref="V9:V11"/>
    <mergeCell ref="W9:AH9"/>
    <mergeCell ref="P22:P23"/>
    <mergeCell ref="Q22:Q23"/>
    <mergeCell ref="G15:G17"/>
    <mergeCell ref="H15:H17"/>
    <mergeCell ref="I15:I17"/>
    <mergeCell ref="J15:J17"/>
    <mergeCell ref="K15:K17"/>
    <mergeCell ref="L15:L17"/>
    <mergeCell ref="A12:AJ12"/>
    <mergeCell ref="A13:AJ13"/>
    <mergeCell ref="A14:AJ14"/>
    <mergeCell ref="A15:A25"/>
    <mergeCell ref="B15:B25"/>
    <mergeCell ref="C15:C17"/>
    <mergeCell ref="D15:D17"/>
    <mergeCell ref="E15:E17"/>
    <mergeCell ref="F15:F17"/>
    <mergeCell ref="K18:K21"/>
    <mergeCell ref="L18:L21"/>
    <mergeCell ref="M18:M21"/>
    <mergeCell ref="N18:N21"/>
    <mergeCell ref="O18:O21"/>
    <mergeCell ref="P18:P21"/>
    <mergeCell ref="AI15:AI17"/>
    <mergeCell ref="AJ15:AJ17"/>
    <mergeCell ref="C18:C21"/>
    <mergeCell ref="D18:D21"/>
    <mergeCell ref="E18:E21"/>
    <mergeCell ref="F18:F21"/>
    <mergeCell ref="G18:G21"/>
    <mergeCell ref="H18:H21"/>
    <mergeCell ref="I18:I21"/>
    <mergeCell ref="J18:J21"/>
    <mergeCell ref="M15:M17"/>
    <mergeCell ref="N15:N17"/>
    <mergeCell ref="O15:O17"/>
    <mergeCell ref="P15:P17"/>
    <mergeCell ref="Q15:Q17"/>
    <mergeCell ref="U15:U25"/>
    <mergeCell ref="Q18:Q21"/>
    <mergeCell ref="O22:O23"/>
    <mergeCell ref="I22:I23"/>
    <mergeCell ref="J22:J23"/>
    <mergeCell ref="K22:K23"/>
    <mergeCell ref="L22:L23"/>
    <mergeCell ref="M22:M23"/>
    <mergeCell ref="N22:N23"/>
    <mergeCell ref="C22:C23"/>
    <mergeCell ref="D22:D23"/>
    <mergeCell ref="E22:E23"/>
    <mergeCell ref="F22:F23"/>
    <mergeCell ref="G22:G23"/>
    <mergeCell ref="H22:H23"/>
    <mergeCell ref="O24:O25"/>
    <mergeCell ref="P24:P25"/>
    <mergeCell ref="Q24:Q25"/>
    <mergeCell ref="V24:V25"/>
    <mergeCell ref="A26:A28"/>
    <mergeCell ref="B26:B28"/>
    <mergeCell ref="U26:U38"/>
    <mergeCell ref="A29:A32"/>
    <mergeCell ref="B29:B32"/>
    <mergeCell ref="C29:C30"/>
    <mergeCell ref="I24:I25"/>
    <mergeCell ref="J24:J25"/>
    <mergeCell ref="K24:K25"/>
    <mergeCell ref="L24:L25"/>
    <mergeCell ref="M24:M25"/>
    <mergeCell ref="N24:N25"/>
    <mergeCell ref="C24:C25"/>
    <mergeCell ref="D24:D25"/>
    <mergeCell ref="E24:E25"/>
    <mergeCell ref="F24:F25"/>
    <mergeCell ref="G24:G25"/>
    <mergeCell ref="H24:H25"/>
    <mergeCell ref="P29:P30"/>
    <mergeCell ref="Q29:Q30"/>
    <mergeCell ref="C31:C32"/>
    <mergeCell ref="D31:D32"/>
    <mergeCell ref="M29:M30"/>
    <mergeCell ref="N29:N30"/>
    <mergeCell ref="O29:O30"/>
    <mergeCell ref="D29:D30"/>
    <mergeCell ref="E29:E30"/>
    <mergeCell ref="F29:F30"/>
    <mergeCell ref="G29:G30"/>
    <mergeCell ref="H29:H30"/>
    <mergeCell ref="I29:I30"/>
    <mergeCell ref="J29:J30"/>
    <mergeCell ref="K29:K30"/>
    <mergeCell ref="L29:L30"/>
    <mergeCell ref="Q31:Q32"/>
    <mergeCell ref="A33:A37"/>
    <mergeCell ref="B33:B35"/>
    <mergeCell ref="B36:B37"/>
    <mergeCell ref="A38:A40"/>
    <mergeCell ref="B38:B40"/>
    <mergeCell ref="L39:L40"/>
    <mergeCell ref="M39:M40"/>
    <mergeCell ref="N39:N40"/>
    <mergeCell ref="O39:O40"/>
    <mergeCell ref="K31:K32"/>
    <mergeCell ref="L31:L32"/>
    <mergeCell ref="M31:M32"/>
    <mergeCell ref="N31:N32"/>
    <mergeCell ref="O31:O32"/>
    <mergeCell ref="P31:P32"/>
    <mergeCell ref="E31:E32"/>
    <mergeCell ref="F31:F32"/>
    <mergeCell ref="G31:G32"/>
    <mergeCell ref="H31:H32"/>
    <mergeCell ref="I31:I32"/>
    <mergeCell ref="J31:J32"/>
    <mergeCell ref="V38:V42"/>
    <mergeCell ref="C39:C40"/>
    <mergeCell ref="D39:D40"/>
    <mergeCell ref="E39:E40"/>
    <mergeCell ref="F39:F40"/>
    <mergeCell ref="G39:G40"/>
    <mergeCell ref="H39:H40"/>
    <mergeCell ref="I39:I40"/>
    <mergeCell ref="J39:J40"/>
    <mergeCell ref="K39:K40"/>
    <mergeCell ref="P39:P40"/>
    <mergeCell ref="Q39:Q40"/>
    <mergeCell ref="U39:U42"/>
    <mergeCell ref="P41:P45"/>
    <mergeCell ref="Q41:Q45"/>
    <mergeCell ref="A41:A45"/>
    <mergeCell ref="B41:B45"/>
    <mergeCell ref="C41:C45"/>
    <mergeCell ref="D41:D45"/>
    <mergeCell ref="E41:E45"/>
    <mergeCell ref="F41:F45"/>
    <mergeCell ref="G41:G45"/>
    <mergeCell ref="N41:N45"/>
    <mergeCell ref="O41:O45"/>
    <mergeCell ref="H41:H45"/>
    <mergeCell ref="I41:I45"/>
    <mergeCell ref="J41:J45"/>
    <mergeCell ref="K41:K45"/>
    <mergeCell ref="L41:L45"/>
    <mergeCell ref="M41:M45"/>
    <mergeCell ref="E56:T56"/>
    <mergeCell ref="E58:T58"/>
    <mergeCell ref="E59:T59"/>
    <mergeCell ref="A52:C52"/>
    <mergeCell ref="E52:T52"/>
    <mergeCell ref="V52:AH52"/>
    <mergeCell ref="B46:P46"/>
    <mergeCell ref="T46:AC46"/>
    <mergeCell ref="B47:E47"/>
    <mergeCell ref="T47:AC47"/>
    <mergeCell ref="A50:C50"/>
    <mergeCell ref="E50:T50"/>
    <mergeCell ref="V50:AH50"/>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AJ61"/>
  <sheetViews>
    <sheetView showGridLines="0" workbookViewId="0">
      <selection activeCell="J72" sqref="J72"/>
    </sheetView>
  </sheetViews>
  <sheetFormatPr baseColWidth="10" defaultColWidth="11.42578125" defaultRowHeight="15.75" x14ac:dyDescent="0.25"/>
  <cols>
    <col min="1" max="1" width="21.85546875" style="193" customWidth="1"/>
    <col min="2" max="2" width="28" style="209" customWidth="1"/>
    <col min="3" max="3" width="40.140625" style="209" customWidth="1"/>
    <col min="4" max="4" width="14.5703125" style="654" customWidth="1"/>
    <col min="5" max="5" width="8.5703125" style="639" customWidth="1"/>
    <col min="6" max="17" width="6.85546875" style="77" customWidth="1"/>
    <col min="18" max="18" width="6.85546875" style="584" hidden="1" customWidth="1"/>
    <col min="19" max="19" width="51.85546875" style="312" customWidth="1"/>
    <col min="20" max="20" width="40.7109375" style="209" customWidth="1"/>
    <col min="21" max="21" width="22.85546875" style="649" customWidth="1"/>
    <col min="22" max="22" width="22.28515625" style="209" customWidth="1"/>
    <col min="23" max="31" width="5.42578125" style="77" customWidth="1"/>
    <col min="32" max="34" width="6.28515625" style="77" customWidth="1"/>
    <col min="35" max="35" width="36.85546875" style="77" hidden="1" customWidth="1"/>
    <col min="36" max="36" width="33.140625" style="77" hidden="1" customWidth="1"/>
    <col min="37" max="16384" width="11.42578125" style="77"/>
  </cols>
  <sheetData>
    <row r="5" spans="1:36" x14ac:dyDescent="0.25">
      <c r="A5" s="793" t="s">
        <v>65</v>
      </c>
      <c r="B5" s="793"/>
      <c r="C5" s="793"/>
      <c r="D5" s="793"/>
      <c r="E5" s="793"/>
      <c r="F5" s="793"/>
      <c r="G5" s="793"/>
      <c r="H5" s="793"/>
      <c r="I5" s="793"/>
      <c r="J5" s="793"/>
      <c r="K5" s="793"/>
      <c r="L5" s="793"/>
      <c r="M5" s="793"/>
      <c r="N5" s="793"/>
      <c r="O5" s="793"/>
      <c r="P5" s="793"/>
      <c r="Q5" s="793"/>
      <c r="R5" s="793"/>
      <c r="S5" s="793"/>
      <c r="T5" s="793"/>
      <c r="U5" s="793"/>
      <c r="V5" s="793"/>
      <c r="W5" s="793"/>
      <c r="X5" s="793"/>
      <c r="Y5" s="793"/>
      <c r="Z5" s="793"/>
      <c r="AA5" s="793"/>
      <c r="AB5" s="793"/>
      <c r="AC5" s="793"/>
      <c r="AD5" s="793"/>
      <c r="AE5" s="793"/>
      <c r="AF5" s="793"/>
      <c r="AG5" s="793"/>
      <c r="AH5" s="793"/>
      <c r="AI5" s="793"/>
      <c r="AJ5" s="793"/>
    </row>
    <row r="6" spans="1:36" x14ac:dyDescent="0.25">
      <c r="A6" s="793" t="s">
        <v>463</v>
      </c>
      <c r="B6" s="793"/>
      <c r="C6" s="793"/>
      <c r="D6" s="793"/>
      <c r="E6" s="793"/>
      <c r="F6" s="793"/>
      <c r="G6" s="793"/>
      <c r="H6" s="793"/>
      <c r="I6" s="793"/>
      <c r="J6" s="793"/>
      <c r="K6" s="793"/>
      <c r="L6" s="793"/>
      <c r="M6" s="793"/>
      <c r="N6" s="793"/>
      <c r="O6" s="793"/>
      <c r="P6" s="793"/>
      <c r="Q6" s="793"/>
      <c r="R6" s="793"/>
      <c r="S6" s="793"/>
      <c r="T6" s="793"/>
      <c r="U6" s="793"/>
      <c r="V6" s="793"/>
      <c r="W6" s="793"/>
      <c r="X6" s="793"/>
      <c r="Y6" s="793"/>
      <c r="Z6" s="793"/>
      <c r="AA6" s="793"/>
      <c r="AB6" s="793"/>
      <c r="AC6" s="793"/>
      <c r="AD6" s="793"/>
      <c r="AE6" s="793"/>
      <c r="AF6" s="793"/>
      <c r="AG6" s="793"/>
      <c r="AH6" s="793"/>
      <c r="AI6" s="793"/>
      <c r="AJ6" s="793"/>
    </row>
    <row r="7" spans="1:36" x14ac:dyDescent="0.25">
      <c r="A7" s="793"/>
      <c r="B7" s="793"/>
      <c r="C7" s="793"/>
      <c r="D7" s="793"/>
      <c r="E7" s="793"/>
      <c r="F7" s="793"/>
      <c r="G7" s="793"/>
      <c r="H7" s="793"/>
      <c r="I7" s="793"/>
      <c r="J7" s="793"/>
      <c r="K7" s="793"/>
      <c r="L7" s="793"/>
      <c r="M7" s="793"/>
      <c r="N7" s="793"/>
      <c r="O7" s="793"/>
      <c r="P7" s="793"/>
      <c r="Q7" s="793"/>
      <c r="R7" s="793"/>
      <c r="S7" s="793"/>
      <c r="T7" s="793"/>
      <c r="U7" s="793"/>
      <c r="V7" s="793"/>
      <c r="W7" s="793"/>
      <c r="X7" s="793"/>
      <c r="Y7" s="793"/>
      <c r="Z7" s="793"/>
      <c r="AA7" s="793"/>
      <c r="AB7" s="793"/>
      <c r="AC7" s="793"/>
      <c r="AD7" s="793"/>
      <c r="AE7" s="793"/>
      <c r="AF7" s="793"/>
      <c r="AG7" s="793"/>
      <c r="AH7" s="793"/>
      <c r="AI7" s="793"/>
      <c r="AJ7" s="793"/>
    </row>
    <row r="8" spans="1:36" s="160" customFormat="1" ht="15" customHeight="1" x14ac:dyDescent="0.25">
      <c r="A8" s="156"/>
      <c r="B8" s="157"/>
      <c r="C8" s="158"/>
      <c r="D8" s="159"/>
      <c r="E8" s="159"/>
      <c r="F8" s="810"/>
      <c r="G8" s="810"/>
      <c r="H8" s="810"/>
      <c r="I8" s="810"/>
      <c r="J8" s="810"/>
      <c r="K8" s="810"/>
      <c r="L8" s="810"/>
      <c r="M8" s="810"/>
      <c r="N8" s="810"/>
      <c r="O8" s="810"/>
      <c r="P8" s="810"/>
      <c r="Q8" s="810"/>
      <c r="R8" s="554"/>
      <c r="S8" s="310"/>
      <c r="T8" s="157"/>
      <c r="U8" s="159"/>
      <c r="V8" s="157"/>
      <c r="W8" s="810"/>
      <c r="X8" s="810"/>
      <c r="Y8" s="810"/>
      <c r="Z8" s="810"/>
      <c r="AA8" s="810"/>
      <c r="AB8" s="810"/>
      <c r="AC8" s="810"/>
      <c r="AD8" s="810"/>
      <c r="AE8" s="810"/>
      <c r="AF8" s="810"/>
      <c r="AG8" s="810"/>
      <c r="AH8" s="810"/>
      <c r="AI8" s="159"/>
      <c r="AJ8" s="159"/>
    </row>
    <row r="9" spans="1:36" s="654" customFormat="1" ht="20.25" customHeight="1" x14ac:dyDescent="0.25">
      <c r="A9" s="789" t="s">
        <v>1</v>
      </c>
      <c r="B9" s="789" t="s">
        <v>203</v>
      </c>
      <c r="C9" s="789" t="s">
        <v>2</v>
      </c>
      <c r="D9" s="789" t="s">
        <v>42</v>
      </c>
      <c r="E9" s="789" t="s">
        <v>3</v>
      </c>
      <c r="F9" s="789" t="s">
        <v>1030</v>
      </c>
      <c r="G9" s="789"/>
      <c r="H9" s="789"/>
      <c r="I9" s="789"/>
      <c r="J9" s="789"/>
      <c r="K9" s="789"/>
      <c r="L9" s="789"/>
      <c r="M9" s="789"/>
      <c r="N9" s="789"/>
      <c r="O9" s="789"/>
      <c r="P9" s="789"/>
      <c r="Q9" s="789"/>
      <c r="R9" s="555"/>
      <c r="S9" s="811" t="s">
        <v>4</v>
      </c>
      <c r="T9" s="789" t="s">
        <v>5</v>
      </c>
      <c r="U9" s="789" t="s">
        <v>6</v>
      </c>
      <c r="V9" s="789" t="s">
        <v>7</v>
      </c>
      <c r="W9" s="789" t="s">
        <v>41</v>
      </c>
      <c r="X9" s="789"/>
      <c r="Y9" s="789"/>
      <c r="Z9" s="789"/>
      <c r="AA9" s="789"/>
      <c r="AB9" s="789"/>
      <c r="AC9" s="789"/>
      <c r="AD9" s="789"/>
      <c r="AE9" s="789"/>
      <c r="AF9" s="789"/>
      <c r="AG9" s="789"/>
      <c r="AH9" s="789"/>
      <c r="AI9" s="800" t="s">
        <v>45</v>
      </c>
      <c r="AJ9" s="800" t="s">
        <v>46</v>
      </c>
    </row>
    <row r="10" spans="1:36" s="654" customFormat="1" x14ac:dyDescent="0.25">
      <c r="A10" s="789"/>
      <c r="B10" s="789"/>
      <c r="C10" s="789"/>
      <c r="D10" s="789"/>
      <c r="E10" s="789"/>
      <c r="F10" s="789" t="s">
        <v>8</v>
      </c>
      <c r="G10" s="789"/>
      <c r="H10" s="789"/>
      <c r="I10" s="789" t="s">
        <v>9</v>
      </c>
      <c r="J10" s="789"/>
      <c r="K10" s="789"/>
      <c r="L10" s="789" t="s">
        <v>10</v>
      </c>
      <c r="M10" s="789"/>
      <c r="N10" s="789"/>
      <c r="O10" s="789" t="s">
        <v>11</v>
      </c>
      <c r="P10" s="789"/>
      <c r="Q10" s="789"/>
      <c r="R10" s="555"/>
      <c r="S10" s="811"/>
      <c r="T10" s="789"/>
      <c r="U10" s="789"/>
      <c r="V10" s="789"/>
      <c r="W10" s="789" t="s">
        <v>8</v>
      </c>
      <c r="X10" s="789"/>
      <c r="Y10" s="789"/>
      <c r="Z10" s="789" t="s">
        <v>9</v>
      </c>
      <c r="AA10" s="789"/>
      <c r="AB10" s="789"/>
      <c r="AC10" s="789" t="s">
        <v>10</v>
      </c>
      <c r="AD10" s="789"/>
      <c r="AE10" s="789"/>
      <c r="AF10" s="789" t="s">
        <v>11</v>
      </c>
      <c r="AG10" s="789"/>
      <c r="AH10" s="789"/>
      <c r="AI10" s="800"/>
      <c r="AJ10" s="800"/>
    </row>
    <row r="11" spans="1:36" s="654" customFormat="1" ht="21.75" customHeight="1" x14ac:dyDescent="0.25">
      <c r="A11" s="789"/>
      <c r="B11" s="789"/>
      <c r="C11" s="789"/>
      <c r="D11" s="789"/>
      <c r="E11" s="789"/>
      <c r="F11" s="647" t="s">
        <v>12</v>
      </c>
      <c r="G11" s="647" t="s">
        <v>13</v>
      </c>
      <c r="H11" s="647" t="s">
        <v>14</v>
      </c>
      <c r="I11" s="647" t="s">
        <v>15</v>
      </c>
      <c r="J11" s="647" t="s">
        <v>16</v>
      </c>
      <c r="K11" s="647" t="s">
        <v>17</v>
      </c>
      <c r="L11" s="647" t="s">
        <v>18</v>
      </c>
      <c r="M11" s="647" t="s">
        <v>19</v>
      </c>
      <c r="N11" s="647" t="s">
        <v>20</v>
      </c>
      <c r="O11" s="647" t="s">
        <v>21</v>
      </c>
      <c r="P11" s="647" t="s">
        <v>22</v>
      </c>
      <c r="Q11" s="647" t="s">
        <v>23</v>
      </c>
      <c r="R11" s="556"/>
      <c r="S11" s="811"/>
      <c r="T11" s="789"/>
      <c r="U11" s="789"/>
      <c r="V11" s="789"/>
      <c r="W11" s="637" t="s">
        <v>12</v>
      </c>
      <c r="X11" s="637" t="s">
        <v>13</v>
      </c>
      <c r="Y11" s="637" t="s">
        <v>14</v>
      </c>
      <c r="Z11" s="637" t="s">
        <v>15</v>
      </c>
      <c r="AA11" s="637" t="s">
        <v>16</v>
      </c>
      <c r="AB11" s="637" t="s">
        <v>17</v>
      </c>
      <c r="AC11" s="637" t="s">
        <v>18</v>
      </c>
      <c r="AD11" s="637" t="s">
        <v>19</v>
      </c>
      <c r="AE11" s="637" t="s">
        <v>20</v>
      </c>
      <c r="AF11" s="637" t="s">
        <v>21</v>
      </c>
      <c r="AG11" s="637" t="s">
        <v>22</v>
      </c>
      <c r="AH11" s="637" t="s">
        <v>23</v>
      </c>
      <c r="AI11" s="800"/>
      <c r="AJ11" s="800"/>
    </row>
    <row r="12" spans="1:36" ht="20.100000000000001" customHeight="1" x14ac:dyDescent="0.25">
      <c r="A12" s="724" t="s">
        <v>169</v>
      </c>
      <c r="B12" s="724"/>
      <c r="C12" s="724"/>
      <c r="D12" s="724"/>
      <c r="E12" s="724"/>
      <c r="F12" s="724"/>
      <c r="G12" s="724"/>
      <c r="H12" s="724"/>
      <c r="I12" s="724"/>
      <c r="J12" s="724"/>
      <c r="K12" s="724"/>
      <c r="L12" s="724"/>
      <c r="M12" s="724"/>
      <c r="N12" s="724"/>
      <c r="O12" s="724"/>
      <c r="P12" s="724"/>
      <c r="Q12" s="724"/>
      <c r="R12" s="724"/>
      <c r="S12" s="724"/>
      <c r="T12" s="724"/>
      <c r="U12" s="724"/>
      <c r="V12" s="724"/>
      <c r="W12" s="724"/>
      <c r="X12" s="724"/>
      <c r="Y12" s="724"/>
      <c r="Z12" s="724"/>
      <c r="AA12" s="724"/>
      <c r="AB12" s="724"/>
      <c r="AC12" s="724"/>
      <c r="AD12" s="724"/>
      <c r="AE12" s="724"/>
      <c r="AF12" s="724"/>
      <c r="AG12" s="724"/>
      <c r="AH12" s="724"/>
      <c r="AI12" s="724"/>
      <c r="AJ12" s="724"/>
    </row>
    <row r="13" spans="1:36" s="78" customFormat="1" ht="20.100000000000001" customHeight="1" x14ac:dyDescent="0.25">
      <c r="A13" s="724" t="s">
        <v>1118</v>
      </c>
      <c r="B13" s="724"/>
      <c r="C13" s="724"/>
      <c r="D13" s="724"/>
      <c r="E13" s="724"/>
      <c r="F13" s="724"/>
      <c r="G13" s="724"/>
      <c r="H13" s="724"/>
      <c r="I13" s="724"/>
      <c r="J13" s="724"/>
      <c r="K13" s="724"/>
      <c r="L13" s="724"/>
      <c r="M13" s="724"/>
      <c r="N13" s="724"/>
      <c r="O13" s="724"/>
      <c r="P13" s="724"/>
      <c r="Q13" s="724"/>
      <c r="R13" s="724"/>
      <c r="S13" s="724"/>
      <c r="T13" s="724"/>
      <c r="U13" s="724"/>
      <c r="V13" s="724"/>
      <c r="W13" s="724"/>
      <c r="X13" s="724"/>
      <c r="Y13" s="724"/>
      <c r="Z13" s="724"/>
      <c r="AA13" s="724"/>
      <c r="AB13" s="724"/>
      <c r="AC13" s="724"/>
      <c r="AD13" s="724"/>
      <c r="AE13" s="724"/>
      <c r="AF13" s="724"/>
      <c r="AG13" s="724"/>
      <c r="AH13" s="724"/>
      <c r="AI13" s="724"/>
      <c r="AJ13" s="724"/>
    </row>
    <row r="14" spans="1:36" ht="31.5" customHeight="1" x14ac:dyDescent="0.25">
      <c r="A14" s="724" t="s">
        <v>1119</v>
      </c>
      <c r="B14" s="724"/>
      <c r="C14" s="724"/>
      <c r="D14" s="724"/>
      <c r="E14" s="724"/>
      <c r="F14" s="724"/>
      <c r="G14" s="724"/>
      <c r="H14" s="724"/>
      <c r="I14" s="724"/>
      <c r="J14" s="724"/>
      <c r="K14" s="724"/>
      <c r="L14" s="724"/>
      <c r="M14" s="724"/>
      <c r="N14" s="724"/>
      <c r="O14" s="724"/>
      <c r="P14" s="724"/>
      <c r="Q14" s="724"/>
      <c r="R14" s="724"/>
      <c r="S14" s="724"/>
      <c r="T14" s="724"/>
      <c r="U14" s="724"/>
      <c r="V14" s="724"/>
      <c r="W14" s="724"/>
      <c r="X14" s="724"/>
      <c r="Y14" s="724"/>
      <c r="Z14" s="724"/>
      <c r="AA14" s="724"/>
      <c r="AB14" s="724"/>
      <c r="AC14" s="724"/>
      <c r="AD14" s="724"/>
      <c r="AE14" s="724"/>
      <c r="AF14" s="724"/>
      <c r="AG14" s="724"/>
      <c r="AH14" s="724"/>
      <c r="AI14" s="724"/>
      <c r="AJ14" s="724"/>
    </row>
    <row r="15" spans="1:36" ht="41.25" customHeight="1" x14ac:dyDescent="0.25">
      <c r="A15" s="738" t="s">
        <v>1122</v>
      </c>
      <c r="B15" s="738" t="s">
        <v>1123</v>
      </c>
      <c r="C15" s="783" t="s">
        <v>883</v>
      </c>
      <c r="D15" s="745" t="s">
        <v>1001</v>
      </c>
      <c r="E15" s="745">
        <v>4</v>
      </c>
      <c r="F15" s="744" t="s">
        <v>67</v>
      </c>
      <c r="G15" s="749">
        <v>1</v>
      </c>
      <c r="H15" s="744" t="s">
        <v>67</v>
      </c>
      <c r="I15" s="744" t="s">
        <v>67</v>
      </c>
      <c r="J15" s="749">
        <v>1</v>
      </c>
      <c r="K15" s="744" t="s">
        <v>67</v>
      </c>
      <c r="L15" s="744" t="s">
        <v>67</v>
      </c>
      <c r="M15" s="749">
        <v>1</v>
      </c>
      <c r="N15" s="744" t="s">
        <v>67</v>
      </c>
      <c r="O15" s="744" t="s">
        <v>67</v>
      </c>
      <c r="P15" s="749">
        <v>1</v>
      </c>
      <c r="Q15" s="744" t="s">
        <v>67</v>
      </c>
      <c r="R15" s="578"/>
      <c r="S15" s="164" t="s">
        <v>262</v>
      </c>
      <c r="T15" s="612" t="s">
        <v>320</v>
      </c>
      <c r="U15" s="713" t="s">
        <v>36</v>
      </c>
      <c r="V15" s="698">
        <v>750000</v>
      </c>
      <c r="W15" s="235"/>
      <c r="X15" s="199"/>
      <c r="Y15" s="199"/>
      <c r="Z15" s="199"/>
      <c r="AA15" s="199"/>
      <c r="AB15" s="199"/>
      <c r="AC15" s="199"/>
      <c r="AD15" s="199"/>
      <c r="AE15" s="199"/>
      <c r="AF15" s="199"/>
      <c r="AG15" s="199"/>
      <c r="AH15" s="199"/>
      <c r="AI15" s="200"/>
      <c r="AJ15" s="200"/>
    </row>
    <row r="16" spans="1:36" ht="31.5" x14ac:dyDescent="0.25">
      <c r="A16" s="738"/>
      <c r="B16" s="738"/>
      <c r="C16" s="783"/>
      <c r="D16" s="745"/>
      <c r="E16" s="745"/>
      <c r="F16" s="744"/>
      <c r="G16" s="749"/>
      <c r="H16" s="744"/>
      <c r="I16" s="744"/>
      <c r="J16" s="749"/>
      <c r="K16" s="744"/>
      <c r="L16" s="744"/>
      <c r="M16" s="749"/>
      <c r="N16" s="744"/>
      <c r="O16" s="744"/>
      <c r="P16" s="749"/>
      <c r="Q16" s="744"/>
      <c r="R16" s="578"/>
      <c r="S16" s="164" t="s">
        <v>1147</v>
      </c>
      <c r="T16" s="747" t="s">
        <v>321</v>
      </c>
      <c r="U16" s="713"/>
      <c r="V16" s="698"/>
      <c r="W16" s="235"/>
      <c r="X16" s="199"/>
      <c r="Y16" s="199"/>
      <c r="Z16" s="199"/>
      <c r="AA16" s="199"/>
      <c r="AB16" s="199"/>
      <c r="AC16" s="199"/>
      <c r="AD16" s="199"/>
      <c r="AE16" s="199"/>
      <c r="AF16" s="199"/>
      <c r="AG16" s="199"/>
      <c r="AH16" s="199"/>
      <c r="AI16" s="200"/>
      <c r="AJ16" s="200"/>
    </row>
    <row r="17" spans="1:36" ht="31.5" x14ac:dyDescent="0.25">
      <c r="A17" s="738"/>
      <c r="B17" s="738"/>
      <c r="C17" s="783"/>
      <c r="D17" s="745"/>
      <c r="E17" s="745"/>
      <c r="F17" s="744"/>
      <c r="G17" s="749"/>
      <c r="H17" s="744"/>
      <c r="I17" s="744"/>
      <c r="J17" s="749"/>
      <c r="K17" s="744"/>
      <c r="L17" s="744"/>
      <c r="M17" s="749"/>
      <c r="N17" s="744"/>
      <c r="O17" s="744"/>
      <c r="P17" s="749"/>
      <c r="Q17" s="744"/>
      <c r="R17" s="578"/>
      <c r="S17" s="174" t="s">
        <v>561</v>
      </c>
      <c r="T17" s="747"/>
      <c r="U17" s="713"/>
      <c r="V17" s="698"/>
      <c r="W17" s="199"/>
      <c r="X17" s="297"/>
      <c r="Y17" s="199"/>
      <c r="Z17" s="199"/>
      <c r="AA17" s="199"/>
      <c r="AB17" s="298"/>
      <c r="AC17" s="199"/>
      <c r="AD17" s="199"/>
      <c r="AE17" s="199"/>
      <c r="AF17" s="199"/>
      <c r="AG17" s="199"/>
      <c r="AH17" s="199"/>
      <c r="AI17" s="200"/>
      <c r="AJ17" s="200"/>
    </row>
    <row r="18" spans="1:36" ht="52.5" customHeight="1" x14ac:dyDescent="0.25">
      <c r="A18" s="738"/>
      <c r="B18" s="738"/>
      <c r="C18" s="783"/>
      <c r="D18" s="745"/>
      <c r="E18" s="745"/>
      <c r="F18" s="744"/>
      <c r="G18" s="749"/>
      <c r="H18" s="744"/>
      <c r="I18" s="744"/>
      <c r="J18" s="749"/>
      <c r="K18" s="744"/>
      <c r="L18" s="744"/>
      <c r="M18" s="749"/>
      <c r="N18" s="744"/>
      <c r="O18" s="744"/>
      <c r="P18" s="749"/>
      <c r="Q18" s="744"/>
      <c r="R18" s="578"/>
      <c r="S18" s="174" t="s">
        <v>1071</v>
      </c>
      <c r="T18" s="747"/>
      <c r="U18" s="713"/>
      <c r="V18" s="698"/>
      <c r="W18" s="199"/>
      <c r="X18" s="199"/>
      <c r="Y18" s="199"/>
      <c r="Z18" s="199"/>
      <c r="AA18" s="235"/>
      <c r="AB18" s="199"/>
      <c r="AC18" s="199"/>
      <c r="AD18" s="199"/>
      <c r="AE18" s="199"/>
      <c r="AF18" s="199"/>
      <c r="AG18" s="199"/>
      <c r="AH18" s="199"/>
      <c r="AI18" s="200"/>
      <c r="AJ18" s="200"/>
    </row>
    <row r="19" spans="1:36" ht="45" customHeight="1" x14ac:dyDescent="0.25">
      <c r="A19" s="738"/>
      <c r="B19" s="738"/>
      <c r="C19" s="783"/>
      <c r="D19" s="745"/>
      <c r="E19" s="745"/>
      <c r="F19" s="744"/>
      <c r="G19" s="749"/>
      <c r="H19" s="744"/>
      <c r="I19" s="744"/>
      <c r="J19" s="749"/>
      <c r="K19" s="744"/>
      <c r="L19" s="744"/>
      <c r="M19" s="749"/>
      <c r="N19" s="744"/>
      <c r="O19" s="744"/>
      <c r="P19" s="749"/>
      <c r="Q19" s="744"/>
      <c r="R19" s="578"/>
      <c r="S19" s="174" t="s">
        <v>562</v>
      </c>
      <c r="T19" s="747"/>
      <c r="U19" s="713"/>
      <c r="V19" s="698"/>
      <c r="W19" s="199"/>
      <c r="X19" s="199"/>
      <c r="Y19" s="199"/>
      <c r="Z19" s="199"/>
      <c r="AA19" s="199"/>
      <c r="AB19" s="201"/>
      <c r="AC19" s="199"/>
      <c r="AD19" s="234"/>
      <c r="AE19" s="199"/>
      <c r="AF19" s="199"/>
      <c r="AG19" s="199"/>
      <c r="AH19" s="199"/>
      <c r="AI19" s="200"/>
      <c r="AJ19" s="200"/>
    </row>
    <row r="20" spans="1:36" ht="33.75" customHeight="1" x14ac:dyDescent="0.25">
      <c r="A20" s="738"/>
      <c r="B20" s="738"/>
      <c r="C20" s="783"/>
      <c r="D20" s="745"/>
      <c r="E20" s="745"/>
      <c r="F20" s="744"/>
      <c r="G20" s="749"/>
      <c r="H20" s="744"/>
      <c r="I20" s="744"/>
      <c r="J20" s="749"/>
      <c r="K20" s="744"/>
      <c r="L20" s="744"/>
      <c r="M20" s="749"/>
      <c r="N20" s="744"/>
      <c r="O20" s="744"/>
      <c r="P20" s="749"/>
      <c r="Q20" s="744"/>
      <c r="R20" s="578"/>
      <c r="S20" s="174" t="s">
        <v>563</v>
      </c>
      <c r="T20" s="612" t="s">
        <v>322</v>
      </c>
      <c r="U20" s="713"/>
      <c r="V20" s="698"/>
      <c r="W20" s="199"/>
      <c r="X20" s="199"/>
      <c r="Y20" s="199"/>
      <c r="Z20" s="199"/>
      <c r="AA20" s="199"/>
      <c r="AB20" s="201"/>
      <c r="AC20" s="199"/>
      <c r="AD20" s="199"/>
      <c r="AE20" s="199"/>
      <c r="AF20" s="199"/>
      <c r="AG20" s="234"/>
      <c r="AH20" s="199"/>
      <c r="AI20" s="200"/>
      <c r="AJ20" s="200"/>
    </row>
    <row r="21" spans="1:36" ht="49.5" customHeight="1" x14ac:dyDescent="0.25">
      <c r="A21" s="738"/>
      <c r="B21" s="738"/>
      <c r="C21" s="783"/>
      <c r="D21" s="745"/>
      <c r="E21" s="745"/>
      <c r="F21" s="744"/>
      <c r="G21" s="749"/>
      <c r="H21" s="744"/>
      <c r="I21" s="744"/>
      <c r="J21" s="749"/>
      <c r="K21" s="744"/>
      <c r="L21" s="744"/>
      <c r="M21" s="749"/>
      <c r="N21" s="744"/>
      <c r="O21" s="744"/>
      <c r="P21" s="749"/>
      <c r="Q21" s="744"/>
      <c r="R21" s="578"/>
      <c r="S21" s="174" t="s">
        <v>564</v>
      </c>
      <c r="T21" s="612" t="s">
        <v>263</v>
      </c>
      <c r="U21" s="713"/>
      <c r="V21" s="698"/>
      <c r="W21" s="199"/>
      <c r="X21" s="199"/>
      <c r="Y21" s="199"/>
      <c r="Z21" s="199"/>
      <c r="AA21" s="199"/>
      <c r="AB21" s="199"/>
      <c r="AC21" s="199"/>
      <c r="AD21" s="199"/>
      <c r="AE21" s="235"/>
      <c r="AF21" s="199"/>
      <c r="AG21" s="199"/>
      <c r="AH21" s="199"/>
      <c r="AI21" s="200"/>
      <c r="AJ21" s="200"/>
    </row>
    <row r="22" spans="1:36" ht="31.5" x14ac:dyDescent="0.25">
      <c r="A22" s="738"/>
      <c r="B22" s="738" t="s">
        <v>1124</v>
      </c>
      <c r="C22" s="783" t="s">
        <v>884</v>
      </c>
      <c r="D22" s="779" t="s">
        <v>83</v>
      </c>
      <c r="E22" s="751">
        <v>4</v>
      </c>
      <c r="F22" s="777">
        <v>1</v>
      </c>
      <c r="G22" s="713" t="s">
        <v>67</v>
      </c>
      <c r="H22" s="796">
        <v>1</v>
      </c>
      <c r="I22" s="777">
        <v>1</v>
      </c>
      <c r="J22" s="713" t="s">
        <v>67</v>
      </c>
      <c r="K22" s="777">
        <v>1</v>
      </c>
      <c r="L22" s="713" t="s">
        <v>67</v>
      </c>
      <c r="M22" s="713" t="s">
        <v>67</v>
      </c>
      <c r="N22" s="776" t="s">
        <v>67</v>
      </c>
      <c r="O22" s="713" t="s">
        <v>67</v>
      </c>
      <c r="P22" s="776" t="s">
        <v>67</v>
      </c>
      <c r="Q22" s="776" t="s">
        <v>67</v>
      </c>
      <c r="R22" s="579"/>
      <c r="S22" s="183" t="s">
        <v>1148</v>
      </c>
      <c r="T22" s="747" t="s">
        <v>107</v>
      </c>
      <c r="U22" s="713"/>
      <c r="V22" s="781">
        <v>9000</v>
      </c>
      <c r="W22" s="199"/>
      <c r="X22" s="199"/>
      <c r="Y22" s="234"/>
      <c r="Z22" s="199"/>
      <c r="AA22" s="199"/>
      <c r="AB22" s="199"/>
      <c r="AC22" s="199"/>
      <c r="AD22" s="201"/>
      <c r="AE22" s="199"/>
      <c r="AF22" s="199"/>
      <c r="AG22" s="199"/>
      <c r="AH22" s="199"/>
      <c r="AI22" s="200"/>
      <c r="AJ22" s="200"/>
    </row>
    <row r="23" spans="1:36" x14ac:dyDescent="0.25">
      <c r="A23" s="738"/>
      <c r="B23" s="738"/>
      <c r="C23" s="783"/>
      <c r="D23" s="779"/>
      <c r="E23" s="751"/>
      <c r="F23" s="777"/>
      <c r="G23" s="713"/>
      <c r="H23" s="796"/>
      <c r="I23" s="777"/>
      <c r="J23" s="713"/>
      <c r="K23" s="777"/>
      <c r="L23" s="713"/>
      <c r="M23" s="713"/>
      <c r="N23" s="776"/>
      <c r="O23" s="713"/>
      <c r="P23" s="776"/>
      <c r="Q23" s="776"/>
      <c r="R23" s="579"/>
      <c r="S23" s="183" t="s">
        <v>1149</v>
      </c>
      <c r="T23" s="747"/>
      <c r="U23" s="713"/>
      <c r="V23" s="781"/>
      <c r="W23" s="234"/>
      <c r="X23" s="199"/>
      <c r="Y23" s="199"/>
      <c r="Z23" s="199"/>
      <c r="AA23" s="199"/>
      <c r="AB23" s="199"/>
      <c r="AC23" s="199"/>
      <c r="AD23" s="199"/>
      <c r="AE23" s="199"/>
      <c r="AF23" s="199"/>
      <c r="AG23" s="199"/>
      <c r="AH23" s="199"/>
      <c r="AI23" s="200"/>
      <c r="AJ23" s="200"/>
    </row>
    <row r="24" spans="1:36" ht="31.5" x14ac:dyDescent="0.25">
      <c r="A24" s="738"/>
      <c r="B24" s="738"/>
      <c r="C24" s="783"/>
      <c r="D24" s="779"/>
      <c r="E24" s="751"/>
      <c r="F24" s="777"/>
      <c r="G24" s="713"/>
      <c r="H24" s="796"/>
      <c r="I24" s="777"/>
      <c r="J24" s="713"/>
      <c r="K24" s="777"/>
      <c r="L24" s="713"/>
      <c r="M24" s="713"/>
      <c r="N24" s="776"/>
      <c r="O24" s="713"/>
      <c r="P24" s="776"/>
      <c r="Q24" s="776"/>
      <c r="R24" s="579"/>
      <c r="S24" s="174" t="s">
        <v>815</v>
      </c>
      <c r="T24" s="747"/>
      <c r="U24" s="713"/>
      <c r="V24" s="781"/>
      <c r="W24" s="199"/>
      <c r="X24" s="199"/>
      <c r="Y24" s="199"/>
      <c r="Z24" s="234"/>
      <c r="AA24" s="199"/>
      <c r="AB24" s="199"/>
      <c r="AC24" s="199"/>
      <c r="AD24" s="199"/>
      <c r="AE24" s="199"/>
      <c r="AF24" s="199"/>
      <c r="AG24" s="199"/>
      <c r="AH24" s="199"/>
      <c r="AI24" s="200"/>
      <c r="AJ24" s="200"/>
    </row>
    <row r="25" spans="1:36" ht="45" customHeight="1" x14ac:dyDescent="0.25">
      <c r="A25" s="738"/>
      <c r="B25" s="738"/>
      <c r="C25" s="783"/>
      <c r="D25" s="779"/>
      <c r="E25" s="751"/>
      <c r="F25" s="777"/>
      <c r="G25" s="713"/>
      <c r="H25" s="796"/>
      <c r="I25" s="777"/>
      <c r="J25" s="713"/>
      <c r="K25" s="777"/>
      <c r="L25" s="713"/>
      <c r="M25" s="713"/>
      <c r="N25" s="776"/>
      <c r="O25" s="713"/>
      <c r="P25" s="776"/>
      <c r="Q25" s="776"/>
      <c r="R25" s="579"/>
      <c r="S25" s="174" t="s">
        <v>1150</v>
      </c>
      <c r="T25" s="747"/>
      <c r="U25" s="713"/>
      <c r="V25" s="781"/>
      <c r="W25" s="199"/>
      <c r="X25" s="199"/>
      <c r="Y25" s="199"/>
      <c r="Z25" s="199"/>
      <c r="AA25" s="199"/>
      <c r="AB25" s="234"/>
      <c r="AC25" s="199"/>
      <c r="AD25" s="199"/>
      <c r="AE25" s="199"/>
      <c r="AF25" s="199"/>
      <c r="AG25" s="199"/>
      <c r="AH25" s="199"/>
      <c r="AI25" s="200"/>
      <c r="AJ25" s="200"/>
    </row>
    <row r="26" spans="1:36" ht="51" customHeight="1" x14ac:dyDescent="0.25">
      <c r="A26" s="738"/>
      <c r="B26" s="738"/>
      <c r="C26" s="485" t="s">
        <v>885</v>
      </c>
      <c r="D26" s="486"/>
      <c r="E26" s="487">
        <v>0.5</v>
      </c>
      <c r="F26" s="489" t="s">
        <v>67</v>
      </c>
      <c r="G26" s="489" t="s">
        <v>67</v>
      </c>
      <c r="H26" s="489" t="s">
        <v>67</v>
      </c>
      <c r="I26" s="489" t="s">
        <v>67</v>
      </c>
      <c r="J26" s="489" t="s">
        <v>67</v>
      </c>
      <c r="K26" s="489" t="s">
        <v>67</v>
      </c>
      <c r="L26" s="489" t="s">
        <v>67</v>
      </c>
      <c r="M26" s="488">
        <v>0.5</v>
      </c>
      <c r="N26" s="489" t="s">
        <v>67</v>
      </c>
      <c r="O26" s="489" t="s">
        <v>67</v>
      </c>
      <c r="P26" s="489" t="s">
        <v>67</v>
      </c>
      <c r="Q26" s="489" t="s">
        <v>67</v>
      </c>
      <c r="R26" s="580"/>
      <c r="S26" s="174" t="s">
        <v>1095</v>
      </c>
      <c r="T26" s="612" t="s">
        <v>330</v>
      </c>
      <c r="U26" s="713"/>
      <c r="V26" s="781"/>
      <c r="W26" s="199"/>
      <c r="X26" s="199"/>
      <c r="Y26" s="199"/>
      <c r="Z26" s="199"/>
      <c r="AA26" s="199"/>
      <c r="AB26" s="199"/>
      <c r="AC26" s="199"/>
      <c r="AD26" s="234"/>
      <c r="AE26" s="199"/>
      <c r="AF26" s="199"/>
      <c r="AG26" s="199"/>
      <c r="AH26" s="199"/>
      <c r="AI26" s="200"/>
      <c r="AJ26" s="200"/>
    </row>
    <row r="27" spans="1:36" ht="65.25" customHeight="1" x14ac:dyDescent="0.25">
      <c r="A27" s="738"/>
      <c r="B27" s="738"/>
      <c r="C27" s="299" t="s">
        <v>886</v>
      </c>
      <c r="D27" s="632" t="s">
        <v>83</v>
      </c>
      <c r="E27" s="614">
        <v>2</v>
      </c>
      <c r="F27" s="490">
        <v>1</v>
      </c>
      <c r="G27" s="202" t="s">
        <v>67</v>
      </c>
      <c r="H27" s="611" t="s">
        <v>67</v>
      </c>
      <c r="I27" s="202" t="s">
        <v>67</v>
      </c>
      <c r="J27" s="611" t="s">
        <v>67</v>
      </c>
      <c r="K27" s="202" t="s">
        <v>67</v>
      </c>
      <c r="L27" s="490">
        <v>1</v>
      </c>
      <c r="M27" s="202" t="s">
        <v>67</v>
      </c>
      <c r="N27" s="611" t="s">
        <v>67</v>
      </c>
      <c r="O27" s="202" t="s">
        <v>67</v>
      </c>
      <c r="P27" s="202" t="s">
        <v>67</v>
      </c>
      <c r="Q27" s="202" t="s">
        <v>67</v>
      </c>
      <c r="R27" s="581"/>
      <c r="S27" s="183" t="s">
        <v>816</v>
      </c>
      <c r="T27" s="612" t="s">
        <v>323</v>
      </c>
      <c r="U27" s="713"/>
      <c r="V27" s="781"/>
      <c r="W27" s="234"/>
      <c r="X27" s="199"/>
      <c r="Y27" s="199"/>
      <c r="Z27" s="199"/>
      <c r="AA27" s="298"/>
      <c r="AB27" s="298"/>
      <c r="AC27" s="234"/>
      <c r="AD27" s="199"/>
      <c r="AE27" s="201"/>
      <c r="AF27" s="199"/>
      <c r="AG27" s="199"/>
      <c r="AH27" s="199"/>
      <c r="AI27" s="200"/>
      <c r="AJ27" s="200"/>
    </row>
    <row r="28" spans="1:36" ht="45.75" customHeight="1" x14ac:dyDescent="0.25">
      <c r="A28" s="738"/>
      <c r="B28" s="738" t="s">
        <v>1125</v>
      </c>
      <c r="C28" s="839" t="s">
        <v>887</v>
      </c>
      <c r="D28" s="745" t="s">
        <v>216</v>
      </c>
      <c r="E28" s="809">
        <v>1</v>
      </c>
      <c r="F28" s="743" t="s">
        <v>67</v>
      </c>
      <c r="G28" s="748">
        <v>1</v>
      </c>
      <c r="H28" s="748">
        <v>1</v>
      </c>
      <c r="I28" s="748">
        <v>1</v>
      </c>
      <c r="J28" s="748">
        <v>1</v>
      </c>
      <c r="K28" s="743" t="s">
        <v>67</v>
      </c>
      <c r="L28" s="748">
        <v>1</v>
      </c>
      <c r="M28" s="748">
        <v>1</v>
      </c>
      <c r="N28" s="743" t="s">
        <v>67</v>
      </c>
      <c r="O28" s="748">
        <v>1</v>
      </c>
      <c r="P28" s="748">
        <v>1</v>
      </c>
      <c r="Q28" s="744" t="s">
        <v>67</v>
      </c>
      <c r="R28" s="578"/>
      <c r="S28" s="596" t="s">
        <v>1151</v>
      </c>
      <c r="T28" s="612" t="s">
        <v>497</v>
      </c>
      <c r="U28" s="713" t="s">
        <v>36</v>
      </c>
      <c r="V28" s="784"/>
      <c r="W28" s="306"/>
      <c r="X28" s="236"/>
      <c r="Y28" s="238"/>
      <c r="Z28" s="236"/>
      <c r="AA28" s="237"/>
      <c r="AB28" s="238"/>
      <c r="AC28" s="236"/>
      <c r="AD28" s="237"/>
      <c r="AE28" s="238"/>
      <c r="AF28" s="236"/>
      <c r="AG28" s="237"/>
      <c r="AH28" s="238"/>
      <c r="AI28" s="200"/>
      <c r="AJ28" s="200"/>
    </row>
    <row r="29" spans="1:36" ht="94.5" x14ac:dyDescent="0.25">
      <c r="A29" s="738"/>
      <c r="B29" s="738"/>
      <c r="C29" s="783"/>
      <c r="D29" s="745"/>
      <c r="E29" s="745"/>
      <c r="F29" s="744"/>
      <c r="G29" s="749"/>
      <c r="H29" s="749"/>
      <c r="I29" s="749"/>
      <c r="J29" s="749"/>
      <c r="K29" s="744"/>
      <c r="L29" s="749"/>
      <c r="M29" s="749"/>
      <c r="N29" s="744"/>
      <c r="O29" s="749"/>
      <c r="P29" s="749"/>
      <c r="Q29" s="744"/>
      <c r="R29" s="578"/>
      <c r="S29" s="596" t="s">
        <v>1096</v>
      </c>
      <c r="T29" s="747"/>
      <c r="U29" s="713"/>
      <c r="V29" s="784"/>
      <c r="W29" s="304"/>
      <c r="X29" s="236"/>
      <c r="Y29" s="203"/>
      <c r="Z29" s="204"/>
      <c r="AA29" s="203"/>
      <c r="AB29" s="203"/>
      <c r="AC29" s="204"/>
      <c r="AD29" s="203"/>
      <c r="AE29" s="203"/>
      <c r="AF29" s="204"/>
      <c r="AG29" s="203"/>
      <c r="AH29" s="203"/>
      <c r="AI29" s="200"/>
      <c r="AJ29" s="200"/>
    </row>
    <row r="30" spans="1:36" ht="95.25" customHeight="1" x14ac:dyDescent="0.25">
      <c r="A30" s="738"/>
      <c r="B30" s="738"/>
      <c r="C30" s="783"/>
      <c r="D30" s="745"/>
      <c r="E30" s="745"/>
      <c r="F30" s="744"/>
      <c r="G30" s="749"/>
      <c r="H30" s="749"/>
      <c r="I30" s="749"/>
      <c r="J30" s="749"/>
      <c r="K30" s="744"/>
      <c r="L30" s="749"/>
      <c r="M30" s="749"/>
      <c r="N30" s="744"/>
      <c r="O30" s="749"/>
      <c r="P30" s="749"/>
      <c r="Q30" s="744"/>
      <c r="R30" s="578"/>
      <c r="S30" s="652" t="s">
        <v>1097</v>
      </c>
      <c r="T30" s="747"/>
      <c r="U30" s="713"/>
      <c r="V30" s="784"/>
      <c r="W30" s="304"/>
      <c r="X30" s="204"/>
      <c r="Y30" s="203"/>
      <c r="Z30" s="236"/>
      <c r="AA30" s="203"/>
      <c r="AB30" s="203"/>
      <c r="AC30" s="204"/>
      <c r="AD30" s="203"/>
      <c r="AE30" s="203"/>
      <c r="AF30" s="204"/>
      <c r="AG30" s="203"/>
      <c r="AH30" s="203"/>
      <c r="AI30" s="200"/>
      <c r="AJ30" s="200"/>
    </row>
    <row r="31" spans="1:36" ht="90.75" customHeight="1" x14ac:dyDescent="0.25">
      <c r="A31" s="738"/>
      <c r="B31" s="738"/>
      <c r="C31" s="783"/>
      <c r="D31" s="745"/>
      <c r="E31" s="745"/>
      <c r="F31" s="744"/>
      <c r="G31" s="749"/>
      <c r="H31" s="749"/>
      <c r="I31" s="749"/>
      <c r="J31" s="749"/>
      <c r="K31" s="744"/>
      <c r="L31" s="749"/>
      <c r="M31" s="749"/>
      <c r="N31" s="744"/>
      <c r="O31" s="749"/>
      <c r="P31" s="749"/>
      <c r="Q31" s="744"/>
      <c r="R31" s="578"/>
      <c r="S31" s="596" t="s">
        <v>1098</v>
      </c>
      <c r="T31" s="747"/>
      <c r="U31" s="713"/>
      <c r="V31" s="784"/>
      <c r="W31" s="304"/>
      <c r="X31" s="204"/>
      <c r="Y31" s="203"/>
      <c r="Z31" s="204"/>
      <c r="AA31" s="238"/>
      <c r="AB31" s="203"/>
      <c r="AC31" s="204"/>
      <c r="AD31" s="203"/>
      <c r="AE31" s="203"/>
      <c r="AF31" s="204"/>
      <c r="AG31" s="203"/>
      <c r="AH31" s="203"/>
      <c r="AI31" s="200"/>
      <c r="AJ31" s="200"/>
    </row>
    <row r="32" spans="1:36" ht="94.5" x14ac:dyDescent="0.25">
      <c r="A32" s="738"/>
      <c r="B32" s="738"/>
      <c r="C32" s="783"/>
      <c r="D32" s="745"/>
      <c r="E32" s="745"/>
      <c r="F32" s="744"/>
      <c r="G32" s="749"/>
      <c r="H32" s="749"/>
      <c r="I32" s="749"/>
      <c r="J32" s="749"/>
      <c r="K32" s="744"/>
      <c r="L32" s="749"/>
      <c r="M32" s="749"/>
      <c r="N32" s="744"/>
      <c r="O32" s="749"/>
      <c r="P32" s="749"/>
      <c r="Q32" s="744"/>
      <c r="R32" s="578"/>
      <c r="S32" s="596" t="s">
        <v>1099</v>
      </c>
      <c r="T32" s="747"/>
      <c r="U32" s="713"/>
      <c r="V32" s="784"/>
      <c r="W32" s="304"/>
      <c r="X32" s="204"/>
      <c r="Y32" s="203"/>
      <c r="Z32" s="204"/>
      <c r="AA32" s="203"/>
      <c r="AB32" s="203"/>
      <c r="AC32" s="236"/>
      <c r="AD32" s="203"/>
      <c r="AE32" s="203"/>
      <c r="AF32" s="204"/>
      <c r="AG32" s="203"/>
      <c r="AH32" s="203"/>
      <c r="AI32" s="200"/>
      <c r="AJ32" s="200"/>
    </row>
    <row r="33" spans="1:36" ht="58.5" customHeight="1" x14ac:dyDescent="0.25">
      <c r="A33" s="738"/>
      <c r="B33" s="738"/>
      <c r="C33" s="783"/>
      <c r="D33" s="745"/>
      <c r="E33" s="745"/>
      <c r="F33" s="744"/>
      <c r="G33" s="749"/>
      <c r="H33" s="749"/>
      <c r="I33" s="749"/>
      <c r="J33" s="749"/>
      <c r="K33" s="744"/>
      <c r="L33" s="749"/>
      <c r="M33" s="749"/>
      <c r="N33" s="744"/>
      <c r="O33" s="749"/>
      <c r="P33" s="749"/>
      <c r="Q33" s="744"/>
      <c r="R33" s="578"/>
      <c r="S33" s="652" t="s">
        <v>1100</v>
      </c>
      <c r="T33" s="747"/>
      <c r="U33" s="713"/>
      <c r="V33" s="784"/>
      <c r="W33" s="304"/>
      <c r="X33" s="204"/>
      <c r="Y33" s="203"/>
      <c r="Z33" s="204"/>
      <c r="AA33" s="203"/>
      <c r="AB33" s="203"/>
      <c r="AC33" s="204"/>
      <c r="AD33" s="238"/>
      <c r="AE33" s="203"/>
      <c r="AF33" s="204"/>
      <c r="AG33" s="203"/>
      <c r="AH33" s="203"/>
      <c r="AI33" s="200"/>
      <c r="AJ33" s="200"/>
    </row>
    <row r="34" spans="1:36" ht="63" customHeight="1" x14ac:dyDescent="0.25">
      <c r="A34" s="738"/>
      <c r="B34" s="738"/>
      <c r="C34" s="783"/>
      <c r="D34" s="745"/>
      <c r="E34" s="745"/>
      <c r="F34" s="744"/>
      <c r="G34" s="749"/>
      <c r="H34" s="749"/>
      <c r="I34" s="749"/>
      <c r="J34" s="749"/>
      <c r="K34" s="744"/>
      <c r="L34" s="749"/>
      <c r="M34" s="749"/>
      <c r="N34" s="744"/>
      <c r="O34" s="749"/>
      <c r="P34" s="749"/>
      <c r="Q34" s="744"/>
      <c r="R34" s="578"/>
      <c r="S34" s="652" t="s">
        <v>1101</v>
      </c>
      <c r="T34" s="747"/>
      <c r="U34" s="713"/>
      <c r="V34" s="784"/>
      <c r="W34" s="304"/>
      <c r="X34" s="204"/>
      <c r="Y34" s="203"/>
      <c r="Z34" s="204"/>
      <c r="AA34" s="203"/>
      <c r="AB34" s="203"/>
      <c r="AC34" s="204"/>
      <c r="AD34" s="203"/>
      <c r="AE34" s="203"/>
      <c r="AF34" s="236"/>
      <c r="AG34" s="203"/>
      <c r="AH34" s="203"/>
      <c r="AI34" s="200"/>
      <c r="AJ34" s="200"/>
    </row>
    <row r="35" spans="1:36" ht="94.5" x14ac:dyDescent="0.25">
      <c r="A35" s="738"/>
      <c r="B35" s="738"/>
      <c r="C35" s="783"/>
      <c r="D35" s="745"/>
      <c r="E35" s="745"/>
      <c r="F35" s="744"/>
      <c r="G35" s="749"/>
      <c r="H35" s="749"/>
      <c r="I35" s="749"/>
      <c r="J35" s="749"/>
      <c r="K35" s="744"/>
      <c r="L35" s="749"/>
      <c r="M35" s="749"/>
      <c r="N35" s="744"/>
      <c r="O35" s="749"/>
      <c r="P35" s="749"/>
      <c r="Q35" s="744"/>
      <c r="R35" s="578"/>
      <c r="S35" s="596" t="s">
        <v>1102</v>
      </c>
      <c r="T35" s="747"/>
      <c r="U35" s="713"/>
      <c r="V35" s="784"/>
      <c r="W35" s="304"/>
      <c r="X35" s="204"/>
      <c r="Y35" s="203"/>
      <c r="Z35" s="204"/>
      <c r="AA35" s="203"/>
      <c r="AB35" s="203"/>
      <c r="AC35" s="204"/>
      <c r="AD35" s="203"/>
      <c r="AE35" s="203"/>
      <c r="AF35" s="204"/>
      <c r="AG35" s="238"/>
      <c r="AH35" s="203"/>
      <c r="AI35" s="200"/>
      <c r="AJ35" s="200"/>
    </row>
    <row r="36" spans="1:36" ht="63" x14ac:dyDescent="0.25">
      <c r="A36" s="738"/>
      <c r="B36" s="738"/>
      <c r="C36" s="783"/>
      <c r="D36" s="745"/>
      <c r="E36" s="745"/>
      <c r="F36" s="744"/>
      <c r="G36" s="749"/>
      <c r="H36" s="749"/>
      <c r="I36" s="749"/>
      <c r="J36" s="749"/>
      <c r="K36" s="744"/>
      <c r="L36" s="749"/>
      <c r="M36" s="749"/>
      <c r="N36" s="744"/>
      <c r="O36" s="749"/>
      <c r="P36" s="749"/>
      <c r="Q36" s="744"/>
      <c r="R36" s="578"/>
      <c r="S36" s="652" t="s">
        <v>1103</v>
      </c>
      <c r="T36" s="747"/>
      <c r="U36" s="713"/>
      <c r="V36" s="784"/>
      <c r="W36" s="304"/>
      <c r="X36" s="204"/>
      <c r="Y36" s="203"/>
      <c r="Z36" s="204"/>
      <c r="AA36" s="203"/>
      <c r="AB36" s="203"/>
      <c r="AC36" s="204"/>
      <c r="AD36" s="203"/>
      <c r="AE36" s="203"/>
      <c r="AF36" s="204"/>
      <c r="AG36" s="203"/>
      <c r="AH36" s="238"/>
      <c r="AI36" s="200"/>
      <c r="AJ36" s="200"/>
    </row>
    <row r="37" spans="1:36" ht="47.25" x14ac:dyDescent="0.25">
      <c r="A37" s="738"/>
      <c r="B37" s="738"/>
      <c r="C37" s="783"/>
      <c r="D37" s="745"/>
      <c r="E37" s="745"/>
      <c r="F37" s="744"/>
      <c r="G37" s="749"/>
      <c r="H37" s="749"/>
      <c r="I37" s="749"/>
      <c r="J37" s="749"/>
      <c r="K37" s="744"/>
      <c r="L37" s="749"/>
      <c r="M37" s="749"/>
      <c r="N37" s="744"/>
      <c r="O37" s="749"/>
      <c r="P37" s="749"/>
      <c r="Q37" s="744"/>
      <c r="R37" s="578"/>
      <c r="S37" s="652" t="s">
        <v>1104</v>
      </c>
      <c r="T37" s="612" t="s">
        <v>497</v>
      </c>
      <c r="U37" s="713"/>
      <c r="V37" s="784"/>
      <c r="W37" s="306"/>
      <c r="X37" s="239"/>
      <c r="Y37" s="240"/>
      <c r="Z37" s="239"/>
      <c r="AA37" s="240"/>
      <c r="AB37" s="240"/>
      <c r="AC37" s="239"/>
      <c r="AD37" s="240"/>
      <c r="AE37" s="240"/>
      <c r="AF37" s="239"/>
      <c r="AG37" s="240"/>
      <c r="AH37" s="300"/>
      <c r="AI37" s="200"/>
      <c r="AJ37" s="200"/>
    </row>
    <row r="38" spans="1:36" ht="41.25" customHeight="1" x14ac:dyDescent="0.25">
      <c r="A38" s="738"/>
      <c r="B38" s="738"/>
      <c r="C38" s="783"/>
      <c r="D38" s="745"/>
      <c r="E38" s="745"/>
      <c r="F38" s="744"/>
      <c r="G38" s="749"/>
      <c r="H38" s="749"/>
      <c r="I38" s="749"/>
      <c r="J38" s="749"/>
      <c r="K38" s="744"/>
      <c r="L38" s="749"/>
      <c r="M38" s="749"/>
      <c r="N38" s="744"/>
      <c r="O38" s="749"/>
      <c r="P38" s="749"/>
      <c r="Q38" s="744"/>
      <c r="R38" s="578"/>
      <c r="S38" s="596" t="s">
        <v>1105</v>
      </c>
      <c r="T38" s="612" t="s">
        <v>817</v>
      </c>
      <c r="U38" s="713"/>
      <c r="V38" s="784"/>
      <c r="W38" s="304"/>
      <c r="X38" s="236"/>
      <c r="Y38" s="203"/>
      <c r="Z38" s="236"/>
      <c r="AA38" s="238"/>
      <c r="AB38" s="203"/>
      <c r="AC38" s="236"/>
      <c r="AD38" s="238"/>
      <c r="AE38" s="203"/>
      <c r="AF38" s="236"/>
      <c r="AG38" s="238"/>
      <c r="AH38" s="238"/>
      <c r="AI38" s="200"/>
      <c r="AJ38" s="200"/>
    </row>
    <row r="39" spans="1:36" ht="47.25" x14ac:dyDescent="0.25">
      <c r="A39" s="738" t="s">
        <v>1126</v>
      </c>
      <c r="B39" s="738" t="s">
        <v>1127</v>
      </c>
      <c r="C39" s="783" t="s">
        <v>888</v>
      </c>
      <c r="D39" s="745" t="s">
        <v>83</v>
      </c>
      <c r="E39" s="785">
        <v>1</v>
      </c>
      <c r="F39" s="740">
        <v>1</v>
      </c>
      <c r="G39" s="740">
        <v>1</v>
      </c>
      <c r="H39" s="740">
        <v>1</v>
      </c>
      <c r="I39" s="740">
        <v>1</v>
      </c>
      <c r="J39" s="740">
        <v>1</v>
      </c>
      <c r="K39" s="740">
        <v>1</v>
      </c>
      <c r="L39" s="740">
        <v>1</v>
      </c>
      <c r="M39" s="740">
        <v>1</v>
      </c>
      <c r="N39" s="740">
        <v>1</v>
      </c>
      <c r="O39" s="740">
        <v>1</v>
      </c>
      <c r="P39" s="740">
        <v>1</v>
      </c>
      <c r="Q39" s="740">
        <v>1</v>
      </c>
      <c r="R39" s="582"/>
      <c r="S39" s="183" t="s">
        <v>818</v>
      </c>
      <c r="T39" s="747" t="s">
        <v>324</v>
      </c>
      <c r="U39" s="713" t="s">
        <v>36</v>
      </c>
      <c r="V39" s="698">
        <v>600000</v>
      </c>
      <c r="W39" s="306"/>
      <c r="X39" s="236"/>
      <c r="Y39" s="238"/>
      <c r="Z39" s="236"/>
      <c r="AA39" s="238"/>
      <c r="AB39" s="238"/>
      <c r="AC39" s="236"/>
      <c r="AD39" s="238"/>
      <c r="AE39" s="238"/>
      <c r="AF39" s="236"/>
      <c r="AG39" s="238"/>
      <c r="AH39" s="238"/>
      <c r="AI39" s="741"/>
      <c r="AJ39" s="741"/>
    </row>
    <row r="40" spans="1:36" ht="31.5" x14ac:dyDescent="0.25">
      <c r="A40" s="738"/>
      <c r="B40" s="738"/>
      <c r="C40" s="783"/>
      <c r="D40" s="745"/>
      <c r="E40" s="785"/>
      <c r="F40" s="740"/>
      <c r="G40" s="740"/>
      <c r="H40" s="740"/>
      <c r="I40" s="740"/>
      <c r="J40" s="740"/>
      <c r="K40" s="740"/>
      <c r="L40" s="740"/>
      <c r="M40" s="740"/>
      <c r="N40" s="740"/>
      <c r="O40" s="740"/>
      <c r="P40" s="740"/>
      <c r="Q40" s="740"/>
      <c r="R40" s="582"/>
      <c r="S40" s="183" t="s">
        <v>819</v>
      </c>
      <c r="T40" s="747"/>
      <c r="U40" s="713"/>
      <c r="V40" s="698"/>
      <c r="W40" s="306"/>
      <c r="X40" s="236"/>
      <c r="Y40" s="238"/>
      <c r="Z40" s="236"/>
      <c r="AA40" s="238"/>
      <c r="AB40" s="238"/>
      <c r="AC40" s="236"/>
      <c r="AD40" s="238"/>
      <c r="AE40" s="238"/>
      <c r="AF40" s="236"/>
      <c r="AG40" s="238"/>
      <c r="AH40" s="238"/>
      <c r="AI40" s="741"/>
      <c r="AJ40" s="741"/>
    </row>
    <row r="41" spans="1:36" ht="28.5" customHeight="1" x14ac:dyDescent="0.25">
      <c r="A41" s="738"/>
      <c r="B41" s="738"/>
      <c r="C41" s="783"/>
      <c r="D41" s="745"/>
      <c r="E41" s="785"/>
      <c r="F41" s="740"/>
      <c r="G41" s="740"/>
      <c r="H41" s="740"/>
      <c r="I41" s="740"/>
      <c r="J41" s="740"/>
      <c r="K41" s="740"/>
      <c r="L41" s="740"/>
      <c r="M41" s="740"/>
      <c r="N41" s="740"/>
      <c r="O41" s="740"/>
      <c r="P41" s="740"/>
      <c r="Q41" s="740"/>
      <c r="R41" s="582"/>
      <c r="S41" s="183" t="s">
        <v>820</v>
      </c>
      <c r="T41" s="747"/>
      <c r="U41" s="713"/>
      <c r="V41" s="698"/>
      <c r="W41" s="306"/>
      <c r="X41" s="236"/>
      <c r="Y41" s="238"/>
      <c r="Z41" s="236"/>
      <c r="AA41" s="238"/>
      <c r="AB41" s="238"/>
      <c r="AC41" s="236"/>
      <c r="AD41" s="238"/>
      <c r="AE41" s="238"/>
      <c r="AF41" s="236"/>
      <c r="AG41" s="238"/>
      <c r="AH41" s="238"/>
      <c r="AI41" s="741"/>
      <c r="AJ41" s="741"/>
    </row>
    <row r="42" spans="1:36" ht="47.25" x14ac:dyDescent="0.25">
      <c r="A42" s="738"/>
      <c r="B42" s="738"/>
      <c r="C42" s="630" t="s">
        <v>889</v>
      </c>
      <c r="D42" s="632" t="s">
        <v>44</v>
      </c>
      <c r="E42" s="648">
        <v>1</v>
      </c>
      <c r="F42" s="218">
        <v>1</v>
      </c>
      <c r="G42" s="218">
        <v>1</v>
      </c>
      <c r="H42" s="218">
        <v>1</v>
      </c>
      <c r="I42" s="218">
        <v>1</v>
      </c>
      <c r="J42" s="218">
        <v>1</v>
      </c>
      <c r="K42" s="218">
        <v>1</v>
      </c>
      <c r="L42" s="218">
        <v>1</v>
      </c>
      <c r="M42" s="218">
        <v>1</v>
      </c>
      <c r="N42" s="218">
        <v>1</v>
      </c>
      <c r="O42" s="218">
        <v>1</v>
      </c>
      <c r="P42" s="218">
        <v>1</v>
      </c>
      <c r="Q42" s="218">
        <v>1</v>
      </c>
      <c r="R42" s="583"/>
      <c r="S42" s="183" t="s">
        <v>821</v>
      </c>
      <c r="T42" s="612" t="s">
        <v>325</v>
      </c>
      <c r="U42" s="713"/>
      <c r="V42" s="698"/>
      <c r="W42" s="306"/>
      <c r="X42" s="236"/>
      <c r="Y42" s="238"/>
      <c r="Z42" s="236"/>
      <c r="AA42" s="238"/>
      <c r="AB42" s="238"/>
      <c r="AC42" s="236"/>
      <c r="AD42" s="238"/>
      <c r="AE42" s="238"/>
      <c r="AF42" s="236"/>
      <c r="AG42" s="238"/>
      <c r="AH42" s="238"/>
      <c r="AI42" s="200"/>
      <c r="AJ42" s="200"/>
    </row>
    <row r="43" spans="1:36" ht="47.25" x14ac:dyDescent="0.25">
      <c r="A43" s="738"/>
      <c r="B43" s="742" t="s">
        <v>1162</v>
      </c>
      <c r="C43" s="783" t="s">
        <v>890</v>
      </c>
      <c r="D43" s="779" t="s">
        <v>44</v>
      </c>
      <c r="E43" s="778">
        <v>1</v>
      </c>
      <c r="F43" s="746">
        <v>1</v>
      </c>
      <c r="G43" s="746">
        <v>1</v>
      </c>
      <c r="H43" s="746">
        <v>1</v>
      </c>
      <c r="I43" s="746">
        <v>1</v>
      </c>
      <c r="J43" s="746">
        <v>1</v>
      </c>
      <c r="K43" s="746">
        <v>1</v>
      </c>
      <c r="L43" s="746">
        <v>1</v>
      </c>
      <c r="M43" s="746">
        <v>1</v>
      </c>
      <c r="N43" s="746">
        <v>1</v>
      </c>
      <c r="O43" s="746">
        <v>1</v>
      </c>
      <c r="P43" s="746">
        <v>1</v>
      </c>
      <c r="Q43" s="746">
        <v>1</v>
      </c>
      <c r="R43" s="562"/>
      <c r="S43" s="174" t="s">
        <v>822</v>
      </c>
      <c r="T43" s="642" t="s">
        <v>1152</v>
      </c>
      <c r="U43" s="713"/>
      <c r="V43" s="698"/>
      <c r="W43" s="235"/>
      <c r="X43" s="235"/>
      <c r="Y43" s="235"/>
      <c r="Z43" s="235"/>
      <c r="AA43" s="235"/>
      <c r="AB43" s="235"/>
      <c r="AC43" s="235"/>
      <c r="AD43" s="235"/>
      <c r="AE43" s="235"/>
      <c r="AF43" s="235"/>
      <c r="AG43" s="235"/>
      <c r="AH43" s="235"/>
      <c r="AI43" s="741"/>
      <c r="AJ43" s="741"/>
    </row>
    <row r="44" spans="1:36" ht="47.25" x14ac:dyDescent="0.25">
      <c r="A44" s="738"/>
      <c r="B44" s="742"/>
      <c r="C44" s="783"/>
      <c r="D44" s="779"/>
      <c r="E44" s="778"/>
      <c r="F44" s="746"/>
      <c r="G44" s="746"/>
      <c r="H44" s="746"/>
      <c r="I44" s="746"/>
      <c r="J44" s="746"/>
      <c r="K44" s="746"/>
      <c r="L44" s="746"/>
      <c r="M44" s="746"/>
      <c r="N44" s="746"/>
      <c r="O44" s="746"/>
      <c r="P44" s="746"/>
      <c r="Q44" s="746"/>
      <c r="R44" s="562"/>
      <c r="S44" s="174" t="s">
        <v>823</v>
      </c>
      <c r="T44" s="612" t="s">
        <v>825</v>
      </c>
      <c r="U44" s="713"/>
      <c r="V44" s="698"/>
      <c r="W44" s="199"/>
      <c r="X44" s="199"/>
      <c r="Y44" s="199"/>
      <c r="Z44" s="199"/>
      <c r="AA44" s="199"/>
      <c r="AB44" s="234"/>
      <c r="AC44" s="199"/>
      <c r="AD44" s="199"/>
      <c r="AE44" s="199"/>
      <c r="AF44" s="199"/>
      <c r="AG44" s="199"/>
      <c r="AH44" s="199"/>
      <c r="AI44" s="741"/>
      <c r="AJ44" s="741"/>
    </row>
    <row r="45" spans="1:36" ht="39" customHeight="1" x14ac:dyDescent="0.25">
      <c r="A45" s="738"/>
      <c r="B45" s="742"/>
      <c r="C45" s="783"/>
      <c r="D45" s="779"/>
      <c r="E45" s="778"/>
      <c r="F45" s="746"/>
      <c r="G45" s="746"/>
      <c r="H45" s="746"/>
      <c r="I45" s="746"/>
      <c r="J45" s="746"/>
      <c r="K45" s="746"/>
      <c r="L45" s="746"/>
      <c r="M45" s="746"/>
      <c r="N45" s="746"/>
      <c r="O45" s="746"/>
      <c r="P45" s="746"/>
      <c r="Q45" s="746"/>
      <c r="R45" s="562"/>
      <c r="S45" s="174" t="s">
        <v>824</v>
      </c>
      <c r="T45" s="612" t="s">
        <v>761</v>
      </c>
      <c r="U45" s="713"/>
      <c r="V45" s="698"/>
      <c r="W45" s="199"/>
      <c r="X45" s="199"/>
      <c r="Y45" s="199"/>
      <c r="Z45" s="199"/>
      <c r="AA45" s="199"/>
      <c r="AB45" s="199"/>
      <c r="AC45" s="234"/>
      <c r="AD45" s="199"/>
      <c r="AE45" s="199"/>
      <c r="AF45" s="199"/>
      <c r="AG45" s="199"/>
      <c r="AH45" s="199"/>
      <c r="AI45" s="741"/>
      <c r="AJ45" s="741"/>
    </row>
    <row r="46" spans="1:36" ht="47.25" x14ac:dyDescent="0.25">
      <c r="A46" s="738"/>
      <c r="B46" s="742"/>
      <c r="C46" s="708" t="s">
        <v>891</v>
      </c>
      <c r="D46" s="782" t="s">
        <v>970</v>
      </c>
      <c r="E46" s="782">
        <v>0.15</v>
      </c>
      <c r="F46" s="693" t="s">
        <v>67</v>
      </c>
      <c r="G46" s="693" t="s">
        <v>67</v>
      </c>
      <c r="H46" s="693" t="s">
        <v>67</v>
      </c>
      <c r="I46" s="693" t="s">
        <v>67</v>
      </c>
      <c r="J46" s="693" t="s">
        <v>67</v>
      </c>
      <c r="K46" s="693" t="s">
        <v>67</v>
      </c>
      <c r="L46" s="693" t="s">
        <v>67</v>
      </c>
      <c r="M46" s="693" t="s">
        <v>67</v>
      </c>
      <c r="N46" s="693" t="s">
        <v>67</v>
      </c>
      <c r="O46" s="693" t="s">
        <v>67</v>
      </c>
      <c r="P46" s="746">
        <v>0.15</v>
      </c>
      <c r="Q46" s="693" t="s">
        <v>67</v>
      </c>
      <c r="R46" s="631"/>
      <c r="S46" s="174" t="s">
        <v>1304</v>
      </c>
      <c r="T46" s="168" t="s">
        <v>434</v>
      </c>
      <c r="U46" s="713"/>
      <c r="V46" s="698"/>
      <c r="W46" s="199"/>
      <c r="X46" s="199"/>
      <c r="Y46" s="199"/>
      <c r="Z46" s="199"/>
      <c r="AA46" s="199"/>
      <c r="AB46" s="199"/>
      <c r="AC46" s="234"/>
      <c r="AD46" s="199"/>
      <c r="AE46" s="199"/>
      <c r="AF46" s="199"/>
      <c r="AG46" s="199"/>
      <c r="AH46" s="199"/>
      <c r="AI46" s="633"/>
      <c r="AJ46" s="633"/>
    </row>
    <row r="47" spans="1:36" s="78" customFormat="1" ht="59.25" customHeight="1" x14ac:dyDescent="0.25">
      <c r="A47" s="738"/>
      <c r="B47" s="742"/>
      <c r="C47" s="708"/>
      <c r="D47" s="782"/>
      <c r="E47" s="782"/>
      <c r="F47" s="693"/>
      <c r="G47" s="693"/>
      <c r="H47" s="693"/>
      <c r="I47" s="693"/>
      <c r="J47" s="693"/>
      <c r="K47" s="693"/>
      <c r="L47" s="693"/>
      <c r="M47" s="693"/>
      <c r="N47" s="693"/>
      <c r="O47" s="693"/>
      <c r="P47" s="746"/>
      <c r="Q47" s="693"/>
      <c r="R47" s="631"/>
      <c r="S47" s="329" t="s">
        <v>1305</v>
      </c>
      <c r="T47" s="168" t="s">
        <v>826</v>
      </c>
      <c r="U47" s="713"/>
      <c r="V47" s="698"/>
      <c r="W47" s="199"/>
      <c r="X47" s="199"/>
      <c r="Y47" s="199"/>
      <c r="Z47" s="199"/>
      <c r="AA47" s="199"/>
      <c r="AB47" s="199"/>
      <c r="AC47" s="199"/>
      <c r="AD47" s="234"/>
      <c r="AE47" s="199"/>
      <c r="AF47" s="199"/>
      <c r="AG47" s="199"/>
      <c r="AH47" s="199"/>
      <c r="AI47" s="633"/>
      <c r="AJ47" s="633"/>
    </row>
    <row r="48" spans="1:36" ht="18.75" customHeight="1" x14ac:dyDescent="0.25">
      <c r="A48" s="208"/>
      <c r="B48" s="793"/>
      <c r="C48" s="793"/>
      <c r="D48" s="793"/>
      <c r="E48" s="793"/>
      <c r="F48" s="793"/>
      <c r="G48" s="793"/>
      <c r="H48" s="793"/>
      <c r="I48" s="793"/>
      <c r="J48" s="793"/>
      <c r="K48" s="793"/>
      <c r="L48" s="793"/>
      <c r="M48" s="793"/>
      <c r="N48" s="793"/>
      <c r="O48" s="793"/>
      <c r="P48" s="793"/>
      <c r="T48" s="835"/>
      <c r="U48" s="835"/>
      <c r="V48" s="835"/>
      <c r="W48" s="835"/>
      <c r="X48" s="835"/>
      <c r="Y48" s="835"/>
      <c r="Z48" s="835"/>
      <c r="AA48" s="835"/>
      <c r="AB48" s="835"/>
      <c r="AC48" s="835"/>
      <c r="AD48" s="215"/>
      <c r="AE48" s="215"/>
      <c r="AF48" s="215"/>
      <c r="AG48" s="215"/>
      <c r="AH48" s="215"/>
      <c r="AJ48" s="212"/>
    </row>
    <row r="49" spans="1:36" x14ac:dyDescent="0.25">
      <c r="A49" s="208"/>
      <c r="B49" s="835"/>
      <c r="C49" s="835"/>
      <c r="D49" s="835"/>
      <c r="E49" s="835"/>
      <c r="T49" s="835"/>
      <c r="U49" s="835"/>
      <c r="V49" s="835"/>
      <c r="W49" s="835"/>
      <c r="X49" s="835"/>
      <c r="Y49" s="835"/>
      <c r="Z49" s="835"/>
      <c r="AA49" s="835"/>
      <c r="AB49" s="835"/>
      <c r="AC49" s="835"/>
      <c r="AD49" s="215"/>
      <c r="AE49" s="215"/>
      <c r="AF49" s="215"/>
      <c r="AG49" s="215"/>
      <c r="AH49" s="215"/>
      <c r="AJ49" s="212"/>
    </row>
    <row r="50" spans="1:36" ht="9.75" customHeight="1" x14ac:dyDescent="0.25">
      <c r="A50" s="208"/>
      <c r="AJ50" s="212"/>
    </row>
    <row r="51" spans="1:36" ht="15.75" customHeight="1" x14ac:dyDescent="0.25"/>
    <row r="52" spans="1:36" ht="58.5" customHeight="1" x14ac:dyDescent="0.25">
      <c r="A52" s="830" t="s">
        <v>131</v>
      </c>
      <c r="B52" s="830"/>
      <c r="C52" s="830"/>
      <c r="E52" s="830" t="s">
        <v>73</v>
      </c>
      <c r="F52" s="830"/>
      <c r="G52" s="830"/>
      <c r="H52" s="830"/>
      <c r="I52" s="830"/>
      <c r="J52" s="830"/>
      <c r="K52" s="830"/>
      <c r="L52" s="830"/>
      <c r="M52" s="830"/>
      <c r="N52" s="830"/>
      <c r="O52" s="830"/>
      <c r="P52" s="830"/>
      <c r="Q52" s="830"/>
      <c r="R52" s="830"/>
      <c r="S52" s="830"/>
      <c r="T52" s="830"/>
      <c r="V52" s="828" t="s">
        <v>73</v>
      </c>
      <c r="W52" s="828"/>
      <c r="X52" s="828"/>
      <c r="Y52" s="828"/>
      <c r="Z52" s="828"/>
      <c r="AA52" s="828"/>
      <c r="AB52" s="828"/>
      <c r="AC52" s="828"/>
      <c r="AD52" s="828"/>
      <c r="AE52" s="828"/>
      <c r="AF52" s="828"/>
      <c r="AG52" s="828"/>
      <c r="AH52" s="828"/>
    </row>
    <row r="53" spans="1:36" ht="45.75" customHeight="1" x14ac:dyDescent="0.25">
      <c r="F53" s="639"/>
      <c r="G53" s="639"/>
      <c r="H53" s="639"/>
      <c r="I53" s="639"/>
      <c r="J53" s="639"/>
      <c r="K53" s="639"/>
      <c r="L53" s="639"/>
      <c r="M53" s="639"/>
      <c r="N53" s="639"/>
      <c r="O53" s="639"/>
      <c r="P53" s="639"/>
      <c r="Q53" s="639"/>
      <c r="R53" s="585"/>
      <c r="S53" s="313"/>
      <c r="T53" s="213"/>
      <c r="W53" s="649"/>
      <c r="X53" s="649"/>
      <c r="Y53" s="649"/>
      <c r="Z53" s="649"/>
      <c r="AA53" s="649"/>
      <c r="AB53" s="649"/>
      <c r="AC53" s="649"/>
      <c r="AD53" s="649"/>
      <c r="AE53" s="649"/>
      <c r="AF53" s="649"/>
      <c r="AG53" s="649"/>
      <c r="AH53" s="649"/>
    </row>
    <row r="54" spans="1:36" ht="42.75" customHeight="1" x14ac:dyDescent="0.25">
      <c r="A54" s="832" t="s">
        <v>1314</v>
      </c>
      <c r="B54" s="832"/>
      <c r="C54" s="832"/>
      <c r="E54" s="829" t="s">
        <v>1307</v>
      </c>
      <c r="F54" s="829"/>
      <c r="G54" s="829"/>
      <c r="H54" s="829"/>
      <c r="I54" s="829"/>
      <c r="J54" s="829"/>
      <c r="K54" s="829"/>
      <c r="L54" s="829"/>
      <c r="M54" s="829"/>
      <c r="N54" s="829"/>
      <c r="O54" s="829"/>
      <c r="P54" s="829"/>
      <c r="Q54" s="829"/>
      <c r="R54" s="829"/>
      <c r="S54" s="829"/>
      <c r="T54" s="829"/>
      <c r="V54" s="832" t="s">
        <v>1328</v>
      </c>
      <c r="W54" s="832"/>
      <c r="X54" s="832"/>
      <c r="Y54" s="832"/>
      <c r="Z54" s="832"/>
      <c r="AA54" s="832"/>
      <c r="AB54" s="832"/>
      <c r="AC54" s="832"/>
      <c r="AD54" s="832"/>
      <c r="AE54" s="832"/>
      <c r="AF54" s="832"/>
      <c r="AG54" s="832"/>
      <c r="AH54" s="832"/>
    </row>
    <row r="56" spans="1:36" ht="15.75" customHeight="1" x14ac:dyDescent="0.25"/>
    <row r="57" spans="1:36" ht="15.75" customHeight="1" x14ac:dyDescent="0.25"/>
    <row r="58" spans="1:36" ht="45" customHeight="1" x14ac:dyDescent="0.25">
      <c r="E58" s="793" t="s">
        <v>75</v>
      </c>
      <c r="F58" s="793"/>
      <c r="G58" s="793"/>
      <c r="H58" s="793"/>
      <c r="I58" s="793"/>
      <c r="J58" s="793"/>
      <c r="K58" s="793"/>
      <c r="L58" s="793"/>
      <c r="M58" s="793"/>
      <c r="N58" s="793"/>
      <c r="O58" s="793"/>
      <c r="P58" s="793"/>
      <c r="Q58" s="793"/>
      <c r="R58" s="793"/>
      <c r="S58" s="793"/>
      <c r="T58" s="793"/>
    </row>
    <row r="59" spans="1:36" ht="37.5" customHeight="1" x14ac:dyDescent="0.25">
      <c r="F59" s="639"/>
      <c r="G59" s="639"/>
      <c r="H59" s="639"/>
      <c r="I59" s="639"/>
      <c r="J59" s="639"/>
      <c r="K59" s="639"/>
      <c r="L59" s="639"/>
      <c r="M59" s="639"/>
      <c r="N59" s="639"/>
      <c r="O59" s="639"/>
      <c r="P59" s="639"/>
      <c r="Q59" s="639"/>
      <c r="R59" s="585"/>
      <c r="S59" s="313"/>
      <c r="T59" s="213"/>
      <c r="W59" s="649"/>
      <c r="X59" s="649"/>
      <c r="Y59" s="649"/>
      <c r="Z59" s="649"/>
      <c r="AA59" s="649"/>
      <c r="AB59" s="649"/>
      <c r="AC59" s="649"/>
      <c r="AD59" s="649"/>
      <c r="AE59" s="649"/>
      <c r="AF59" s="649"/>
      <c r="AG59" s="649"/>
      <c r="AH59" s="649"/>
    </row>
    <row r="60" spans="1:36" ht="27.75" customHeight="1" x14ac:dyDescent="0.25">
      <c r="A60" s="215"/>
      <c r="B60" s="214"/>
      <c r="C60" s="214"/>
      <c r="D60" s="650"/>
      <c r="E60" s="832" t="s">
        <v>1313</v>
      </c>
      <c r="F60" s="832"/>
      <c r="G60" s="832"/>
      <c r="H60" s="832"/>
      <c r="I60" s="832"/>
      <c r="J60" s="832"/>
      <c r="K60" s="832"/>
      <c r="L60" s="832"/>
      <c r="M60" s="832"/>
      <c r="N60" s="832"/>
      <c r="O60" s="832"/>
      <c r="P60" s="832"/>
      <c r="Q60" s="832"/>
      <c r="R60" s="832"/>
      <c r="S60" s="832"/>
      <c r="T60" s="832"/>
      <c r="U60" s="215"/>
      <c r="V60" s="214"/>
      <c r="W60" s="215"/>
      <c r="X60" s="215"/>
      <c r="Y60" s="215"/>
      <c r="Z60" s="215"/>
      <c r="AA60" s="215"/>
      <c r="AB60" s="215"/>
      <c r="AC60" s="215"/>
      <c r="AD60" s="215"/>
      <c r="AE60" s="215"/>
      <c r="AF60" s="215"/>
      <c r="AG60" s="215"/>
      <c r="AH60" s="215"/>
    </row>
    <row r="61" spans="1:36" ht="38.25" customHeight="1" x14ac:dyDescent="0.25">
      <c r="A61" s="215"/>
      <c r="B61" s="214"/>
      <c r="C61" s="214"/>
      <c r="D61" s="650"/>
      <c r="E61" s="835"/>
      <c r="F61" s="835"/>
      <c r="G61" s="835"/>
      <c r="H61" s="835"/>
      <c r="I61" s="835"/>
      <c r="J61" s="835"/>
      <c r="K61" s="835"/>
      <c r="L61" s="835"/>
      <c r="M61" s="835"/>
      <c r="N61" s="835"/>
      <c r="O61" s="835"/>
      <c r="P61" s="835"/>
      <c r="Q61" s="835"/>
      <c r="R61" s="835"/>
      <c r="S61" s="835"/>
      <c r="T61" s="835"/>
      <c r="U61" s="215"/>
      <c r="V61" s="214"/>
      <c r="W61" s="215"/>
      <c r="X61" s="215"/>
      <c r="Y61" s="215"/>
      <c r="Z61" s="215"/>
      <c r="AA61" s="215"/>
      <c r="AB61" s="215"/>
      <c r="AC61" s="215"/>
      <c r="AD61" s="215"/>
      <c r="AE61" s="215"/>
      <c r="AF61" s="215"/>
      <c r="AG61" s="215"/>
      <c r="AH61" s="215"/>
    </row>
  </sheetData>
  <mergeCells count="154">
    <mergeCell ref="A5:AJ5"/>
    <mergeCell ref="A6:AJ6"/>
    <mergeCell ref="A7:AJ7"/>
    <mergeCell ref="F8:Q8"/>
    <mergeCell ref="W8:AH8"/>
    <mergeCell ref="A9:A11"/>
    <mergeCell ref="B9:B11"/>
    <mergeCell ref="C9:C11"/>
    <mergeCell ref="D9:D11"/>
    <mergeCell ref="E9:E11"/>
    <mergeCell ref="A12:AJ12"/>
    <mergeCell ref="A13:AJ13"/>
    <mergeCell ref="AI9:AI11"/>
    <mergeCell ref="AJ9:AJ11"/>
    <mergeCell ref="F10:H10"/>
    <mergeCell ref="I10:K10"/>
    <mergeCell ref="L10:N10"/>
    <mergeCell ref="O10:Q10"/>
    <mergeCell ref="W10:Y10"/>
    <mergeCell ref="Z10:AB10"/>
    <mergeCell ref="AC10:AE10"/>
    <mergeCell ref="AF10:AH10"/>
    <mergeCell ref="F9:Q9"/>
    <mergeCell ref="S9:S11"/>
    <mergeCell ref="T9:T11"/>
    <mergeCell ref="U9:U11"/>
    <mergeCell ref="V9:V11"/>
    <mergeCell ref="W9:AH9"/>
    <mergeCell ref="A14:AJ14"/>
    <mergeCell ref="A15:A38"/>
    <mergeCell ref="B15:B21"/>
    <mergeCell ref="C15:C21"/>
    <mergeCell ref="D15:D21"/>
    <mergeCell ref="E15:E21"/>
    <mergeCell ref="F15:F21"/>
    <mergeCell ref="G15:G21"/>
    <mergeCell ref="H15:H21"/>
    <mergeCell ref="I15:I21"/>
    <mergeCell ref="P15:P21"/>
    <mergeCell ref="Q15:Q21"/>
    <mergeCell ref="U15:U27"/>
    <mergeCell ref="V15:V21"/>
    <mergeCell ref="T16:T19"/>
    <mergeCell ref="B22:B27"/>
    <mergeCell ref="C22:C25"/>
    <mergeCell ref="D22:D25"/>
    <mergeCell ref="E22:E25"/>
    <mergeCell ref="F22:F25"/>
    <mergeCell ref="J15:J21"/>
    <mergeCell ref="K15:K21"/>
    <mergeCell ref="L15:L21"/>
    <mergeCell ref="M15:M21"/>
    <mergeCell ref="O15:O21"/>
    <mergeCell ref="V22:V27"/>
    <mergeCell ref="B28:B38"/>
    <mergeCell ref="C28:C38"/>
    <mergeCell ref="D28:D38"/>
    <mergeCell ref="E28:E38"/>
    <mergeCell ref="F28:F38"/>
    <mergeCell ref="G28:G38"/>
    <mergeCell ref="H28:H38"/>
    <mergeCell ref="I28:I38"/>
    <mergeCell ref="J28:J38"/>
    <mergeCell ref="M22:M25"/>
    <mergeCell ref="N22:N25"/>
    <mergeCell ref="O22:O25"/>
    <mergeCell ref="P22:P25"/>
    <mergeCell ref="Q22:Q25"/>
    <mergeCell ref="T22:T25"/>
    <mergeCell ref="G22:G25"/>
    <mergeCell ref="H22:H25"/>
    <mergeCell ref="I22:I25"/>
    <mergeCell ref="J22:J25"/>
    <mergeCell ref="K22:K25"/>
    <mergeCell ref="L22:L25"/>
    <mergeCell ref="Q28:Q38"/>
    <mergeCell ref="G39:G41"/>
    <mergeCell ref="H39:H41"/>
    <mergeCell ref="I39:I41"/>
    <mergeCell ref="J39:J41"/>
    <mergeCell ref="K39:K41"/>
    <mergeCell ref="L39:L41"/>
    <mergeCell ref="C46:C47"/>
    <mergeCell ref="D46:D47"/>
    <mergeCell ref="N15:N21"/>
    <mergeCell ref="F46:F47"/>
    <mergeCell ref="G46:G47"/>
    <mergeCell ref="I46:I47"/>
    <mergeCell ref="J46:J47"/>
    <mergeCell ref="K46:K47"/>
    <mergeCell ref="L46:L47"/>
    <mergeCell ref="M46:M47"/>
    <mergeCell ref="N46:N47"/>
    <mergeCell ref="U28:U38"/>
    <mergeCell ref="V28:V38"/>
    <mergeCell ref="T29:T36"/>
    <mergeCell ref="N28:N38"/>
    <mergeCell ref="O28:O38"/>
    <mergeCell ref="P28:P38"/>
    <mergeCell ref="N39:N41"/>
    <mergeCell ref="A39:A47"/>
    <mergeCell ref="B39:B42"/>
    <mergeCell ref="C39:C41"/>
    <mergeCell ref="D39:D41"/>
    <mergeCell ref="E39:E41"/>
    <mergeCell ref="F39:F41"/>
    <mergeCell ref="K28:K38"/>
    <mergeCell ref="L28:L38"/>
    <mergeCell ref="M28:M38"/>
    <mergeCell ref="B43:B47"/>
    <mergeCell ref="C43:C45"/>
    <mergeCell ref="D43:D45"/>
    <mergeCell ref="E43:E45"/>
    <mergeCell ref="F43:F45"/>
    <mergeCell ref="G43:G45"/>
    <mergeCell ref="M39:M41"/>
    <mergeCell ref="E46:E47"/>
    <mergeCell ref="AJ43:AJ45"/>
    <mergeCell ref="H43:H45"/>
    <mergeCell ref="I43:I45"/>
    <mergeCell ref="J43:J45"/>
    <mergeCell ref="K43:K45"/>
    <mergeCell ref="L43:L45"/>
    <mergeCell ref="M43:M45"/>
    <mergeCell ref="U39:U47"/>
    <mergeCell ref="V39:V47"/>
    <mergeCell ref="AI39:AI41"/>
    <mergeCell ref="AJ39:AJ41"/>
    <mergeCell ref="P39:P41"/>
    <mergeCell ref="Q39:Q41"/>
    <mergeCell ref="T39:T41"/>
    <mergeCell ref="Q46:Q47"/>
    <mergeCell ref="O39:O41"/>
    <mergeCell ref="Q43:Q45"/>
    <mergeCell ref="AI43:AI45"/>
    <mergeCell ref="H46:H47"/>
    <mergeCell ref="N43:N45"/>
    <mergeCell ref="O43:O45"/>
    <mergeCell ref="P43:P45"/>
    <mergeCell ref="O46:O47"/>
    <mergeCell ref="P46:P47"/>
    <mergeCell ref="E58:T58"/>
    <mergeCell ref="E60:T60"/>
    <mergeCell ref="E61:T61"/>
    <mergeCell ref="A54:C54"/>
    <mergeCell ref="E54:T54"/>
    <mergeCell ref="V54:AH54"/>
    <mergeCell ref="B48:P48"/>
    <mergeCell ref="T48:AC48"/>
    <mergeCell ref="B49:E49"/>
    <mergeCell ref="T49:AC49"/>
    <mergeCell ref="A52:C52"/>
    <mergeCell ref="E52:T52"/>
    <mergeCell ref="V52:AH52"/>
  </mergeCell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K55"/>
  <sheetViews>
    <sheetView showGridLines="0" workbookViewId="0">
      <selection activeCell="I58" sqref="I58"/>
    </sheetView>
  </sheetViews>
  <sheetFormatPr baseColWidth="10" defaultColWidth="11.42578125" defaultRowHeight="15.75" x14ac:dyDescent="0.25"/>
  <cols>
    <col min="1" max="1" width="21.85546875" style="193" customWidth="1"/>
    <col min="2" max="2" width="28" style="209" customWidth="1"/>
    <col min="3" max="3" width="40.140625" style="209" customWidth="1"/>
    <col min="4" max="4" width="14.5703125" style="654" customWidth="1"/>
    <col min="5" max="5" width="8.5703125" style="639" customWidth="1"/>
    <col min="6" max="17" width="6.85546875" style="77" customWidth="1"/>
    <col min="18" max="18" width="6.85546875" style="584" hidden="1" customWidth="1"/>
    <col min="19" max="19" width="51.85546875" style="312" customWidth="1"/>
    <col min="20" max="20" width="40.7109375" style="209" customWidth="1"/>
    <col min="21" max="21" width="22.85546875" style="649" customWidth="1"/>
    <col min="22" max="22" width="22.28515625" style="209" customWidth="1"/>
    <col min="23" max="31" width="5.42578125" style="77" customWidth="1"/>
    <col min="32" max="34" width="6.28515625" style="77" customWidth="1"/>
    <col min="35" max="35" width="36.85546875" style="77" hidden="1" customWidth="1"/>
    <col min="36" max="36" width="33.140625" style="77" hidden="1" customWidth="1"/>
    <col min="37" max="16384" width="11.42578125" style="77"/>
  </cols>
  <sheetData>
    <row r="5" spans="1:37" x14ac:dyDescent="0.25">
      <c r="A5" s="793" t="s">
        <v>65</v>
      </c>
      <c r="B5" s="793"/>
      <c r="C5" s="793"/>
      <c r="D5" s="793"/>
      <c r="E5" s="793"/>
      <c r="F5" s="793"/>
      <c r="G5" s="793"/>
      <c r="H5" s="793"/>
      <c r="I5" s="793"/>
      <c r="J5" s="793"/>
      <c r="K5" s="793"/>
      <c r="L5" s="793"/>
      <c r="M5" s="793"/>
      <c r="N5" s="793"/>
      <c r="O5" s="793"/>
      <c r="P5" s="793"/>
      <c r="Q5" s="793"/>
      <c r="R5" s="793"/>
      <c r="S5" s="793"/>
      <c r="T5" s="793"/>
      <c r="U5" s="793"/>
      <c r="V5" s="793"/>
      <c r="W5" s="793"/>
      <c r="X5" s="793"/>
      <c r="Y5" s="793"/>
      <c r="Z5" s="793"/>
      <c r="AA5" s="793"/>
      <c r="AB5" s="793"/>
      <c r="AC5" s="793"/>
      <c r="AD5" s="793"/>
      <c r="AE5" s="793"/>
      <c r="AF5" s="793"/>
      <c r="AG5" s="793"/>
      <c r="AH5" s="793"/>
      <c r="AI5" s="793"/>
      <c r="AJ5" s="793"/>
    </row>
    <row r="6" spans="1:37" x14ac:dyDescent="0.25">
      <c r="A6" s="793" t="s">
        <v>463</v>
      </c>
      <c r="B6" s="793"/>
      <c r="C6" s="793"/>
      <c r="D6" s="793"/>
      <c r="E6" s="793"/>
      <c r="F6" s="793"/>
      <c r="G6" s="793"/>
      <c r="H6" s="793"/>
      <c r="I6" s="793"/>
      <c r="J6" s="793"/>
      <c r="K6" s="793"/>
      <c r="L6" s="793"/>
      <c r="M6" s="793"/>
      <c r="N6" s="793"/>
      <c r="O6" s="793"/>
      <c r="P6" s="793"/>
      <c r="Q6" s="793"/>
      <c r="R6" s="793"/>
      <c r="S6" s="793"/>
      <c r="T6" s="793"/>
      <c r="U6" s="793"/>
      <c r="V6" s="793"/>
      <c r="W6" s="793"/>
      <c r="X6" s="793"/>
      <c r="Y6" s="793"/>
      <c r="Z6" s="793"/>
      <c r="AA6" s="793"/>
      <c r="AB6" s="793"/>
      <c r="AC6" s="793"/>
      <c r="AD6" s="793"/>
      <c r="AE6" s="793"/>
      <c r="AF6" s="793"/>
      <c r="AG6" s="793"/>
      <c r="AH6" s="793"/>
      <c r="AI6" s="793"/>
      <c r="AJ6" s="793"/>
    </row>
    <row r="7" spans="1:37" x14ac:dyDescent="0.25">
      <c r="A7" s="793"/>
      <c r="B7" s="793"/>
      <c r="C7" s="793"/>
      <c r="D7" s="793"/>
      <c r="E7" s="793"/>
      <c r="F7" s="793"/>
      <c r="G7" s="793"/>
      <c r="H7" s="793"/>
      <c r="I7" s="793"/>
      <c r="J7" s="793"/>
      <c r="K7" s="793"/>
      <c r="L7" s="793"/>
      <c r="M7" s="793"/>
      <c r="N7" s="793"/>
      <c r="O7" s="793"/>
      <c r="P7" s="793"/>
      <c r="Q7" s="793"/>
      <c r="R7" s="793"/>
      <c r="S7" s="793"/>
      <c r="T7" s="793"/>
      <c r="U7" s="793"/>
      <c r="V7" s="793"/>
      <c r="W7" s="793"/>
      <c r="X7" s="793"/>
      <c r="Y7" s="793"/>
      <c r="Z7" s="793"/>
      <c r="AA7" s="793"/>
      <c r="AB7" s="793"/>
      <c r="AC7" s="793"/>
      <c r="AD7" s="793"/>
      <c r="AE7" s="793"/>
      <c r="AF7" s="793"/>
      <c r="AG7" s="793"/>
      <c r="AH7" s="793"/>
      <c r="AI7" s="793"/>
      <c r="AJ7" s="793"/>
    </row>
    <row r="8" spans="1:37" s="160" customFormat="1" ht="15" customHeight="1" x14ac:dyDescent="0.25">
      <c r="A8" s="156"/>
      <c r="B8" s="157"/>
      <c r="C8" s="158"/>
      <c r="D8" s="159"/>
      <c r="E8" s="159"/>
      <c r="F8" s="810"/>
      <c r="G8" s="810"/>
      <c r="H8" s="810"/>
      <c r="I8" s="810"/>
      <c r="J8" s="810"/>
      <c r="K8" s="810"/>
      <c r="L8" s="810"/>
      <c r="M8" s="810"/>
      <c r="N8" s="810"/>
      <c r="O8" s="810"/>
      <c r="P8" s="810"/>
      <c r="Q8" s="810"/>
      <c r="R8" s="554"/>
      <c r="S8" s="310"/>
      <c r="T8" s="157"/>
      <c r="U8" s="159"/>
      <c r="V8" s="157"/>
      <c r="W8" s="810"/>
      <c r="X8" s="810"/>
      <c r="Y8" s="810"/>
      <c r="Z8" s="810"/>
      <c r="AA8" s="810"/>
      <c r="AB8" s="810"/>
      <c r="AC8" s="810"/>
      <c r="AD8" s="810"/>
      <c r="AE8" s="810"/>
      <c r="AF8" s="810"/>
      <c r="AG8" s="810"/>
      <c r="AH8" s="810"/>
      <c r="AI8" s="159"/>
      <c r="AJ8" s="159"/>
    </row>
    <row r="9" spans="1:37" s="654" customFormat="1" ht="20.25" customHeight="1" x14ac:dyDescent="0.25">
      <c r="A9" s="789" t="s">
        <v>1</v>
      </c>
      <c r="B9" s="789" t="s">
        <v>203</v>
      </c>
      <c r="C9" s="789" t="s">
        <v>2</v>
      </c>
      <c r="D9" s="789" t="s">
        <v>42</v>
      </c>
      <c r="E9" s="789" t="s">
        <v>3</v>
      </c>
      <c r="F9" s="789" t="s">
        <v>1030</v>
      </c>
      <c r="G9" s="789"/>
      <c r="H9" s="789"/>
      <c r="I9" s="789"/>
      <c r="J9" s="789"/>
      <c r="K9" s="789"/>
      <c r="L9" s="789"/>
      <c r="M9" s="789"/>
      <c r="N9" s="789"/>
      <c r="O9" s="789"/>
      <c r="P9" s="789"/>
      <c r="Q9" s="789"/>
      <c r="R9" s="555"/>
      <c r="S9" s="811" t="s">
        <v>4</v>
      </c>
      <c r="T9" s="789" t="s">
        <v>5</v>
      </c>
      <c r="U9" s="789" t="s">
        <v>6</v>
      </c>
      <c r="V9" s="789" t="s">
        <v>7</v>
      </c>
      <c r="W9" s="789" t="s">
        <v>41</v>
      </c>
      <c r="X9" s="789"/>
      <c r="Y9" s="789"/>
      <c r="Z9" s="789"/>
      <c r="AA9" s="789"/>
      <c r="AB9" s="789"/>
      <c r="AC9" s="789"/>
      <c r="AD9" s="789"/>
      <c r="AE9" s="789"/>
      <c r="AF9" s="789"/>
      <c r="AG9" s="789"/>
      <c r="AH9" s="789"/>
      <c r="AI9" s="800" t="s">
        <v>45</v>
      </c>
      <c r="AJ9" s="800" t="s">
        <v>46</v>
      </c>
    </row>
    <row r="10" spans="1:37" s="654" customFormat="1" x14ac:dyDescent="0.25">
      <c r="A10" s="789"/>
      <c r="B10" s="789"/>
      <c r="C10" s="789"/>
      <c r="D10" s="789"/>
      <c r="E10" s="789"/>
      <c r="F10" s="789" t="s">
        <v>8</v>
      </c>
      <c r="G10" s="789"/>
      <c r="H10" s="789"/>
      <c r="I10" s="789" t="s">
        <v>9</v>
      </c>
      <c r="J10" s="789"/>
      <c r="K10" s="789"/>
      <c r="L10" s="789" t="s">
        <v>10</v>
      </c>
      <c r="M10" s="789"/>
      <c r="N10" s="789"/>
      <c r="O10" s="789" t="s">
        <v>11</v>
      </c>
      <c r="P10" s="789"/>
      <c r="Q10" s="789"/>
      <c r="R10" s="555"/>
      <c r="S10" s="811"/>
      <c r="T10" s="789"/>
      <c r="U10" s="789"/>
      <c r="V10" s="789"/>
      <c r="W10" s="789" t="s">
        <v>8</v>
      </c>
      <c r="X10" s="789"/>
      <c r="Y10" s="789"/>
      <c r="Z10" s="789" t="s">
        <v>9</v>
      </c>
      <c r="AA10" s="789"/>
      <c r="AB10" s="789"/>
      <c r="AC10" s="789" t="s">
        <v>10</v>
      </c>
      <c r="AD10" s="789"/>
      <c r="AE10" s="789"/>
      <c r="AF10" s="789" t="s">
        <v>11</v>
      </c>
      <c r="AG10" s="789"/>
      <c r="AH10" s="789"/>
      <c r="AI10" s="800"/>
      <c r="AJ10" s="800"/>
    </row>
    <row r="11" spans="1:37" s="654" customFormat="1" ht="21.75" customHeight="1" x14ac:dyDescent="0.25">
      <c r="A11" s="789"/>
      <c r="B11" s="789"/>
      <c r="C11" s="789"/>
      <c r="D11" s="789"/>
      <c r="E11" s="789"/>
      <c r="F11" s="647" t="s">
        <v>12</v>
      </c>
      <c r="G11" s="647" t="s">
        <v>13</v>
      </c>
      <c r="H11" s="647" t="s">
        <v>14</v>
      </c>
      <c r="I11" s="647" t="s">
        <v>15</v>
      </c>
      <c r="J11" s="647" t="s">
        <v>16</v>
      </c>
      <c r="K11" s="647" t="s">
        <v>17</v>
      </c>
      <c r="L11" s="647" t="s">
        <v>18</v>
      </c>
      <c r="M11" s="647" t="s">
        <v>19</v>
      </c>
      <c r="N11" s="647" t="s">
        <v>20</v>
      </c>
      <c r="O11" s="647" t="s">
        <v>21</v>
      </c>
      <c r="P11" s="647" t="s">
        <v>22</v>
      </c>
      <c r="Q11" s="647" t="s">
        <v>23</v>
      </c>
      <c r="R11" s="556"/>
      <c r="S11" s="811"/>
      <c r="T11" s="789"/>
      <c r="U11" s="789"/>
      <c r="V11" s="789"/>
      <c r="W11" s="637" t="s">
        <v>12</v>
      </c>
      <c r="X11" s="637" t="s">
        <v>13</v>
      </c>
      <c r="Y11" s="637" t="s">
        <v>14</v>
      </c>
      <c r="Z11" s="637" t="s">
        <v>15</v>
      </c>
      <c r="AA11" s="637" t="s">
        <v>16</v>
      </c>
      <c r="AB11" s="637" t="s">
        <v>17</v>
      </c>
      <c r="AC11" s="637" t="s">
        <v>18</v>
      </c>
      <c r="AD11" s="637" t="s">
        <v>19</v>
      </c>
      <c r="AE11" s="637" t="s">
        <v>20</v>
      </c>
      <c r="AF11" s="637" t="s">
        <v>21</v>
      </c>
      <c r="AG11" s="637" t="s">
        <v>22</v>
      </c>
      <c r="AH11" s="637" t="s">
        <v>23</v>
      </c>
      <c r="AI11" s="800"/>
      <c r="AJ11" s="800"/>
    </row>
    <row r="12" spans="1:37" s="78" customFormat="1" ht="20.100000000000001" customHeight="1" x14ac:dyDescent="0.25">
      <c r="A12" s="724" t="s">
        <v>947</v>
      </c>
      <c r="B12" s="724"/>
      <c r="C12" s="724"/>
      <c r="D12" s="724"/>
      <c r="E12" s="724"/>
      <c r="F12" s="724"/>
      <c r="G12" s="724"/>
      <c r="H12" s="724"/>
      <c r="I12" s="724"/>
      <c r="J12" s="724"/>
      <c r="K12" s="724"/>
      <c r="L12" s="724"/>
      <c r="M12" s="724"/>
      <c r="N12" s="724"/>
      <c r="O12" s="724"/>
      <c r="P12" s="724"/>
      <c r="Q12" s="724"/>
      <c r="R12" s="724"/>
      <c r="S12" s="724"/>
      <c r="T12" s="724"/>
      <c r="U12" s="724"/>
      <c r="V12" s="724"/>
      <c r="W12" s="724"/>
      <c r="X12" s="724"/>
      <c r="Y12" s="724"/>
      <c r="Z12" s="724"/>
      <c r="AA12" s="724"/>
      <c r="AB12" s="724"/>
      <c r="AC12" s="724"/>
      <c r="AD12" s="724"/>
      <c r="AE12" s="724"/>
      <c r="AF12" s="724"/>
      <c r="AG12" s="724"/>
      <c r="AH12" s="724"/>
      <c r="AI12" s="724"/>
      <c r="AJ12" s="724"/>
    </row>
    <row r="13" spans="1:37" s="78" customFormat="1" ht="20.100000000000001" customHeight="1" x14ac:dyDescent="0.25">
      <c r="A13" s="724" t="s">
        <v>1088</v>
      </c>
      <c r="B13" s="724"/>
      <c r="C13" s="724"/>
      <c r="D13" s="724"/>
      <c r="E13" s="724"/>
      <c r="F13" s="724"/>
      <c r="G13" s="724"/>
      <c r="H13" s="724"/>
      <c r="I13" s="724"/>
      <c r="J13" s="724"/>
      <c r="K13" s="724"/>
      <c r="L13" s="724"/>
      <c r="M13" s="724"/>
      <c r="N13" s="724"/>
      <c r="O13" s="724"/>
      <c r="P13" s="724"/>
      <c r="Q13" s="724"/>
      <c r="R13" s="724"/>
      <c r="S13" s="724"/>
      <c r="T13" s="724"/>
      <c r="U13" s="724"/>
      <c r="V13" s="724"/>
      <c r="W13" s="724"/>
      <c r="X13" s="724"/>
      <c r="Y13" s="724"/>
      <c r="Z13" s="724"/>
      <c r="AA13" s="724"/>
      <c r="AB13" s="724"/>
      <c r="AC13" s="724"/>
      <c r="AD13" s="724"/>
      <c r="AE13" s="724"/>
      <c r="AF13" s="724"/>
      <c r="AG13" s="724"/>
      <c r="AH13" s="724"/>
      <c r="AI13" s="724"/>
      <c r="AJ13" s="724"/>
    </row>
    <row r="14" spans="1:37" ht="22.5" customHeight="1" x14ac:dyDescent="0.25">
      <c r="A14" s="724" t="s">
        <v>1128</v>
      </c>
      <c r="B14" s="724"/>
      <c r="C14" s="724"/>
      <c r="D14" s="724"/>
      <c r="E14" s="724"/>
      <c r="F14" s="724"/>
      <c r="G14" s="724"/>
      <c r="H14" s="724"/>
      <c r="I14" s="724"/>
      <c r="J14" s="724"/>
      <c r="K14" s="724"/>
      <c r="L14" s="724"/>
      <c r="M14" s="724"/>
      <c r="N14" s="724"/>
      <c r="O14" s="724"/>
      <c r="P14" s="724"/>
      <c r="Q14" s="724"/>
      <c r="R14" s="724"/>
      <c r="S14" s="724"/>
      <c r="T14" s="724"/>
      <c r="U14" s="724"/>
      <c r="V14" s="724"/>
      <c r="W14" s="724"/>
      <c r="X14" s="724"/>
      <c r="Y14" s="724"/>
      <c r="Z14" s="724"/>
      <c r="AA14" s="724"/>
      <c r="AB14" s="724"/>
      <c r="AC14" s="724"/>
      <c r="AD14" s="724"/>
      <c r="AE14" s="724"/>
      <c r="AF14" s="724"/>
      <c r="AG14" s="724"/>
      <c r="AH14" s="724"/>
      <c r="AI14" s="724"/>
      <c r="AJ14" s="724"/>
      <c r="AK14" s="15"/>
    </row>
    <row r="15" spans="1:37" ht="32.25" customHeight="1" x14ac:dyDescent="0.25">
      <c r="A15" s="734" t="s">
        <v>951</v>
      </c>
      <c r="B15" s="708" t="s">
        <v>952</v>
      </c>
      <c r="C15" s="791" t="s">
        <v>876</v>
      </c>
      <c r="D15" s="750" t="s">
        <v>217</v>
      </c>
      <c r="E15" s="819">
        <v>0.8</v>
      </c>
      <c r="F15" s="691">
        <v>0.8</v>
      </c>
      <c r="G15" s="691">
        <v>0.8</v>
      </c>
      <c r="H15" s="691">
        <v>0.8</v>
      </c>
      <c r="I15" s="691">
        <v>0.8</v>
      </c>
      <c r="J15" s="691">
        <v>0.8</v>
      </c>
      <c r="K15" s="691">
        <v>0.8</v>
      </c>
      <c r="L15" s="691">
        <v>0.8</v>
      </c>
      <c r="M15" s="691">
        <v>0.8</v>
      </c>
      <c r="N15" s="691">
        <v>0.8</v>
      </c>
      <c r="O15" s="691">
        <v>0.8</v>
      </c>
      <c r="P15" s="691">
        <v>0.8</v>
      </c>
      <c r="Q15" s="691">
        <v>0.8</v>
      </c>
      <c r="R15" s="557"/>
      <c r="S15" s="265" t="s">
        <v>1153</v>
      </c>
      <c r="T15" s="661" t="s">
        <v>1154</v>
      </c>
      <c r="U15" s="695" t="s">
        <v>87</v>
      </c>
      <c r="V15" s="307"/>
      <c r="W15" s="295"/>
      <c r="X15" s="295"/>
      <c r="Y15" s="248"/>
      <c r="Z15" s="295"/>
      <c r="AA15" s="295"/>
      <c r="AB15" s="248"/>
      <c r="AC15" s="295"/>
      <c r="AD15" s="295"/>
      <c r="AE15" s="248"/>
      <c r="AF15" s="295"/>
      <c r="AG15" s="295"/>
      <c r="AH15" s="248"/>
      <c r="AI15" s="276"/>
      <c r="AJ15" s="276"/>
      <c r="AK15" s="15"/>
    </row>
    <row r="16" spans="1:37" ht="30" customHeight="1" x14ac:dyDescent="0.25">
      <c r="A16" s="734"/>
      <c r="B16" s="708"/>
      <c r="C16" s="791"/>
      <c r="D16" s="750"/>
      <c r="E16" s="819"/>
      <c r="F16" s="691"/>
      <c r="G16" s="691"/>
      <c r="H16" s="691"/>
      <c r="I16" s="691"/>
      <c r="J16" s="691"/>
      <c r="K16" s="691"/>
      <c r="L16" s="691"/>
      <c r="M16" s="691"/>
      <c r="N16" s="691"/>
      <c r="O16" s="691"/>
      <c r="P16" s="691"/>
      <c r="Q16" s="691"/>
      <c r="R16" s="557"/>
      <c r="S16" s="183" t="s">
        <v>827</v>
      </c>
      <c r="T16" s="661" t="s">
        <v>554</v>
      </c>
      <c r="U16" s="695"/>
      <c r="V16" s="307"/>
      <c r="W16" s="248"/>
      <c r="X16" s="248"/>
      <c r="Y16" s="248"/>
      <c r="Z16" s="248"/>
      <c r="AA16" s="248"/>
      <c r="AB16" s="248"/>
      <c r="AC16" s="248"/>
      <c r="AD16" s="248"/>
      <c r="AE16" s="248"/>
      <c r="AF16" s="248"/>
      <c r="AG16" s="248"/>
      <c r="AH16" s="248"/>
      <c r="AI16" s="276"/>
      <c r="AJ16" s="276"/>
      <c r="AK16" s="15"/>
    </row>
    <row r="17" spans="1:37" ht="49.5" customHeight="1" x14ac:dyDescent="0.25">
      <c r="A17" s="734"/>
      <c r="B17" s="708"/>
      <c r="C17" s="791"/>
      <c r="D17" s="750"/>
      <c r="E17" s="819"/>
      <c r="F17" s="691"/>
      <c r="G17" s="691"/>
      <c r="H17" s="691"/>
      <c r="I17" s="691"/>
      <c r="J17" s="691"/>
      <c r="K17" s="691"/>
      <c r="L17" s="691"/>
      <c r="M17" s="691"/>
      <c r="N17" s="691"/>
      <c r="O17" s="691"/>
      <c r="P17" s="691"/>
      <c r="Q17" s="691"/>
      <c r="R17" s="557"/>
      <c r="S17" s="183" t="s">
        <v>555</v>
      </c>
      <c r="T17" s="661" t="s">
        <v>265</v>
      </c>
      <c r="U17" s="695"/>
      <c r="V17" s="307"/>
      <c r="W17" s="283"/>
      <c r="X17" s="283"/>
      <c r="Y17" s="248"/>
      <c r="Z17" s="283"/>
      <c r="AA17" s="283"/>
      <c r="AB17" s="283"/>
      <c r="AC17" s="283"/>
      <c r="AD17" s="283"/>
      <c r="AE17" s="283"/>
      <c r="AF17" s="283"/>
      <c r="AG17" s="283"/>
      <c r="AH17" s="283"/>
      <c r="AI17" s="276"/>
      <c r="AJ17" s="276"/>
      <c r="AK17" s="15"/>
    </row>
    <row r="18" spans="1:37" ht="58.5" customHeight="1" x14ac:dyDescent="0.25">
      <c r="A18" s="734"/>
      <c r="B18" s="708"/>
      <c r="C18" s="791"/>
      <c r="D18" s="750"/>
      <c r="E18" s="819"/>
      <c r="F18" s="691"/>
      <c r="G18" s="691"/>
      <c r="H18" s="691"/>
      <c r="I18" s="691"/>
      <c r="J18" s="691"/>
      <c r="K18" s="691"/>
      <c r="L18" s="691"/>
      <c r="M18" s="691"/>
      <c r="N18" s="691"/>
      <c r="O18" s="691"/>
      <c r="P18" s="691"/>
      <c r="Q18" s="691"/>
      <c r="R18" s="557"/>
      <c r="S18" s="183" t="s">
        <v>828</v>
      </c>
      <c r="T18" s="661" t="s">
        <v>588</v>
      </c>
      <c r="U18" s="695"/>
      <c r="V18" s="539">
        <v>215000</v>
      </c>
      <c r="W18" s="283"/>
      <c r="X18" s="283"/>
      <c r="Y18" s="296"/>
      <c r="Z18" s="274"/>
      <c r="AA18" s="283"/>
      <c r="AB18" s="279"/>
      <c r="AC18" s="283"/>
      <c r="AD18" s="263"/>
      <c r="AE18" s="279"/>
      <c r="AF18" s="283"/>
      <c r="AG18" s="283"/>
      <c r="AH18" s="248"/>
      <c r="AI18" s="276"/>
      <c r="AJ18" s="276"/>
      <c r="AK18" s="15"/>
    </row>
    <row r="19" spans="1:37" ht="39.75" customHeight="1" x14ac:dyDescent="0.25">
      <c r="A19" s="734"/>
      <c r="B19" s="708"/>
      <c r="C19" s="791"/>
      <c r="D19" s="750"/>
      <c r="E19" s="819"/>
      <c r="F19" s="691"/>
      <c r="G19" s="691"/>
      <c r="H19" s="691"/>
      <c r="I19" s="691"/>
      <c r="J19" s="691"/>
      <c r="K19" s="691"/>
      <c r="L19" s="691"/>
      <c r="M19" s="691"/>
      <c r="N19" s="691"/>
      <c r="O19" s="691"/>
      <c r="P19" s="691"/>
      <c r="Q19" s="691"/>
      <c r="R19" s="557"/>
      <c r="S19" s="596" t="s">
        <v>829</v>
      </c>
      <c r="T19" s="661" t="s">
        <v>266</v>
      </c>
      <c r="U19" s="695"/>
      <c r="V19" s="307"/>
      <c r="W19" s="248"/>
      <c r="X19" s="248"/>
      <c r="Y19" s="248"/>
      <c r="Z19" s="248"/>
      <c r="AA19" s="248"/>
      <c r="AB19" s="248"/>
      <c r="AC19" s="248"/>
      <c r="AD19" s="248"/>
      <c r="AE19" s="248"/>
      <c r="AF19" s="248"/>
      <c r="AG19" s="248"/>
      <c r="AH19" s="248"/>
      <c r="AI19" s="276"/>
      <c r="AJ19" s="276"/>
      <c r="AK19" s="15"/>
    </row>
    <row r="20" spans="1:37" ht="31.5" x14ac:dyDescent="0.25">
      <c r="A20" s="734"/>
      <c r="B20" s="708"/>
      <c r="C20" s="791"/>
      <c r="D20" s="750"/>
      <c r="E20" s="819"/>
      <c r="F20" s="691"/>
      <c r="G20" s="691"/>
      <c r="H20" s="691"/>
      <c r="I20" s="691"/>
      <c r="J20" s="691"/>
      <c r="K20" s="691"/>
      <c r="L20" s="691"/>
      <c r="M20" s="691"/>
      <c r="N20" s="691"/>
      <c r="O20" s="691"/>
      <c r="P20" s="691"/>
      <c r="Q20" s="691"/>
      <c r="R20" s="557"/>
      <c r="S20" s="183" t="s">
        <v>830</v>
      </c>
      <c r="T20" s="661" t="s">
        <v>267</v>
      </c>
      <c r="U20" s="695"/>
      <c r="V20" s="307"/>
      <c r="W20" s="279"/>
      <c r="X20" s="279"/>
      <c r="Y20" s="248"/>
      <c r="Z20" s="279"/>
      <c r="AA20" s="279"/>
      <c r="AB20" s="248"/>
      <c r="AC20" s="279"/>
      <c r="AD20" s="279"/>
      <c r="AE20" s="248"/>
      <c r="AF20" s="279"/>
      <c r="AG20" s="279"/>
      <c r="AH20" s="248"/>
      <c r="AI20" s="276"/>
      <c r="AJ20" s="276"/>
      <c r="AK20" s="15"/>
    </row>
    <row r="21" spans="1:37" ht="42" customHeight="1" x14ac:dyDescent="0.25">
      <c r="A21" s="734"/>
      <c r="B21" s="708"/>
      <c r="C21" s="791"/>
      <c r="D21" s="750"/>
      <c r="E21" s="819"/>
      <c r="F21" s="691"/>
      <c r="G21" s="691"/>
      <c r="H21" s="691"/>
      <c r="I21" s="691"/>
      <c r="J21" s="691"/>
      <c r="K21" s="691"/>
      <c r="L21" s="691"/>
      <c r="M21" s="691"/>
      <c r="N21" s="691"/>
      <c r="O21" s="691"/>
      <c r="P21" s="691"/>
      <c r="Q21" s="691"/>
      <c r="R21" s="557"/>
      <c r="S21" s="183" t="s">
        <v>831</v>
      </c>
      <c r="T21" s="646" t="s">
        <v>268</v>
      </c>
      <c r="U21" s="695"/>
      <c r="V21" s="307"/>
      <c r="W21" s="284"/>
      <c r="X21" s="284"/>
      <c r="Y21" s="284"/>
      <c r="Z21" s="284"/>
      <c r="AA21" s="284"/>
      <c r="AB21" s="284"/>
      <c r="AC21" s="284"/>
      <c r="AD21" s="283"/>
      <c r="AE21" s="252"/>
      <c r="AF21" s="284"/>
      <c r="AG21" s="284"/>
      <c r="AH21" s="283"/>
      <c r="AI21" s="276"/>
      <c r="AJ21" s="276"/>
      <c r="AK21" s="15"/>
    </row>
    <row r="22" spans="1:37" ht="66.75" customHeight="1" x14ac:dyDescent="0.3">
      <c r="A22" s="734"/>
      <c r="B22" s="708"/>
      <c r="C22" s="791"/>
      <c r="D22" s="750"/>
      <c r="E22" s="819"/>
      <c r="F22" s="691"/>
      <c r="G22" s="691"/>
      <c r="H22" s="691"/>
      <c r="I22" s="691"/>
      <c r="J22" s="691"/>
      <c r="K22" s="691"/>
      <c r="L22" s="691"/>
      <c r="M22" s="691"/>
      <c r="N22" s="691"/>
      <c r="O22" s="691"/>
      <c r="P22" s="691"/>
      <c r="Q22" s="691"/>
      <c r="R22" s="557"/>
      <c r="S22" s="596" t="s">
        <v>832</v>
      </c>
      <c r="T22" s="646" t="s">
        <v>589</v>
      </c>
      <c r="U22" s="695"/>
      <c r="V22" s="539">
        <v>846300</v>
      </c>
      <c r="W22" s="279"/>
      <c r="X22" s="279"/>
      <c r="Y22" s="248"/>
      <c r="Z22" s="279"/>
      <c r="AA22" s="279"/>
      <c r="AB22" s="248"/>
      <c r="AC22" s="279"/>
      <c r="AD22" s="279"/>
      <c r="AE22" s="248"/>
      <c r="AF22" s="279"/>
      <c r="AG22" s="279"/>
      <c r="AH22" s="248"/>
      <c r="AI22" s="276"/>
      <c r="AJ22" s="276"/>
      <c r="AK22" s="29"/>
    </row>
    <row r="23" spans="1:37" ht="75" customHeight="1" x14ac:dyDescent="0.3">
      <c r="A23" s="734"/>
      <c r="B23" s="708"/>
      <c r="C23" s="791"/>
      <c r="D23" s="750"/>
      <c r="E23" s="819"/>
      <c r="F23" s="691"/>
      <c r="G23" s="691"/>
      <c r="H23" s="691"/>
      <c r="I23" s="691"/>
      <c r="J23" s="691"/>
      <c r="K23" s="691"/>
      <c r="L23" s="691"/>
      <c r="M23" s="691"/>
      <c r="N23" s="691"/>
      <c r="O23" s="691"/>
      <c r="P23" s="691"/>
      <c r="Q23" s="691"/>
      <c r="R23" s="557"/>
      <c r="S23" s="164" t="s">
        <v>833</v>
      </c>
      <c r="T23" s="290" t="s">
        <v>590</v>
      </c>
      <c r="U23" s="695"/>
      <c r="V23" s="307"/>
      <c r="W23" s="279"/>
      <c r="X23" s="279"/>
      <c r="Y23" s="248"/>
      <c r="Z23" s="279"/>
      <c r="AA23" s="279"/>
      <c r="AB23" s="248"/>
      <c r="AC23" s="279"/>
      <c r="AD23" s="279"/>
      <c r="AE23" s="248"/>
      <c r="AF23" s="279"/>
      <c r="AG23" s="279"/>
      <c r="AH23" s="248"/>
      <c r="AI23" s="308"/>
      <c r="AJ23" s="308"/>
      <c r="AK23" s="29"/>
    </row>
    <row r="24" spans="1:37" ht="61.5" customHeight="1" x14ac:dyDescent="0.3">
      <c r="A24" s="734"/>
      <c r="B24" s="708"/>
      <c r="C24" s="791"/>
      <c r="D24" s="750"/>
      <c r="E24" s="819"/>
      <c r="F24" s="691"/>
      <c r="G24" s="691"/>
      <c r="H24" s="691"/>
      <c r="I24" s="691"/>
      <c r="J24" s="691"/>
      <c r="K24" s="691"/>
      <c r="L24" s="691"/>
      <c r="M24" s="691"/>
      <c r="N24" s="691"/>
      <c r="O24" s="691"/>
      <c r="P24" s="691"/>
      <c r="Q24" s="691"/>
      <c r="R24" s="557"/>
      <c r="S24" s="174" t="s">
        <v>834</v>
      </c>
      <c r="T24" s="290" t="s">
        <v>839</v>
      </c>
      <c r="U24" s="695"/>
      <c r="V24" s="307"/>
      <c r="W24" s="279"/>
      <c r="X24" s="248"/>
      <c r="Y24" s="279"/>
      <c r="Z24" s="279"/>
      <c r="AA24" s="279"/>
      <c r="AB24" s="279"/>
      <c r="AC24" s="279"/>
      <c r="AD24" s="279"/>
      <c r="AE24" s="279"/>
      <c r="AF24" s="279"/>
      <c r="AG24" s="279"/>
      <c r="AH24" s="279"/>
      <c r="AI24" s="308"/>
      <c r="AJ24" s="308"/>
      <c r="AK24" s="29"/>
    </row>
    <row r="25" spans="1:37" ht="54.75" customHeight="1" x14ac:dyDescent="0.3">
      <c r="A25" s="734"/>
      <c r="B25" s="708"/>
      <c r="C25" s="791"/>
      <c r="D25" s="750"/>
      <c r="E25" s="819"/>
      <c r="F25" s="691"/>
      <c r="G25" s="691"/>
      <c r="H25" s="691"/>
      <c r="I25" s="691"/>
      <c r="J25" s="691"/>
      <c r="K25" s="691"/>
      <c r="L25" s="691"/>
      <c r="M25" s="691"/>
      <c r="N25" s="691"/>
      <c r="O25" s="691"/>
      <c r="P25" s="691"/>
      <c r="Q25" s="691"/>
      <c r="R25" s="557"/>
      <c r="S25" s="174" t="s">
        <v>835</v>
      </c>
      <c r="T25" s="290" t="s">
        <v>1155</v>
      </c>
      <c r="U25" s="695"/>
      <c r="V25" s="307"/>
      <c r="W25" s="279"/>
      <c r="X25" s="279"/>
      <c r="Y25" s="279"/>
      <c r="Z25" s="248"/>
      <c r="AA25" s="248"/>
      <c r="AB25" s="248"/>
      <c r="AC25" s="279"/>
      <c r="AD25" s="279"/>
      <c r="AE25" s="279"/>
      <c r="AF25" s="279"/>
      <c r="AG25" s="279"/>
      <c r="AH25" s="279"/>
      <c r="AI25" s="308"/>
      <c r="AJ25" s="308"/>
      <c r="AK25" s="29"/>
    </row>
    <row r="26" spans="1:37" ht="48.75" customHeight="1" x14ac:dyDescent="0.3">
      <c r="A26" s="734"/>
      <c r="B26" s="708"/>
      <c r="C26" s="791"/>
      <c r="D26" s="750"/>
      <c r="E26" s="819"/>
      <c r="F26" s="691"/>
      <c r="G26" s="691"/>
      <c r="H26" s="691"/>
      <c r="I26" s="691"/>
      <c r="J26" s="691"/>
      <c r="K26" s="691"/>
      <c r="L26" s="691"/>
      <c r="M26" s="691"/>
      <c r="N26" s="691"/>
      <c r="O26" s="691"/>
      <c r="P26" s="691"/>
      <c r="Q26" s="691"/>
      <c r="R26" s="557"/>
      <c r="S26" s="164" t="s">
        <v>836</v>
      </c>
      <c r="T26" s="290" t="s">
        <v>1156</v>
      </c>
      <c r="U26" s="695"/>
      <c r="V26" s="307"/>
      <c r="W26" s="279"/>
      <c r="X26" s="279"/>
      <c r="Y26" s="248"/>
      <c r="Z26" s="279"/>
      <c r="AA26" s="279"/>
      <c r="AB26" s="279"/>
      <c r="AC26" s="279"/>
      <c r="AD26" s="279"/>
      <c r="AE26" s="279"/>
      <c r="AF26" s="279"/>
      <c r="AG26" s="279"/>
      <c r="AH26" s="279"/>
      <c r="AI26" s="308"/>
      <c r="AJ26" s="308"/>
      <c r="AK26" s="29"/>
    </row>
    <row r="27" spans="1:37" ht="43.5" customHeight="1" x14ac:dyDescent="0.3">
      <c r="A27" s="734"/>
      <c r="B27" s="708"/>
      <c r="C27" s="791"/>
      <c r="D27" s="750"/>
      <c r="E27" s="819"/>
      <c r="F27" s="691"/>
      <c r="G27" s="691"/>
      <c r="H27" s="691"/>
      <c r="I27" s="691"/>
      <c r="J27" s="691"/>
      <c r="K27" s="691"/>
      <c r="L27" s="691"/>
      <c r="M27" s="691"/>
      <c r="N27" s="691"/>
      <c r="O27" s="691"/>
      <c r="P27" s="691"/>
      <c r="Q27" s="691"/>
      <c r="R27" s="557"/>
      <c r="S27" s="329" t="s">
        <v>837</v>
      </c>
      <c r="T27" s="290" t="s">
        <v>840</v>
      </c>
      <c r="U27" s="695"/>
      <c r="V27" s="307"/>
      <c r="W27" s="279"/>
      <c r="X27" s="279"/>
      <c r="Y27" s="279"/>
      <c r="Z27" s="279"/>
      <c r="AA27" s="279"/>
      <c r="AB27" s="248"/>
      <c r="AC27" s="279"/>
      <c r="AD27" s="279"/>
      <c r="AE27" s="279"/>
      <c r="AF27" s="279"/>
      <c r="AG27" s="279"/>
      <c r="AH27" s="279"/>
      <c r="AI27" s="308"/>
      <c r="AJ27" s="308"/>
      <c r="AK27" s="15"/>
    </row>
    <row r="28" spans="1:37" ht="44.25" customHeight="1" x14ac:dyDescent="0.25">
      <c r="A28" s="734"/>
      <c r="B28" s="708"/>
      <c r="C28" s="791"/>
      <c r="D28" s="750"/>
      <c r="E28" s="819"/>
      <c r="F28" s="691"/>
      <c r="G28" s="691"/>
      <c r="H28" s="691"/>
      <c r="I28" s="691"/>
      <c r="J28" s="691"/>
      <c r="K28" s="691"/>
      <c r="L28" s="691"/>
      <c r="M28" s="691"/>
      <c r="N28" s="691"/>
      <c r="O28" s="691"/>
      <c r="P28" s="691"/>
      <c r="Q28" s="691"/>
      <c r="R28" s="557"/>
      <c r="S28" s="265" t="s">
        <v>838</v>
      </c>
      <c r="T28" s="290" t="s">
        <v>1157</v>
      </c>
      <c r="U28" s="695"/>
      <c r="V28" s="307"/>
      <c r="W28" s="285"/>
      <c r="X28" s="285"/>
      <c r="Y28" s="285"/>
      <c r="Z28" s="285"/>
      <c r="AA28" s="285"/>
      <c r="AB28" s="285"/>
      <c r="AC28" s="285"/>
      <c r="AD28" s="285"/>
      <c r="AE28" s="285"/>
      <c r="AF28" s="285"/>
      <c r="AG28" s="248"/>
      <c r="AH28" s="248"/>
      <c r="AI28" s="289"/>
      <c r="AJ28" s="289"/>
    </row>
    <row r="29" spans="1:37" ht="36" customHeight="1" x14ac:dyDescent="0.25">
      <c r="A29" s="734"/>
      <c r="B29" s="708"/>
      <c r="C29" s="791" t="s">
        <v>877</v>
      </c>
      <c r="D29" s="750" t="s">
        <v>83</v>
      </c>
      <c r="E29" s="823">
        <v>2000</v>
      </c>
      <c r="F29" s="739" t="s">
        <v>67</v>
      </c>
      <c r="G29" s="739" t="s">
        <v>67</v>
      </c>
      <c r="H29" s="739" t="s">
        <v>67</v>
      </c>
      <c r="I29" s="739" t="s">
        <v>67</v>
      </c>
      <c r="J29" s="739" t="s">
        <v>67</v>
      </c>
      <c r="K29" s="739" t="s">
        <v>67</v>
      </c>
      <c r="L29" s="739" t="s">
        <v>67</v>
      </c>
      <c r="M29" s="739" t="s">
        <v>67</v>
      </c>
      <c r="N29" s="739" t="s">
        <v>67</v>
      </c>
      <c r="O29" s="739" t="s">
        <v>67</v>
      </c>
      <c r="P29" s="739" t="s">
        <v>67</v>
      </c>
      <c r="Q29" s="822">
        <v>2000</v>
      </c>
      <c r="R29" s="559"/>
      <c r="S29" s="174" t="s">
        <v>556</v>
      </c>
      <c r="T29" s="720" t="s">
        <v>270</v>
      </c>
      <c r="U29" s="695"/>
      <c r="V29" s="603"/>
      <c r="W29" s="248"/>
      <c r="X29" s="172"/>
      <c r="Y29" s="275"/>
      <c r="Z29" s="172"/>
      <c r="AA29" s="172"/>
      <c r="AB29" s="275"/>
      <c r="AC29" s="172"/>
      <c r="AD29" s="172"/>
      <c r="AE29" s="275"/>
      <c r="AF29" s="172"/>
      <c r="AG29" s="172"/>
      <c r="AH29" s="275"/>
      <c r="AI29" s="205"/>
      <c r="AJ29" s="205"/>
    </row>
    <row r="30" spans="1:37" ht="38.25" customHeight="1" x14ac:dyDescent="0.25">
      <c r="A30" s="734"/>
      <c r="B30" s="708"/>
      <c r="C30" s="791"/>
      <c r="D30" s="750"/>
      <c r="E30" s="823"/>
      <c r="F30" s="739"/>
      <c r="G30" s="739"/>
      <c r="H30" s="739"/>
      <c r="I30" s="739"/>
      <c r="J30" s="739"/>
      <c r="K30" s="739"/>
      <c r="L30" s="739"/>
      <c r="M30" s="739"/>
      <c r="N30" s="739"/>
      <c r="O30" s="739"/>
      <c r="P30" s="739"/>
      <c r="Q30" s="822"/>
      <c r="R30" s="559"/>
      <c r="S30" s="174" t="s">
        <v>557</v>
      </c>
      <c r="T30" s="720"/>
      <c r="U30" s="695"/>
      <c r="V30" s="603"/>
      <c r="W30" s="172"/>
      <c r="X30" s="172"/>
      <c r="Y30" s="248"/>
      <c r="Z30" s="172"/>
      <c r="AA30" s="172"/>
      <c r="AB30" s="248"/>
      <c r="AC30" s="172"/>
      <c r="AD30" s="172"/>
      <c r="AE30" s="248"/>
      <c r="AF30" s="172"/>
      <c r="AG30" s="172"/>
      <c r="AH30" s="248"/>
      <c r="AI30" s="205"/>
      <c r="AJ30" s="205"/>
    </row>
    <row r="31" spans="1:37" ht="46.5" customHeight="1" x14ac:dyDescent="0.25">
      <c r="A31" s="734"/>
      <c r="B31" s="708"/>
      <c r="C31" s="791"/>
      <c r="D31" s="750"/>
      <c r="E31" s="823"/>
      <c r="F31" s="739"/>
      <c r="G31" s="739"/>
      <c r="H31" s="739"/>
      <c r="I31" s="739"/>
      <c r="J31" s="739"/>
      <c r="K31" s="739"/>
      <c r="L31" s="739"/>
      <c r="M31" s="739"/>
      <c r="N31" s="739"/>
      <c r="O31" s="739"/>
      <c r="P31" s="739"/>
      <c r="Q31" s="822"/>
      <c r="R31" s="559"/>
      <c r="S31" s="174" t="s">
        <v>591</v>
      </c>
      <c r="T31" s="720"/>
      <c r="U31" s="695"/>
      <c r="V31" s="603"/>
      <c r="W31" s="248"/>
      <c r="X31" s="248"/>
      <c r="Y31" s="248"/>
      <c r="Z31" s="248"/>
      <c r="AA31" s="248"/>
      <c r="AB31" s="248"/>
      <c r="AC31" s="248"/>
      <c r="AD31" s="248"/>
      <c r="AE31" s="248"/>
      <c r="AF31" s="248"/>
      <c r="AG31" s="248"/>
      <c r="AH31" s="248"/>
      <c r="AI31" s="205"/>
      <c r="AJ31" s="205"/>
    </row>
    <row r="32" spans="1:37" ht="58.5" customHeight="1" x14ac:dyDescent="0.25">
      <c r="A32" s="734"/>
      <c r="B32" s="708"/>
      <c r="C32" s="590" t="s">
        <v>878</v>
      </c>
      <c r="D32" s="613" t="s">
        <v>83</v>
      </c>
      <c r="E32" s="658">
        <v>1</v>
      </c>
      <c r="F32" s="662" t="s">
        <v>67</v>
      </c>
      <c r="G32" s="662" t="s">
        <v>67</v>
      </c>
      <c r="H32" s="662" t="s">
        <v>67</v>
      </c>
      <c r="I32" s="662" t="s">
        <v>67</v>
      </c>
      <c r="J32" s="662" t="s">
        <v>67</v>
      </c>
      <c r="K32" s="662" t="s">
        <v>67</v>
      </c>
      <c r="L32" s="662" t="s">
        <v>67</v>
      </c>
      <c r="M32" s="662" t="s">
        <v>67</v>
      </c>
      <c r="N32" s="662" t="s">
        <v>67</v>
      </c>
      <c r="O32" s="662" t="s">
        <v>67</v>
      </c>
      <c r="P32" s="662" t="s">
        <v>67</v>
      </c>
      <c r="Q32" s="655">
        <v>1</v>
      </c>
      <c r="R32" s="557"/>
      <c r="S32" s="183" t="s">
        <v>841</v>
      </c>
      <c r="T32" s="596" t="s">
        <v>269</v>
      </c>
      <c r="U32" s="695"/>
      <c r="V32" s="603"/>
      <c r="W32" s="284"/>
      <c r="X32" s="284"/>
      <c r="Y32" s="289"/>
      <c r="Z32" s="248"/>
      <c r="AA32" s="248"/>
      <c r="AB32" s="248"/>
      <c r="AC32" s="248"/>
      <c r="AD32" s="248"/>
      <c r="AE32" s="248"/>
      <c r="AF32" s="279"/>
      <c r="AG32" s="279"/>
      <c r="AH32" s="279"/>
      <c r="AI32" s="205"/>
      <c r="AJ32" s="205"/>
    </row>
    <row r="33" spans="1:36" ht="34.5" customHeight="1" x14ac:dyDescent="0.25">
      <c r="A33" s="734"/>
      <c r="B33" s="708"/>
      <c r="C33" s="791" t="s">
        <v>879</v>
      </c>
      <c r="D33" s="750" t="s">
        <v>83</v>
      </c>
      <c r="E33" s="842">
        <v>1</v>
      </c>
      <c r="F33" s="786" t="s">
        <v>67</v>
      </c>
      <c r="G33" s="786" t="s">
        <v>67</v>
      </c>
      <c r="H33" s="786" t="s">
        <v>67</v>
      </c>
      <c r="I33" s="786" t="s">
        <v>67</v>
      </c>
      <c r="J33" s="786" t="s">
        <v>67</v>
      </c>
      <c r="K33" s="786" t="s">
        <v>67</v>
      </c>
      <c r="L33" s="786" t="s">
        <v>67</v>
      </c>
      <c r="M33" s="786" t="s">
        <v>67</v>
      </c>
      <c r="N33" s="786" t="s">
        <v>67</v>
      </c>
      <c r="O33" s="786" t="s">
        <v>67</v>
      </c>
      <c r="P33" s="786" t="s">
        <v>67</v>
      </c>
      <c r="Q33" s="831">
        <v>1</v>
      </c>
      <c r="R33" s="557"/>
      <c r="S33" s="165" t="s">
        <v>842</v>
      </c>
      <c r="T33" s="780" t="s">
        <v>1158</v>
      </c>
      <c r="U33" s="695"/>
      <c r="V33" s="603"/>
      <c r="W33" s="295"/>
      <c r="X33" s="295"/>
      <c r="Y33" s="295"/>
      <c r="Z33" s="295"/>
      <c r="AA33" s="295"/>
      <c r="AB33" s="295"/>
      <c r="AC33" s="295"/>
      <c r="AD33" s="295"/>
      <c r="AE33" s="295"/>
      <c r="AF33" s="295"/>
      <c r="AG33" s="295"/>
      <c r="AH33" s="248"/>
      <c r="AI33" s="205"/>
      <c r="AJ33" s="205"/>
    </row>
    <row r="34" spans="1:36" ht="34.5" customHeight="1" x14ac:dyDescent="0.25">
      <c r="A34" s="734"/>
      <c r="B34" s="708"/>
      <c r="C34" s="791"/>
      <c r="D34" s="750"/>
      <c r="E34" s="842"/>
      <c r="F34" s="786"/>
      <c r="G34" s="786"/>
      <c r="H34" s="786"/>
      <c r="I34" s="786"/>
      <c r="J34" s="786"/>
      <c r="K34" s="786"/>
      <c r="L34" s="786"/>
      <c r="M34" s="786"/>
      <c r="N34" s="786"/>
      <c r="O34" s="786"/>
      <c r="P34" s="786"/>
      <c r="Q34" s="831"/>
      <c r="R34" s="557"/>
      <c r="S34" s="165" t="s">
        <v>843</v>
      </c>
      <c r="T34" s="780"/>
      <c r="U34" s="695"/>
      <c r="V34" s="603"/>
      <c r="W34" s="295"/>
      <c r="X34" s="295"/>
      <c r="Y34" s="295"/>
      <c r="Z34" s="295"/>
      <c r="AA34" s="295"/>
      <c r="AB34" s="295"/>
      <c r="AC34" s="295"/>
      <c r="AD34" s="295"/>
      <c r="AE34" s="295"/>
      <c r="AF34" s="295"/>
      <c r="AG34" s="295"/>
      <c r="AH34" s="248"/>
      <c r="AI34" s="205"/>
      <c r="AJ34" s="205"/>
    </row>
    <row r="35" spans="1:36" ht="46.5" customHeight="1" x14ac:dyDescent="0.25">
      <c r="A35" s="734"/>
      <c r="B35" s="708"/>
      <c r="C35" s="609" t="s">
        <v>880</v>
      </c>
      <c r="D35" s="613" t="s">
        <v>83</v>
      </c>
      <c r="E35" s="634">
        <v>0.5</v>
      </c>
      <c r="F35" s="626" t="s">
        <v>67</v>
      </c>
      <c r="G35" s="626" t="s">
        <v>67</v>
      </c>
      <c r="H35" s="626" t="s">
        <v>67</v>
      </c>
      <c r="I35" s="626" t="s">
        <v>67</v>
      </c>
      <c r="J35" s="626" t="s">
        <v>67</v>
      </c>
      <c r="K35" s="626" t="s">
        <v>67</v>
      </c>
      <c r="L35" s="626" t="s">
        <v>67</v>
      </c>
      <c r="M35" s="626" t="s">
        <v>67</v>
      </c>
      <c r="N35" s="626" t="s">
        <v>67</v>
      </c>
      <c r="O35" s="597">
        <v>0.5</v>
      </c>
      <c r="P35" s="626" t="s">
        <v>67</v>
      </c>
      <c r="Q35" s="626" t="s">
        <v>67</v>
      </c>
      <c r="R35" s="602"/>
      <c r="S35" s="165" t="s">
        <v>844</v>
      </c>
      <c r="T35" s="661" t="s">
        <v>761</v>
      </c>
      <c r="U35" s="695"/>
      <c r="V35" s="603"/>
      <c r="W35" s="295"/>
      <c r="X35" s="295"/>
      <c r="Y35" s="295"/>
      <c r="Z35" s="295"/>
      <c r="AA35" s="295"/>
      <c r="AB35" s="295"/>
      <c r="AC35" s="295"/>
      <c r="AD35" s="295"/>
      <c r="AE35" s="295"/>
      <c r="AF35" s="295"/>
      <c r="AG35" s="295"/>
      <c r="AH35" s="248"/>
      <c r="AI35" s="205"/>
      <c r="AJ35" s="205"/>
    </row>
    <row r="36" spans="1:36" ht="33.75" customHeight="1" x14ac:dyDescent="0.25">
      <c r="A36" s="734"/>
      <c r="B36" s="708"/>
      <c r="C36" s="792" t="s">
        <v>881</v>
      </c>
      <c r="D36" s="750" t="s">
        <v>83</v>
      </c>
      <c r="E36" s="735">
        <v>1</v>
      </c>
      <c r="F36" s="718" t="s">
        <v>67</v>
      </c>
      <c r="G36" s="718" t="s">
        <v>67</v>
      </c>
      <c r="H36" s="712">
        <v>1</v>
      </c>
      <c r="I36" s="718" t="s">
        <v>67</v>
      </c>
      <c r="J36" s="718" t="s">
        <v>67</v>
      </c>
      <c r="K36" s="712">
        <v>1</v>
      </c>
      <c r="L36" s="718" t="s">
        <v>67</v>
      </c>
      <c r="M36" s="718" t="s">
        <v>67</v>
      </c>
      <c r="N36" s="712">
        <v>1</v>
      </c>
      <c r="O36" s="718" t="s">
        <v>67</v>
      </c>
      <c r="P36" s="718" t="s">
        <v>67</v>
      </c>
      <c r="Q36" s="712">
        <v>1</v>
      </c>
      <c r="R36" s="569"/>
      <c r="S36" s="183" t="s">
        <v>845</v>
      </c>
      <c r="T36" s="843" t="s">
        <v>847</v>
      </c>
      <c r="U36" s="695"/>
      <c r="V36" s="603"/>
      <c r="W36" s="248"/>
      <c r="X36" s="248"/>
      <c r="Y36" s="248"/>
      <c r="Z36" s="248"/>
      <c r="AA36" s="248"/>
      <c r="AB36" s="248"/>
      <c r="AC36" s="248"/>
      <c r="AD36" s="248"/>
      <c r="AE36" s="248"/>
      <c r="AF36" s="248"/>
      <c r="AG36" s="248"/>
      <c r="AH36" s="248"/>
      <c r="AI36" s="205"/>
      <c r="AJ36" s="205"/>
    </row>
    <row r="37" spans="1:36" ht="46.5" customHeight="1" x14ac:dyDescent="0.25">
      <c r="A37" s="734"/>
      <c r="B37" s="708"/>
      <c r="C37" s="791"/>
      <c r="D37" s="750"/>
      <c r="E37" s="735"/>
      <c r="F37" s="718"/>
      <c r="G37" s="718"/>
      <c r="H37" s="790"/>
      <c r="I37" s="718"/>
      <c r="J37" s="718"/>
      <c r="K37" s="790"/>
      <c r="L37" s="718"/>
      <c r="M37" s="718"/>
      <c r="N37" s="790"/>
      <c r="O37" s="718"/>
      <c r="P37" s="718"/>
      <c r="Q37" s="790"/>
      <c r="R37" s="569"/>
      <c r="S37" s="183" t="s">
        <v>846</v>
      </c>
      <c r="T37" s="843"/>
      <c r="U37" s="695"/>
      <c r="V37" s="603"/>
      <c r="W37" s="279"/>
      <c r="X37" s="279"/>
      <c r="Y37" s="248"/>
      <c r="Z37" s="279"/>
      <c r="AA37" s="279"/>
      <c r="AB37" s="248"/>
      <c r="AC37" s="279"/>
      <c r="AD37" s="279"/>
      <c r="AE37" s="248"/>
      <c r="AF37" s="279"/>
      <c r="AG37" s="279"/>
      <c r="AH37" s="248"/>
      <c r="AI37" s="205"/>
      <c r="AJ37" s="205"/>
    </row>
    <row r="38" spans="1:36" ht="42" customHeight="1" x14ac:dyDescent="0.25">
      <c r="A38" s="734"/>
      <c r="B38" s="708"/>
      <c r="C38" s="791"/>
      <c r="D38" s="750"/>
      <c r="E38" s="735"/>
      <c r="F38" s="718"/>
      <c r="G38" s="718"/>
      <c r="H38" s="790"/>
      <c r="I38" s="718"/>
      <c r="J38" s="718"/>
      <c r="K38" s="790"/>
      <c r="L38" s="718"/>
      <c r="M38" s="718"/>
      <c r="N38" s="790"/>
      <c r="O38" s="718"/>
      <c r="P38" s="718"/>
      <c r="Q38" s="790"/>
      <c r="R38" s="569"/>
      <c r="S38" s="183" t="s">
        <v>1159</v>
      </c>
      <c r="T38" s="843"/>
      <c r="U38" s="695"/>
      <c r="V38" s="603"/>
      <c r="W38" s="295"/>
      <c r="X38" s="295"/>
      <c r="Y38" s="248"/>
      <c r="Z38" s="295"/>
      <c r="AA38" s="295"/>
      <c r="AB38" s="248"/>
      <c r="AC38" s="295"/>
      <c r="AD38" s="295"/>
      <c r="AE38" s="248"/>
      <c r="AF38" s="295"/>
      <c r="AG38" s="295"/>
      <c r="AH38" s="248"/>
      <c r="AI38" s="205"/>
      <c r="AJ38" s="205"/>
    </row>
    <row r="39" spans="1:36" ht="35.25" customHeight="1" x14ac:dyDescent="0.25">
      <c r="A39" s="734"/>
      <c r="B39" s="708"/>
      <c r="C39" s="792" t="s">
        <v>882</v>
      </c>
      <c r="D39" s="750" t="s">
        <v>83</v>
      </c>
      <c r="E39" s="735">
        <v>1</v>
      </c>
      <c r="F39" s="737" t="s">
        <v>67</v>
      </c>
      <c r="G39" s="737" t="s">
        <v>67</v>
      </c>
      <c r="H39" s="755">
        <v>1</v>
      </c>
      <c r="I39" s="737" t="s">
        <v>67</v>
      </c>
      <c r="J39" s="737" t="s">
        <v>67</v>
      </c>
      <c r="K39" s="755">
        <v>1</v>
      </c>
      <c r="L39" s="737" t="s">
        <v>67</v>
      </c>
      <c r="M39" s="737" t="s">
        <v>67</v>
      </c>
      <c r="N39" s="755">
        <v>1</v>
      </c>
      <c r="O39" s="737" t="s">
        <v>67</v>
      </c>
      <c r="P39" s="737" t="s">
        <v>67</v>
      </c>
      <c r="Q39" s="755">
        <v>1</v>
      </c>
      <c r="R39" s="565"/>
      <c r="S39" s="329" t="s">
        <v>848</v>
      </c>
      <c r="T39" s="833" t="s">
        <v>264</v>
      </c>
      <c r="U39" s="695"/>
      <c r="V39" s="663">
        <v>90000</v>
      </c>
      <c r="W39" s="349"/>
      <c r="X39" s="227"/>
      <c r="Y39" s="176"/>
      <c r="Z39" s="176"/>
      <c r="AA39" s="176"/>
      <c r="AB39" s="176"/>
      <c r="AC39" s="176"/>
      <c r="AD39" s="176"/>
      <c r="AE39" s="176"/>
      <c r="AF39" s="176"/>
      <c r="AG39" s="176"/>
      <c r="AH39" s="176"/>
      <c r="AI39" s="205"/>
      <c r="AJ39" s="205"/>
    </row>
    <row r="40" spans="1:36" ht="54.75" customHeight="1" x14ac:dyDescent="0.25">
      <c r="A40" s="734"/>
      <c r="B40" s="708"/>
      <c r="C40" s="791"/>
      <c r="D40" s="750"/>
      <c r="E40" s="735"/>
      <c r="F40" s="737"/>
      <c r="G40" s="737"/>
      <c r="H40" s="755"/>
      <c r="I40" s="737"/>
      <c r="J40" s="737"/>
      <c r="K40" s="755"/>
      <c r="L40" s="737"/>
      <c r="M40" s="737"/>
      <c r="N40" s="755"/>
      <c r="O40" s="737"/>
      <c r="P40" s="737"/>
      <c r="Q40" s="755"/>
      <c r="R40" s="565"/>
      <c r="S40" s="329" t="s">
        <v>559</v>
      </c>
      <c r="T40" s="833"/>
      <c r="U40" s="695"/>
      <c r="V40" s="694"/>
      <c r="W40" s="295"/>
      <c r="X40" s="295"/>
      <c r="Y40" s="248"/>
      <c r="Z40" s="295"/>
      <c r="AA40" s="295"/>
      <c r="AB40" s="248"/>
      <c r="AC40" s="295"/>
      <c r="AD40" s="295"/>
      <c r="AE40" s="248"/>
      <c r="AF40" s="295"/>
      <c r="AG40" s="295"/>
      <c r="AH40" s="248"/>
      <c r="AI40" s="205"/>
      <c r="AJ40" s="205"/>
    </row>
    <row r="41" spans="1:36" ht="52.5" customHeight="1" x14ac:dyDescent="0.25">
      <c r="A41" s="734"/>
      <c r="B41" s="708"/>
      <c r="C41" s="791"/>
      <c r="D41" s="750"/>
      <c r="E41" s="735"/>
      <c r="F41" s="737"/>
      <c r="G41" s="737"/>
      <c r="H41" s="755"/>
      <c r="I41" s="737"/>
      <c r="J41" s="737"/>
      <c r="K41" s="755"/>
      <c r="L41" s="737"/>
      <c r="M41" s="737"/>
      <c r="N41" s="755"/>
      <c r="O41" s="737"/>
      <c r="P41" s="737"/>
      <c r="Q41" s="755"/>
      <c r="R41" s="565"/>
      <c r="S41" s="329" t="s">
        <v>560</v>
      </c>
      <c r="T41" s="833"/>
      <c r="U41" s="695"/>
      <c r="V41" s="694"/>
      <c r="W41" s="176"/>
      <c r="X41" s="176"/>
      <c r="Y41" s="227"/>
      <c r="Z41" s="176"/>
      <c r="AA41" s="176"/>
      <c r="AB41" s="227"/>
      <c r="AC41" s="176"/>
      <c r="AD41" s="176"/>
      <c r="AE41" s="227"/>
      <c r="AF41" s="176"/>
      <c r="AG41" s="176"/>
      <c r="AH41" s="227"/>
      <c r="AI41" s="205"/>
      <c r="AJ41" s="205"/>
    </row>
    <row r="42" spans="1:36" ht="18.75" customHeight="1" x14ac:dyDescent="0.25">
      <c r="A42" s="208"/>
      <c r="B42" s="793"/>
      <c r="C42" s="793"/>
      <c r="D42" s="793"/>
      <c r="E42" s="793"/>
      <c r="F42" s="793"/>
      <c r="G42" s="793"/>
      <c r="H42" s="793"/>
      <c r="I42" s="793"/>
      <c r="J42" s="793"/>
      <c r="K42" s="793"/>
      <c r="L42" s="793"/>
      <c r="M42" s="793"/>
      <c r="N42" s="793"/>
      <c r="O42" s="793"/>
      <c r="P42" s="793"/>
      <c r="T42" s="835"/>
      <c r="U42" s="835"/>
      <c r="V42" s="835"/>
      <c r="W42" s="835"/>
      <c r="X42" s="835"/>
      <c r="Y42" s="835"/>
      <c r="Z42" s="835"/>
      <c r="AA42" s="835"/>
      <c r="AB42" s="835"/>
      <c r="AC42" s="835"/>
      <c r="AD42" s="215"/>
      <c r="AE42" s="215"/>
      <c r="AF42" s="215"/>
      <c r="AG42" s="215"/>
      <c r="AH42" s="215"/>
      <c r="AJ42" s="212"/>
    </row>
    <row r="43" spans="1:36" x14ac:dyDescent="0.25">
      <c r="A43" s="208"/>
      <c r="B43" s="835"/>
      <c r="C43" s="835"/>
      <c r="D43" s="835"/>
      <c r="E43" s="835"/>
      <c r="T43" s="835"/>
      <c r="U43" s="835"/>
      <c r="V43" s="835"/>
      <c r="W43" s="835"/>
      <c r="X43" s="835"/>
      <c r="Y43" s="835"/>
      <c r="Z43" s="835"/>
      <c r="AA43" s="835"/>
      <c r="AB43" s="835"/>
      <c r="AC43" s="835"/>
      <c r="AD43" s="215"/>
      <c r="AE43" s="215"/>
      <c r="AF43" s="215"/>
      <c r="AG43" s="215"/>
      <c r="AH43" s="215"/>
      <c r="AJ43" s="212"/>
    </row>
    <row r="44" spans="1:36" ht="9.75" customHeight="1" x14ac:dyDescent="0.25">
      <c r="A44" s="208"/>
      <c r="AJ44" s="212"/>
    </row>
    <row r="45" spans="1:36" ht="15.75" customHeight="1" x14ac:dyDescent="0.25"/>
    <row r="46" spans="1:36" ht="58.5" customHeight="1" x14ac:dyDescent="0.25">
      <c r="A46" s="830" t="s">
        <v>131</v>
      </c>
      <c r="B46" s="830"/>
      <c r="C46" s="830"/>
      <c r="E46" s="830" t="s">
        <v>73</v>
      </c>
      <c r="F46" s="830"/>
      <c r="G46" s="830"/>
      <c r="H46" s="830"/>
      <c r="I46" s="830"/>
      <c r="J46" s="830"/>
      <c r="K46" s="830"/>
      <c r="L46" s="830"/>
      <c r="M46" s="830"/>
      <c r="N46" s="830"/>
      <c r="O46" s="830"/>
      <c r="P46" s="830"/>
      <c r="Q46" s="830"/>
      <c r="R46" s="830"/>
      <c r="S46" s="830"/>
      <c r="T46" s="830"/>
      <c r="V46" s="828" t="s">
        <v>73</v>
      </c>
      <c r="W46" s="828"/>
      <c r="X46" s="828"/>
      <c r="Y46" s="828"/>
      <c r="Z46" s="828"/>
      <c r="AA46" s="828"/>
      <c r="AB46" s="828"/>
      <c r="AC46" s="828"/>
      <c r="AD46" s="828"/>
      <c r="AE46" s="828"/>
      <c r="AF46" s="828"/>
      <c r="AG46" s="828"/>
      <c r="AH46" s="828"/>
    </row>
    <row r="47" spans="1:36" ht="45.75" customHeight="1" x14ac:dyDescent="0.25">
      <c r="F47" s="639"/>
      <c r="G47" s="639"/>
      <c r="H47" s="639"/>
      <c r="I47" s="639"/>
      <c r="J47" s="639"/>
      <c r="K47" s="639"/>
      <c r="L47" s="639"/>
      <c r="M47" s="639"/>
      <c r="N47" s="639"/>
      <c r="O47" s="639"/>
      <c r="P47" s="639"/>
      <c r="Q47" s="639"/>
      <c r="R47" s="585"/>
      <c r="S47" s="313"/>
      <c r="T47" s="213"/>
      <c r="W47" s="649"/>
      <c r="X47" s="649"/>
      <c r="Y47" s="649"/>
      <c r="Z47" s="649"/>
      <c r="AA47" s="649"/>
      <c r="AB47" s="649"/>
      <c r="AC47" s="649"/>
      <c r="AD47" s="649"/>
      <c r="AE47" s="649"/>
      <c r="AF47" s="649"/>
      <c r="AG47" s="649"/>
      <c r="AH47" s="649"/>
    </row>
    <row r="48" spans="1:36" ht="42.75" customHeight="1" x14ac:dyDescent="0.25">
      <c r="A48" s="832" t="s">
        <v>1314</v>
      </c>
      <c r="B48" s="832"/>
      <c r="C48" s="832"/>
      <c r="E48" s="829" t="s">
        <v>1307</v>
      </c>
      <c r="F48" s="829"/>
      <c r="G48" s="829"/>
      <c r="H48" s="829"/>
      <c r="I48" s="829"/>
      <c r="J48" s="829"/>
      <c r="K48" s="829"/>
      <c r="L48" s="829"/>
      <c r="M48" s="829"/>
      <c r="N48" s="829"/>
      <c r="O48" s="829"/>
      <c r="P48" s="829"/>
      <c r="Q48" s="829"/>
      <c r="R48" s="829"/>
      <c r="S48" s="829"/>
      <c r="T48" s="829"/>
      <c r="V48" s="832" t="s">
        <v>1311</v>
      </c>
      <c r="W48" s="832"/>
      <c r="X48" s="832"/>
      <c r="Y48" s="832"/>
      <c r="Z48" s="832"/>
      <c r="AA48" s="832"/>
      <c r="AB48" s="832"/>
      <c r="AC48" s="832"/>
      <c r="AD48" s="832"/>
      <c r="AE48" s="832"/>
      <c r="AF48" s="832"/>
      <c r="AG48" s="832"/>
      <c r="AH48" s="832"/>
    </row>
    <row r="50" spans="1:34" ht="15.75" customHeight="1" x14ac:dyDescent="0.25"/>
    <row r="51" spans="1:34" ht="15.75" customHeight="1" x14ac:dyDescent="0.25"/>
    <row r="52" spans="1:34" ht="45" customHeight="1" x14ac:dyDescent="0.25">
      <c r="E52" s="793" t="s">
        <v>75</v>
      </c>
      <c r="F52" s="793"/>
      <c r="G52" s="793"/>
      <c r="H52" s="793"/>
      <c r="I52" s="793"/>
      <c r="J52" s="793"/>
      <c r="K52" s="793"/>
      <c r="L52" s="793"/>
      <c r="M52" s="793"/>
      <c r="N52" s="793"/>
      <c r="O52" s="793"/>
      <c r="P52" s="793"/>
      <c r="Q52" s="793"/>
      <c r="R52" s="793"/>
      <c r="S52" s="793"/>
      <c r="T52" s="793"/>
    </row>
    <row r="53" spans="1:34" ht="37.5" customHeight="1" x14ac:dyDescent="0.25">
      <c r="F53" s="639"/>
      <c r="G53" s="639"/>
      <c r="H53" s="639"/>
      <c r="I53" s="639"/>
      <c r="J53" s="639"/>
      <c r="K53" s="639"/>
      <c r="L53" s="639"/>
      <c r="M53" s="639"/>
      <c r="N53" s="639"/>
      <c r="O53" s="639"/>
      <c r="P53" s="639"/>
      <c r="Q53" s="639"/>
      <c r="R53" s="585"/>
      <c r="S53" s="313"/>
      <c r="T53" s="213"/>
      <c r="W53" s="649"/>
      <c r="X53" s="649"/>
      <c r="Y53" s="649"/>
      <c r="Z53" s="649"/>
      <c r="AA53" s="649"/>
      <c r="AB53" s="649"/>
      <c r="AC53" s="649"/>
      <c r="AD53" s="649"/>
      <c r="AE53" s="649"/>
      <c r="AF53" s="649"/>
      <c r="AG53" s="649"/>
      <c r="AH53" s="649"/>
    </row>
    <row r="54" spans="1:34" ht="27.75" customHeight="1" x14ac:dyDescent="0.25">
      <c r="A54" s="215"/>
      <c r="B54" s="214"/>
      <c r="C54" s="214"/>
      <c r="D54" s="650"/>
      <c r="E54" s="832" t="s">
        <v>1313</v>
      </c>
      <c r="F54" s="832"/>
      <c r="G54" s="832"/>
      <c r="H54" s="832"/>
      <c r="I54" s="832"/>
      <c r="J54" s="832"/>
      <c r="K54" s="832"/>
      <c r="L54" s="832"/>
      <c r="M54" s="832"/>
      <c r="N54" s="832"/>
      <c r="O54" s="832"/>
      <c r="P54" s="832"/>
      <c r="Q54" s="832"/>
      <c r="R54" s="832"/>
      <c r="S54" s="832"/>
      <c r="T54" s="832"/>
      <c r="U54" s="215"/>
      <c r="V54" s="214"/>
      <c r="W54" s="215"/>
      <c r="X54" s="215"/>
      <c r="Y54" s="215"/>
      <c r="Z54" s="215"/>
      <c r="AA54" s="215"/>
      <c r="AB54" s="215"/>
      <c r="AC54" s="215"/>
      <c r="AD54" s="215"/>
      <c r="AE54" s="215"/>
      <c r="AF54" s="215"/>
      <c r="AG54" s="215"/>
      <c r="AH54" s="215"/>
    </row>
    <row r="55" spans="1:34" ht="38.25" customHeight="1" x14ac:dyDescent="0.25">
      <c r="A55" s="215"/>
      <c r="B55" s="214"/>
      <c r="C55" s="214"/>
      <c r="D55" s="650"/>
      <c r="E55" s="835"/>
      <c r="F55" s="835"/>
      <c r="G55" s="835"/>
      <c r="H55" s="835"/>
      <c r="I55" s="835"/>
      <c r="J55" s="835"/>
      <c r="K55" s="835"/>
      <c r="L55" s="835"/>
      <c r="M55" s="835"/>
      <c r="N55" s="835"/>
      <c r="O55" s="835"/>
      <c r="P55" s="835"/>
      <c r="Q55" s="835"/>
      <c r="R55" s="835"/>
      <c r="S55" s="835"/>
      <c r="T55" s="835"/>
      <c r="U55" s="215"/>
      <c r="V55" s="214"/>
      <c r="W55" s="215"/>
      <c r="X55" s="215"/>
      <c r="Y55" s="215"/>
      <c r="Z55" s="215"/>
      <c r="AA55" s="215"/>
      <c r="AB55" s="215"/>
      <c r="AC55" s="215"/>
      <c r="AD55" s="215"/>
      <c r="AE55" s="215"/>
      <c r="AF55" s="215"/>
      <c r="AG55" s="215"/>
      <c r="AH55" s="215"/>
    </row>
  </sheetData>
  <mergeCells count="125">
    <mergeCell ref="A5:AJ5"/>
    <mergeCell ref="A6:AJ6"/>
    <mergeCell ref="A7:AJ7"/>
    <mergeCell ref="F8:Q8"/>
    <mergeCell ref="W8:AH8"/>
    <mergeCell ref="A9:A11"/>
    <mergeCell ref="B9:B11"/>
    <mergeCell ref="C9:C11"/>
    <mergeCell ref="D9:D11"/>
    <mergeCell ref="E9:E11"/>
    <mergeCell ref="A12:AJ12"/>
    <mergeCell ref="A13:AJ13"/>
    <mergeCell ref="A14:AJ14"/>
    <mergeCell ref="AI9:AI11"/>
    <mergeCell ref="AJ9:AJ11"/>
    <mergeCell ref="F10:H10"/>
    <mergeCell ref="I10:K10"/>
    <mergeCell ref="L10:N10"/>
    <mergeCell ref="O10:Q10"/>
    <mergeCell ref="W10:Y10"/>
    <mergeCell ref="Z10:AB10"/>
    <mergeCell ref="AC10:AE10"/>
    <mergeCell ref="AF10:AH10"/>
    <mergeCell ref="F9:Q9"/>
    <mergeCell ref="S9:S11"/>
    <mergeCell ref="T9:T11"/>
    <mergeCell ref="U9:U11"/>
    <mergeCell ref="V9:V11"/>
    <mergeCell ref="W9:AH9"/>
    <mergeCell ref="G15:G28"/>
    <mergeCell ref="H15:H28"/>
    <mergeCell ref="I15:I28"/>
    <mergeCell ref="J15:J28"/>
    <mergeCell ref="K15:K28"/>
    <mergeCell ref="L15:L28"/>
    <mergeCell ref="A15:A41"/>
    <mergeCell ref="B15:B41"/>
    <mergeCell ref="C15:C28"/>
    <mergeCell ref="D15:D28"/>
    <mergeCell ref="E15:E28"/>
    <mergeCell ref="F15:F28"/>
    <mergeCell ref="C29:C31"/>
    <mergeCell ref="D29:D31"/>
    <mergeCell ref="E29:E31"/>
    <mergeCell ref="F29:F31"/>
    <mergeCell ref="C33:C34"/>
    <mergeCell ref="D33:D34"/>
    <mergeCell ref="E33:E34"/>
    <mergeCell ref="F33:F34"/>
    <mergeCell ref="G33:G34"/>
    <mergeCell ref="H33:H34"/>
    <mergeCell ref="I33:I34"/>
    <mergeCell ref="J33:J34"/>
    <mergeCell ref="M15:M28"/>
    <mergeCell ref="N15:N28"/>
    <mergeCell ref="O15:O28"/>
    <mergeCell ref="P15:P28"/>
    <mergeCell ref="Q15:Q28"/>
    <mergeCell ref="U15:U41"/>
    <mergeCell ref="M29:M31"/>
    <mergeCell ref="N29:N31"/>
    <mergeCell ref="O29:O31"/>
    <mergeCell ref="P29:P31"/>
    <mergeCell ref="Q29:Q31"/>
    <mergeCell ref="T29:T31"/>
    <mergeCell ref="G29:G31"/>
    <mergeCell ref="H29:H31"/>
    <mergeCell ref="I29:I31"/>
    <mergeCell ref="J29:J31"/>
    <mergeCell ref="K29:K31"/>
    <mergeCell ref="L29:L31"/>
    <mergeCell ref="Q33:Q34"/>
    <mergeCell ref="T33:T34"/>
    <mergeCell ref="C36:C38"/>
    <mergeCell ref="D36:D38"/>
    <mergeCell ref="E36:E38"/>
    <mergeCell ref="F36:F38"/>
    <mergeCell ref="G36:G38"/>
    <mergeCell ref="H36:H38"/>
    <mergeCell ref="I36:I38"/>
    <mergeCell ref="J36:J38"/>
    <mergeCell ref="K33:K34"/>
    <mergeCell ref="L33:L34"/>
    <mergeCell ref="M33:M34"/>
    <mergeCell ref="N33:N34"/>
    <mergeCell ref="O33:O34"/>
    <mergeCell ref="P33:P34"/>
    <mergeCell ref="Q36:Q38"/>
    <mergeCell ref="T36:T38"/>
    <mergeCell ref="C39:C41"/>
    <mergeCell ref="D39:D41"/>
    <mergeCell ref="E39:E41"/>
    <mergeCell ref="F39:F41"/>
    <mergeCell ref="G39:G41"/>
    <mergeCell ref="H39:H41"/>
    <mergeCell ref="I39:I41"/>
    <mergeCell ref="J39:J41"/>
    <mergeCell ref="K36:K38"/>
    <mergeCell ref="L36:L38"/>
    <mergeCell ref="M36:M38"/>
    <mergeCell ref="N36:N38"/>
    <mergeCell ref="O36:O38"/>
    <mergeCell ref="P36:P38"/>
    <mergeCell ref="Q39:Q41"/>
    <mergeCell ref="T39:T41"/>
    <mergeCell ref="V40:V41"/>
    <mergeCell ref="K39:K41"/>
    <mergeCell ref="L39:L41"/>
    <mergeCell ref="M39:M41"/>
    <mergeCell ref="N39:N41"/>
    <mergeCell ref="O39:O41"/>
    <mergeCell ref="P39:P41"/>
    <mergeCell ref="E52:T52"/>
    <mergeCell ref="E54:T54"/>
    <mergeCell ref="E55:T55"/>
    <mergeCell ref="A48:C48"/>
    <mergeCell ref="E48:T48"/>
    <mergeCell ref="V48:AH48"/>
    <mergeCell ref="B42:P42"/>
    <mergeCell ref="T42:AC42"/>
    <mergeCell ref="B43:E43"/>
    <mergeCell ref="T43:AC43"/>
    <mergeCell ref="A46:C46"/>
    <mergeCell ref="E46:T46"/>
    <mergeCell ref="V46:AH46"/>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J52"/>
  <sheetViews>
    <sheetView showGridLines="0" workbookViewId="0">
      <selection activeCell="C2" sqref="C2"/>
    </sheetView>
  </sheetViews>
  <sheetFormatPr baseColWidth="10" defaultColWidth="11.42578125" defaultRowHeight="15.75" x14ac:dyDescent="0.25"/>
  <cols>
    <col min="1" max="1" width="21.85546875" style="193" customWidth="1"/>
    <col min="2" max="2" width="28" style="209" customWidth="1"/>
    <col min="3" max="3" width="40.140625" style="209" customWidth="1"/>
    <col min="4" max="4" width="14.5703125" style="654" customWidth="1"/>
    <col min="5" max="5" width="8.5703125" style="639" customWidth="1"/>
    <col min="6" max="17" width="6.85546875" style="77" customWidth="1"/>
    <col min="18" max="18" width="6.85546875" style="584" hidden="1" customWidth="1"/>
    <col min="19" max="19" width="51.85546875" style="312" customWidth="1"/>
    <col min="20" max="20" width="40.7109375" style="209" customWidth="1"/>
    <col min="21" max="21" width="22.85546875" style="649" customWidth="1"/>
    <col min="22" max="22" width="22.28515625" style="209" customWidth="1"/>
    <col min="23" max="31" width="5.42578125" style="77" customWidth="1"/>
    <col min="32" max="34" width="6.28515625" style="77" customWidth="1"/>
    <col min="35" max="35" width="36.85546875" style="77" hidden="1" customWidth="1"/>
    <col min="36" max="36" width="33.140625" style="77" hidden="1" customWidth="1"/>
    <col min="37" max="16384" width="11.42578125" style="77"/>
  </cols>
  <sheetData>
    <row r="5" spans="1:36" x14ac:dyDescent="0.25">
      <c r="A5" s="793" t="s">
        <v>65</v>
      </c>
      <c r="B5" s="793"/>
      <c r="C5" s="793"/>
      <c r="D5" s="793"/>
      <c r="E5" s="793"/>
      <c r="F5" s="793"/>
      <c r="G5" s="793"/>
      <c r="H5" s="793"/>
      <c r="I5" s="793"/>
      <c r="J5" s="793"/>
      <c r="K5" s="793"/>
      <c r="L5" s="793"/>
      <c r="M5" s="793"/>
      <c r="N5" s="793"/>
      <c r="O5" s="793"/>
      <c r="P5" s="793"/>
      <c r="Q5" s="793"/>
      <c r="R5" s="793"/>
      <c r="S5" s="793"/>
      <c r="T5" s="793"/>
      <c r="U5" s="793"/>
      <c r="V5" s="793"/>
      <c r="W5" s="793"/>
      <c r="X5" s="793"/>
      <c r="Y5" s="793"/>
      <c r="Z5" s="793"/>
      <c r="AA5" s="793"/>
      <c r="AB5" s="793"/>
      <c r="AC5" s="793"/>
      <c r="AD5" s="793"/>
      <c r="AE5" s="793"/>
      <c r="AF5" s="793"/>
      <c r="AG5" s="793"/>
      <c r="AH5" s="793"/>
      <c r="AI5" s="793"/>
      <c r="AJ5" s="793"/>
    </row>
    <row r="6" spans="1:36" x14ac:dyDescent="0.25">
      <c r="A6" s="793" t="s">
        <v>463</v>
      </c>
      <c r="B6" s="793"/>
      <c r="C6" s="793"/>
      <c r="D6" s="793"/>
      <c r="E6" s="793"/>
      <c r="F6" s="793"/>
      <c r="G6" s="793"/>
      <c r="H6" s="793"/>
      <c r="I6" s="793"/>
      <c r="J6" s="793"/>
      <c r="K6" s="793"/>
      <c r="L6" s="793"/>
      <c r="M6" s="793"/>
      <c r="N6" s="793"/>
      <c r="O6" s="793"/>
      <c r="P6" s="793"/>
      <c r="Q6" s="793"/>
      <c r="R6" s="793"/>
      <c r="S6" s="793"/>
      <c r="T6" s="793"/>
      <c r="U6" s="793"/>
      <c r="V6" s="793"/>
      <c r="W6" s="793"/>
      <c r="X6" s="793"/>
      <c r="Y6" s="793"/>
      <c r="Z6" s="793"/>
      <c r="AA6" s="793"/>
      <c r="AB6" s="793"/>
      <c r="AC6" s="793"/>
      <c r="AD6" s="793"/>
      <c r="AE6" s="793"/>
      <c r="AF6" s="793"/>
      <c r="AG6" s="793"/>
      <c r="AH6" s="793"/>
      <c r="AI6" s="793"/>
      <c r="AJ6" s="793"/>
    </row>
    <row r="7" spans="1:36" x14ac:dyDescent="0.25">
      <c r="A7" s="793"/>
      <c r="B7" s="793"/>
      <c r="C7" s="793"/>
      <c r="D7" s="793"/>
      <c r="E7" s="793"/>
      <c r="F7" s="793"/>
      <c r="G7" s="793"/>
      <c r="H7" s="793"/>
      <c r="I7" s="793"/>
      <c r="J7" s="793"/>
      <c r="K7" s="793"/>
      <c r="L7" s="793"/>
      <c r="M7" s="793"/>
      <c r="N7" s="793"/>
      <c r="O7" s="793"/>
      <c r="P7" s="793"/>
      <c r="Q7" s="793"/>
      <c r="R7" s="793"/>
      <c r="S7" s="793"/>
      <c r="T7" s="793"/>
      <c r="U7" s="793"/>
      <c r="V7" s="793"/>
      <c r="W7" s="793"/>
      <c r="X7" s="793"/>
      <c r="Y7" s="793"/>
      <c r="Z7" s="793"/>
      <c r="AA7" s="793"/>
      <c r="AB7" s="793"/>
      <c r="AC7" s="793"/>
      <c r="AD7" s="793"/>
      <c r="AE7" s="793"/>
      <c r="AF7" s="793"/>
      <c r="AG7" s="793"/>
      <c r="AH7" s="793"/>
      <c r="AI7" s="793"/>
      <c r="AJ7" s="793"/>
    </row>
    <row r="8" spans="1:36" s="160" customFormat="1" ht="15" customHeight="1" x14ac:dyDescent="0.25">
      <c r="A8" s="156"/>
      <c r="B8" s="157"/>
      <c r="C8" s="158"/>
      <c r="D8" s="159"/>
      <c r="E8" s="159"/>
      <c r="F8" s="810"/>
      <c r="G8" s="810"/>
      <c r="H8" s="810"/>
      <c r="I8" s="810"/>
      <c r="J8" s="810"/>
      <c r="K8" s="810"/>
      <c r="L8" s="810"/>
      <c r="M8" s="810"/>
      <c r="N8" s="810"/>
      <c r="O8" s="810"/>
      <c r="P8" s="810"/>
      <c r="Q8" s="810"/>
      <c r="R8" s="554"/>
      <c r="S8" s="310"/>
      <c r="T8" s="157"/>
      <c r="U8" s="159"/>
      <c r="V8" s="157"/>
      <c r="W8" s="810"/>
      <c r="X8" s="810"/>
      <c r="Y8" s="810"/>
      <c r="Z8" s="810"/>
      <c r="AA8" s="810"/>
      <c r="AB8" s="810"/>
      <c r="AC8" s="810"/>
      <c r="AD8" s="810"/>
      <c r="AE8" s="810"/>
      <c r="AF8" s="810"/>
      <c r="AG8" s="810"/>
      <c r="AH8" s="810"/>
      <c r="AI8" s="159"/>
      <c r="AJ8" s="159"/>
    </row>
    <row r="9" spans="1:36" s="654" customFormat="1" ht="20.25" customHeight="1" x14ac:dyDescent="0.25">
      <c r="A9" s="789" t="s">
        <v>1</v>
      </c>
      <c r="B9" s="789" t="s">
        <v>203</v>
      </c>
      <c r="C9" s="789" t="s">
        <v>2</v>
      </c>
      <c r="D9" s="789" t="s">
        <v>42</v>
      </c>
      <c r="E9" s="789" t="s">
        <v>3</v>
      </c>
      <c r="F9" s="789" t="s">
        <v>1030</v>
      </c>
      <c r="G9" s="789"/>
      <c r="H9" s="789"/>
      <c r="I9" s="789"/>
      <c r="J9" s="789"/>
      <c r="K9" s="789"/>
      <c r="L9" s="789"/>
      <c r="M9" s="789"/>
      <c r="N9" s="789"/>
      <c r="O9" s="789"/>
      <c r="P9" s="789"/>
      <c r="Q9" s="789"/>
      <c r="R9" s="555"/>
      <c r="S9" s="811" t="s">
        <v>4</v>
      </c>
      <c r="T9" s="789" t="s">
        <v>5</v>
      </c>
      <c r="U9" s="789" t="s">
        <v>6</v>
      </c>
      <c r="V9" s="789" t="s">
        <v>7</v>
      </c>
      <c r="W9" s="789" t="s">
        <v>41</v>
      </c>
      <c r="X9" s="789"/>
      <c r="Y9" s="789"/>
      <c r="Z9" s="789"/>
      <c r="AA9" s="789"/>
      <c r="AB9" s="789"/>
      <c r="AC9" s="789"/>
      <c r="AD9" s="789"/>
      <c r="AE9" s="789"/>
      <c r="AF9" s="789"/>
      <c r="AG9" s="789"/>
      <c r="AH9" s="789"/>
      <c r="AI9" s="800" t="s">
        <v>45</v>
      </c>
      <c r="AJ9" s="800" t="s">
        <v>46</v>
      </c>
    </row>
    <row r="10" spans="1:36" s="654" customFormat="1" x14ac:dyDescent="0.25">
      <c r="A10" s="789"/>
      <c r="B10" s="789"/>
      <c r="C10" s="789"/>
      <c r="D10" s="789"/>
      <c r="E10" s="789"/>
      <c r="F10" s="789" t="s">
        <v>8</v>
      </c>
      <c r="G10" s="789"/>
      <c r="H10" s="789"/>
      <c r="I10" s="789" t="s">
        <v>9</v>
      </c>
      <c r="J10" s="789"/>
      <c r="K10" s="789"/>
      <c r="L10" s="789" t="s">
        <v>10</v>
      </c>
      <c r="M10" s="789"/>
      <c r="N10" s="789"/>
      <c r="O10" s="789" t="s">
        <v>11</v>
      </c>
      <c r="P10" s="789"/>
      <c r="Q10" s="789"/>
      <c r="R10" s="555"/>
      <c r="S10" s="811"/>
      <c r="T10" s="789"/>
      <c r="U10" s="789"/>
      <c r="V10" s="789"/>
      <c r="W10" s="789" t="s">
        <v>8</v>
      </c>
      <c r="X10" s="789"/>
      <c r="Y10" s="789"/>
      <c r="Z10" s="789" t="s">
        <v>9</v>
      </c>
      <c r="AA10" s="789"/>
      <c r="AB10" s="789"/>
      <c r="AC10" s="789" t="s">
        <v>10</v>
      </c>
      <c r="AD10" s="789"/>
      <c r="AE10" s="789"/>
      <c r="AF10" s="789" t="s">
        <v>11</v>
      </c>
      <c r="AG10" s="789"/>
      <c r="AH10" s="789"/>
      <c r="AI10" s="800"/>
      <c r="AJ10" s="800"/>
    </row>
    <row r="11" spans="1:36" s="654" customFormat="1" ht="21.75" customHeight="1" x14ac:dyDescent="0.25">
      <c r="A11" s="789"/>
      <c r="B11" s="789"/>
      <c r="C11" s="789"/>
      <c r="D11" s="789"/>
      <c r="E11" s="789"/>
      <c r="F11" s="647" t="s">
        <v>12</v>
      </c>
      <c r="G11" s="647" t="s">
        <v>13</v>
      </c>
      <c r="H11" s="647" t="s">
        <v>14</v>
      </c>
      <c r="I11" s="647" t="s">
        <v>15</v>
      </c>
      <c r="J11" s="647" t="s">
        <v>16</v>
      </c>
      <c r="K11" s="647" t="s">
        <v>17</v>
      </c>
      <c r="L11" s="647" t="s">
        <v>18</v>
      </c>
      <c r="M11" s="647" t="s">
        <v>19</v>
      </c>
      <c r="N11" s="647" t="s">
        <v>20</v>
      </c>
      <c r="O11" s="647" t="s">
        <v>21</v>
      </c>
      <c r="P11" s="647" t="s">
        <v>22</v>
      </c>
      <c r="Q11" s="647" t="s">
        <v>23</v>
      </c>
      <c r="R11" s="556"/>
      <c r="S11" s="811"/>
      <c r="T11" s="789"/>
      <c r="U11" s="789"/>
      <c r="V11" s="789"/>
      <c r="W11" s="637" t="s">
        <v>12</v>
      </c>
      <c r="X11" s="637" t="s">
        <v>13</v>
      </c>
      <c r="Y11" s="637" t="s">
        <v>14</v>
      </c>
      <c r="Z11" s="637" t="s">
        <v>15</v>
      </c>
      <c r="AA11" s="637" t="s">
        <v>16</v>
      </c>
      <c r="AB11" s="637" t="s">
        <v>17</v>
      </c>
      <c r="AC11" s="637" t="s">
        <v>18</v>
      </c>
      <c r="AD11" s="637" t="s">
        <v>19</v>
      </c>
      <c r="AE11" s="637" t="s">
        <v>20</v>
      </c>
      <c r="AF11" s="637" t="s">
        <v>21</v>
      </c>
      <c r="AG11" s="637" t="s">
        <v>22</v>
      </c>
      <c r="AH11" s="637" t="s">
        <v>23</v>
      </c>
      <c r="AI11" s="800"/>
      <c r="AJ11" s="800"/>
    </row>
    <row r="12" spans="1:36" s="78" customFormat="1" ht="20.100000000000001" customHeight="1" x14ac:dyDescent="0.25">
      <c r="A12" s="724" t="s">
        <v>947</v>
      </c>
      <c r="B12" s="724"/>
      <c r="C12" s="724"/>
      <c r="D12" s="724"/>
      <c r="E12" s="724"/>
      <c r="F12" s="724"/>
      <c r="G12" s="724"/>
      <c r="H12" s="724"/>
      <c r="I12" s="724"/>
      <c r="J12" s="724"/>
      <c r="K12" s="724"/>
      <c r="L12" s="724"/>
      <c r="M12" s="724"/>
      <c r="N12" s="724"/>
      <c r="O12" s="724"/>
      <c r="P12" s="724"/>
      <c r="Q12" s="724"/>
      <c r="R12" s="724"/>
      <c r="S12" s="724"/>
      <c r="T12" s="724"/>
      <c r="U12" s="724"/>
      <c r="V12" s="724"/>
      <c r="W12" s="724"/>
      <c r="X12" s="724"/>
      <c r="Y12" s="724"/>
      <c r="Z12" s="724"/>
      <c r="AA12" s="724"/>
      <c r="AB12" s="724"/>
      <c r="AC12" s="724"/>
      <c r="AD12" s="724"/>
      <c r="AE12" s="724"/>
      <c r="AF12" s="724"/>
      <c r="AG12" s="724"/>
      <c r="AH12" s="724"/>
      <c r="AI12" s="724"/>
      <c r="AJ12" s="724"/>
    </row>
    <row r="13" spans="1:36" s="78" customFormat="1" ht="20.100000000000001" customHeight="1" x14ac:dyDescent="0.25">
      <c r="A13" s="724" t="s">
        <v>949</v>
      </c>
      <c r="B13" s="724"/>
      <c r="C13" s="724"/>
      <c r="D13" s="724"/>
      <c r="E13" s="724"/>
      <c r="F13" s="724"/>
      <c r="G13" s="724"/>
      <c r="H13" s="724"/>
      <c r="I13" s="724"/>
      <c r="J13" s="724"/>
      <c r="K13" s="724"/>
      <c r="L13" s="724"/>
      <c r="M13" s="724"/>
      <c r="N13" s="724"/>
      <c r="O13" s="724"/>
      <c r="P13" s="724"/>
      <c r="Q13" s="724"/>
      <c r="R13" s="724"/>
      <c r="S13" s="724"/>
      <c r="T13" s="724"/>
      <c r="U13" s="724"/>
      <c r="V13" s="724"/>
      <c r="W13" s="724"/>
      <c r="X13" s="724"/>
      <c r="Y13" s="724"/>
      <c r="Z13" s="724"/>
      <c r="AA13" s="724"/>
      <c r="AB13" s="724"/>
      <c r="AC13" s="724"/>
      <c r="AD13" s="724"/>
      <c r="AE13" s="724"/>
      <c r="AF13" s="724"/>
      <c r="AG13" s="724"/>
      <c r="AH13" s="724"/>
      <c r="AI13" s="724"/>
      <c r="AJ13" s="724"/>
    </row>
    <row r="14" spans="1:36" s="78" customFormat="1" ht="24.75" customHeight="1" x14ac:dyDescent="0.25">
      <c r="A14" s="724" t="s">
        <v>1089</v>
      </c>
      <c r="B14" s="724"/>
      <c r="C14" s="724"/>
      <c r="D14" s="724"/>
      <c r="E14" s="724"/>
      <c r="F14" s="724"/>
      <c r="G14" s="724"/>
      <c r="H14" s="724"/>
      <c r="I14" s="724"/>
      <c r="J14" s="724"/>
      <c r="K14" s="724"/>
      <c r="L14" s="724"/>
      <c r="M14" s="724"/>
      <c r="N14" s="724"/>
      <c r="O14" s="724"/>
      <c r="P14" s="724"/>
      <c r="Q14" s="724"/>
      <c r="R14" s="724"/>
      <c r="S14" s="724"/>
      <c r="T14" s="724"/>
      <c r="U14" s="724"/>
      <c r="V14" s="724"/>
      <c r="W14" s="724"/>
      <c r="X14" s="724"/>
      <c r="Y14" s="724"/>
      <c r="Z14" s="724"/>
      <c r="AA14" s="724"/>
      <c r="AB14" s="724"/>
      <c r="AC14" s="724"/>
      <c r="AD14" s="724"/>
      <c r="AE14" s="724"/>
      <c r="AF14" s="724"/>
      <c r="AG14" s="724"/>
      <c r="AH14" s="724"/>
      <c r="AI14" s="724"/>
      <c r="AJ14" s="724"/>
    </row>
    <row r="15" spans="1:36" ht="47.25" customHeight="1" x14ac:dyDescent="0.25">
      <c r="A15" s="791" t="s">
        <v>953</v>
      </c>
      <c r="B15" s="791" t="s">
        <v>954</v>
      </c>
      <c r="C15" s="791" t="s">
        <v>1106</v>
      </c>
      <c r="D15" s="750" t="s">
        <v>83</v>
      </c>
      <c r="E15" s="840">
        <v>13</v>
      </c>
      <c r="F15" s="786" t="s">
        <v>67</v>
      </c>
      <c r="G15" s="786" t="s">
        <v>67</v>
      </c>
      <c r="H15" s="831">
        <v>4</v>
      </c>
      <c r="I15" s="786" t="s">
        <v>67</v>
      </c>
      <c r="J15" s="786" t="s">
        <v>67</v>
      </c>
      <c r="K15" s="831">
        <v>3</v>
      </c>
      <c r="L15" s="786" t="s">
        <v>67</v>
      </c>
      <c r="M15" s="786" t="s">
        <v>67</v>
      </c>
      <c r="N15" s="831">
        <v>3</v>
      </c>
      <c r="O15" s="786" t="s">
        <v>67</v>
      </c>
      <c r="P15" s="786" t="s">
        <v>67</v>
      </c>
      <c r="Q15" s="831">
        <v>3</v>
      </c>
      <c r="R15" s="557"/>
      <c r="S15" s="174" t="s">
        <v>181</v>
      </c>
      <c r="T15" s="652" t="s">
        <v>271</v>
      </c>
      <c r="U15" s="682" t="s">
        <v>39</v>
      </c>
      <c r="V15" s="821">
        <v>260215</v>
      </c>
      <c r="W15" s="206"/>
      <c r="X15" s="206"/>
      <c r="Y15" s="221"/>
      <c r="Z15" s="206"/>
      <c r="AA15" s="206"/>
      <c r="AB15" s="206"/>
      <c r="AC15" s="206"/>
      <c r="AD15" s="206"/>
      <c r="AE15" s="206"/>
      <c r="AF15" s="206"/>
      <c r="AG15" s="206"/>
      <c r="AH15" s="206"/>
      <c r="AI15" s="207"/>
      <c r="AJ15" s="207"/>
    </row>
    <row r="16" spans="1:36" ht="69" customHeight="1" x14ac:dyDescent="0.25">
      <c r="A16" s="791"/>
      <c r="B16" s="791"/>
      <c r="C16" s="791"/>
      <c r="D16" s="750"/>
      <c r="E16" s="840"/>
      <c r="F16" s="786"/>
      <c r="G16" s="786" t="s">
        <v>67</v>
      </c>
      <c r="H16" s="831"/>
      <c r="I16" s="786"/>
      <c r="J16" s="786"/>
      <c r="K16" s="831"/>
      <c r="L16" s="786"/>
      <c r="M16" s="786" t="s">
        <v>67</v>
      </c>
      <c r="N16" s="831">
        <v>3</v>
      </c>
      <c r="O16" s="786"/>
      <c r="P16" s="786"/>
      <c r="Q16" s="831"/>
      <c r="R16" s="557"/>
      <c r="S16" s="174" t="s">
        <v>182</v>
      </c>
      <c r="T16" s="652" t="s">
        <v>272</v>
      </c>
      <c r="U16" s="682"/>
      <c r="V16" s="821"/>
      <c r="W16" s="225"/>
      <c r="X16" s="225"/>
      <c r="Y16" s="225"/>
      <c r="Z16" s="225"/>
      <c r="AA16" s="225"/>
      <c r="AB16" s="225"/>
      <c r="AC16" s="225"/>
      <c r="AD16" s="225"/>
      <c r="AE16" s="225"/>
      <c r="AF16" s="225"/>
      <c r="AG16" s="225"/>
      <c r="AH16" s="225"/>
      <c r="AI16" s="165"/>
      <c r="AJ16" s="165"/>
    </row>
    <row r="17" spans="1:36" ht="56.25" customHeight="1" x14ac:dyDescent="0.25">
      <c r="A17" s="791"/>
      <c r="B17" s="791"/>
      <c r="C17" s="791"/>
      <c r="D17" s="750"/>
      <c r="E17" s="840"/>
      <c r="F17" s="786"/>
      <c r="G17" s="786"/>
      <c r="H17" s="831"/>
      <c r="I17" s="786"/>
      <c r="J17" s="786"/>
      <c r="K17" s="831"/>
      <c r="L17" s="786"/>
      <c r="M17" s="786"/>
      <c r="N17" s="831"/>
      <c r="O17" s="786"/>
      <c r="P17" s="786"/>
      <c r="Q17" s="831"/>
      <c r="R17" s="557"/>
      <c r="S17" s="174" t="s">
        <v>183</v>
      </c>
      <c r="T17" s="652" t="s">
        <v>326</v>
      </c>
      <c r="U17" s="682"/>
      <c r="V17" s="821"/>
      <c r="W17" s="175"/>
      <c r="X17" s="175"/>
      <c r="Y17" s="225"/>
      <c r="Z17" s="178"/>
      <c r="AA17" s="178"/>
      <c r="AB17" s="178"/>
      <c r="AC17" s="178"/>
      <c r="AD17" s="178"/>
      <c r="AE17" s="178"/>
      <c r="AF17" s="178"/>
      <c r="AG17" s="178"/>
      <c r="AH17" s="178"/>
      <c r="AI17" s="165"/>
      <c r="AJ17" s="165"/>
    </row>
    <row r="18" spans="1:36" ht="55.5" customHeight="1" x14ac:dyDescent="0.25">
      <c r="A18" s="791"/>
      <c r="B18" s="791"/>
      <c r="C18" s="791"/>
      <c r="D18" s="750"/>
      <c r="E18" s="840"/>
      <c r="F18" s="786"/>
      <c r="G18" s="786"/>
      <c r="H18" s="831"/>
      <c r="I18" s="786"/>
      <c r="J18" s="786"/>
      <c r="K18" s="831"/>
      <c r="L18" s="786"/>
      <c r="M18" s="786"/>
      <c r="N18" s="831"/>
      <c r="O18" s="786"/>
      <c r="P18" s="786"/>
      <c r="Q18" s="831"/>
      <c r="R18" s="557"/>
      <c r="S18" s="164" t="s">
        <v>184</v>
      </c>
      <c r="T18" s="652" t="s">
        <v>273</v>
      </c>
      <c r="U18" s="682"/>
      <c r="V18" s="821"/>
      <c r="W18" s="175"/>
      <c r="X18" s="175"/>
      <c r="Y18" s="225"/>
      <c r="Z18" s="178"/>
      <c r="AA18" s="178"/>
      <c r="AB18" s="225"/>
      <c r="AC18" s="178"/>
      <c r="AD18" s="178"/>
      <c r="AE18" s="225"/>
      <c r="AF18" s="178"/>
      <c r="AG18" s="178"/>
      <c r="AH18" s="225"/>
      <c r="AI18" s="165"/>
      <c r="AJ18" s="165"/>
    </row>
    <row r="19" spans="1:36" ht="39.950000000000003" customHeight="1" x14ac:dyDescent="0.25">
      <c r="A19" s="791"/>
      <c r="B19" s="791"/>
      <c r="C19" s="791"/>
      <c r="D19" s="750"/>
      <c r="E19" s="840"/>
      <c r="F19" s="786"/>
      <c r="G19" s="786"/>
      <c r="H19" s="831"/>
      <c r="I19" s="786"/>
      <c r="J19" s="786"/>
      <c r="K19" s="831"/>
      <c r="L19" s="786"/>
      <c r="M19" s="786"/>
      <c r="N19" s="831"/>
      <c r="O19" s="786"/>
      <c r="P19" s="786"/>
      <c r="Q19" s="831"/>
      <c r="R19" s="557"/>
      <c r="S19" s="164" t="s">
        <v>185</v>
      </c>
      <c r="T19" s="652" t="s">
        <v>274</v>
      </c>
      <c r="U19" s="682"/>
      <c r="V19" s="821"/>
      <c r="W19" s="175"/>
      <c r="X19" s="175"/>
      <c r="Y19" s="225"/>
      <c r="Z19" s="178"/>
      <c r="AA19" s="178"/>
      <c r="AB19" s="178"/>
      <c r="AC19" s="178"/>
      <c r="AD19" s="178"/>
      <c r="AE19" s="178"/>
      <c r="AF19" s="178"/>
      <c r="AG19" s="178"/>
      <c r="AH19" s="178"/>
      <c r="AI19" s="165"/>
      <c r="AJ19" s="165"/>
    </row>
    <row r="20" spans="1:36" ht="45.75" customHeight="1" x14ac:dyDescent="0.25">
      <c r="A20" s="791"/>
      <c r="B20" s="791"/>
      <c r="C20" s="791"/>
      <c r="D20" s="750"/>
      <c r="E20" s="840"/>
      <c r="F20" s="786"/>
      <c r="G20" s="786"/>
      <c r="H20" s="831"/>
      <c r="I20" s="786"/>
      <c r="J20" s="786"/>
      <c r="K20" s="831"/>
      <c r="L20" s="786"/>
      <c r="M20" s="786"/>
      <c r="N20" s="831"/>
      <c r="O20" s="786"/>
      <c r="P20" s="786"/>
      <c r="Q20" s="831"/>
      <c r="R20" s="557"/>
      <c r="S20" s="164" t="s">
        <v>329</v>
      </c>
      <c r="T20" s="652"/>
      <c r="U20" s="682"/>
      <c r="V20" s="821"/>
      <c r="W20" s="175"/>
      <c r="X20" s="175"/>
      <c r="Y20" s="225"/>
      <c r="Z20" s="178"/>
      <c r="AA20" s="178"/>
      <c r="AB20" s="178"/>
      <c r="AC20" s="178"/>
      <c r="AD20" s="178"/>
      <c r="AE20" s="178"/>
      <c r="AF20" s="178"/>
      <c r="AG20" s="178"/>
      <c r="AH20" s="178"/>
      <c r="AI20" s="165"/>
      <c r="AJ20" s="165"/>
    </row>
    <row r="21" spans="1:36" ht="79.5" customHeight="1" x14ac:dyDescent="0.25">
      <c r="A21" s="791"/>
      <c r="B21" s="636" t="s">
        <v>955</v>
      </c>
      <c r="C21" s="636" t="s">
        <v>870</v>
      </c>
      <c r="D21" s="613" t="s">
        <v>83</v>
      </c>
      <c r="E21" s="659">
        <v>5</v>
      </c>
      <c r="F21" s="425" t="s">
        <v>67</v>
      </c>
      <c r="G21" s="425" t="s">
        <v>67</v>
      </c>
      <c r="H21" s="655">
        <v>1</v>
      </c>
      <c r="I21" s="425" t="s">
        <v>67</v>
      </c>
      <c r="J21" s="425" t="s">
        <v>67</v>
      </c>
      <c r="K21" s="655">
        <v>1</v>
      </c>
      <c r="L21" s="425" t="s">
        <v>67</v>
      </c>
      <c r="M21" s="425" t="s">
        <v>67</v>
      </c>
      <c r="N21" s="655">
        <v>1</v>
      </c>
      <c r="O21" s="425" t="s">
        <v>67</v>
      </c>
      <c r="P21" s="425" t="s">
        <v>67</v>
      </c>
      <c r="Q21" s="655">
        <v>2</v>
      </c>
      <c r="R21" s="557"/>
      <c r="S21" s="174" t="s">
        <v>849</v>
      </c>
      <c r="T21" s="652" t="s">
        <v>275</v>
      </c>
      <c r="U21" s="682"/>
      <c r="V21" s="821"/>
      <c r="W21" s="175"/>
      <c r="X21" s="175"/>
      <c r="Y21" s="225"/>
      <c r="Z21" s="175"/>
      <c r="AA21" s="175"/>
      <c r="AB21" s="225"/>
      <c r="AC21" s="175"/>
      <c r="AD21" s="175"/>
      <c r="AE21" s="225"/>
      <c r="AF21" s="175"/>
      <c r="AG21" s="175"/>
      <c r="AH21" s="225"/>
      <c r="AI21" s="165"/>
      <c r="AJ21" s="165"/>
    </row>
    <row r="22" spans="1:36" ht="69" customHeight="1" x14ac:dyDescent="0.25">
      <c r="A22" s="791"/>
      <c r="B22" s="791" t="s">
        <v>956</v>
      </c>
      <c r="C22" s="791" t="s">
        <v>871</v>
      </c>
      <c r="D22" s="750" t="s">
        <v>971</v>
      </c>
      <c r="E22" s="836">
        <v>1</v>
      </c>
      <c r="F22" s="691">
        <v>1</v>
      </c>
      <c r="G22" s="691">
        <v>1</v>
      </c>
      <c r="H22" s="691">
        <v>1</v>
      </c>
      <c r="I22" s="691">
        <v>1</v>
      </c>
      <c r="J22" s="691">
        <v>1</v>
      </c>
      <c r="K22" s="691">
        <v>1</v>
      </c>
      <c r="L22" s="691">
        <v>1</v>
      </c>
      <c r="M22" s="691">
        <v>1</v>
      </c>
      <c r="N22" s="691">
        <v>1</v>
      </c>
      <c r="O22" s="691">
        <v>1</v>
      </c>
      <c r="P22" s="691">
        <v>1</v>
      </c>
      <c r="Q22" s="691">
        <v>1</v>
      </c>
      <c r="R22" s="557"/>
      <c r="S22" s="174" t="s">
        <v>850</v>
      </c>
      <c r="T22" s="652" t="s">
        <v>327</v>
      </c>
      <c r="U22" s="682"/>
      <c r="V22" s="821"/>
      <c r="W22" s="225"/>
      <c r="X22" s="225"/>
      <c r="Y22" s="225"/>
      <c r="Z22" s="225"/>
      <c r="AA22" s="225"/>
      <c r="AB22" s="225"/>
      <c r="AC22" s="225"/>
      <c r="AD22" s="225"/>
      <c r="AE22" s="225"/>
      <c r="AF22" s="225"/>
      <c r="AG22" s="225"/>
      <c r="AH22" s="225"/>
      <c r="AI22" s="165" t="s">
        <v>59</v>
      </c>
      <c r="AJ22" s="165" t="s">
        <v>60</v>
      </c>
    </row>
    <row r="23" spans="1:36" ht="69" customHeight="1" x14ac:dyDescent="0.25">
      <c r="A23" s="791"/>
      <c r="B23" s="791"/>
      <c r="C23" s="791"/>
      <c r="D23" s="750"/>
      <c r="E23" s="836"/>
      <c r="F23" s="691"/>
      <c r="G23" s="691"/>
      <c r="H23" s="691"/>
      <c r="I23" s="691"/>
      <c r="J23" s="691"/>
      <c r="K23" s="691"/>
      <c r="L23" s="691"/>
      <c r="M23" s="691"/>
      <c r="N23" s="691"/>
      <c r="O23" s="691"/>
      <c r="P23" s="691"/>
      <c r="Q23" s="691"/>
      <c r="R23" s="557"/>
      <c r="S23" s="174" t="s">
        <v>851</v>
      </c>
      <c r="T23" s="652" t="s">
        <v>200</v>
      </c>
      <c r="U23" s="682"/>
      <c r="V23" s="821"/>
      <c r="W23" s="178"/>
      <c r="X23" s="178"/>
      <c r="Y23" s="178"/>
      <c r="Z23" s="178"/>
      <c r="AA23" s="178"/>
      <c r="AB23" s="178"/>
      <c r="AC23" s="178"/>
      <c r="AD23" s="178"/>
      <c r="AE23" s="225"/>
      <c r="AF23" s="178"/>
      <c r="AG23" s="178"/>
      <c r="AH23" s="178"/>
      <c r="AI23" s="165"/>
      <c r="AJ23" s="165"/>
    </row>
    <row r="24" spans="1:36" ht="69.75" customHeight="1" x14ac:dyDescent="0.25">
      <c r="A24" s="791"/>
      <c r="B24" s="791"/>
      <c r="C24" s="791"/>
      <c r="D24" s="750"/>
      <c r="E24" s="836"/>
      <c r="F24" s="691"/>
      <c r="G24" s="691"/>
      <c r="H24" s="691"/>
      <c r="I24" s="691"/>
      <c r="J24" s="691"/>
      <c r="K24" s="691"/>
      <c r="L24" s="691"/>
      <c r="M24" s="691"/>
      <c r="N24" s="691"/>
      <c r="O24" s="691"/>
      <c r="P24" s="691"/>
      <c r="Q24" s="691"/>
      <c r="R24" s="557"/>
      <c r="S24" s="174" t="s">
        <v>852</v>
      </c>
      <c r="T24" s="652" t="s">
        <v>276</v>
      </c>
      <c r="U24" s="682"/>
      <c r="V24" s="821"/>
      <c r="W24" s="175"/>
      <c r="X24" s="175"/>
      <c r="Y24" s="225"/>
      <c r="Z24" s="175"/>
      <c r="AA24" s="175"/>
      <c r="AB24" s="225"/>
      <c r="AC24" s="175"/>
      <c r="AD24" s="175"/>
      <c r="AE24" s="225"/>
      <c r="AF24" s="175"/>
      <c r="AG24" s="175"/>
      <c r="AH24" s="225"/>
      <c r="AI24" s="165"/>
      <c r="AJ24" s="165"/>
    </row>
    <row r="25" spans="1:36" ht="68.25" customHeight="1" x14ac:dyDescent="0.25">
      <c r="A25" s="791"/>
      <c r="B25" s="791" t="s">
        <v>957</v>
      </c>
      <c r="C25" s="791" t="s">
        <v>872</v>
      </c>
      <c r="D25" s="750" t="s">
        <v>44</v>
      </c>
      <c r="E25" s="841">
        <v>0.85</v>
      </c>
      <c r="F25" s="754" t="s">
        <v>67</v>
      </c>
      <c r="G25" s="753" t="s">
        <v>67</v>
      </c>
      <c r="H25" s="755">
        <v>0.85</v>
      </c>
      <c r="I25" s="753" t="s">
        <v>67</v>
      </c>
      <c r="J25" s="753" t="s">
        <v>67</v>
      </c>
      <c r="K25" s="755">
        <v>0.85</v>
      </c>
      <c r="L25" s="753" t="s">
        <v>67</v>
      </c>
      <c r="M25" s="753" t="s">
        <v>67</v>
      </c>
      <c r="N25" s="755">
        <v>0.85</v>
      </c>
      <c r="O25" s="753" t="s">
        <v>67</v>
      </c>
      <c r="P25" s="753" t="s">
        <v>67</v>
      </c>
      <c r="Q25" s="755">
        <v>0.85</v>
      </c>
      <c r="R25" s="565"/>
      <c r="S25" s="205" t="s">
        <v>853</v>
      </c>
      <c r="T25" s="652" t="s">
        <v>277</v>
      </c>
      <c r="U25" s="682"/>
      <c r="V25" s="821"/>
      <c r="W25" s="178"/>
      <c r="X25" s="178"/>
      <c r="Y25" s="225"/>
      <c r="Z25" s="178"/>
      <c r="AA25" s="178"/>
      <c r="AB25" s="225"/>
      <c r="AC25" s="178"/>
      <c r="AD25" s="178"/>
      <c r="AE25" s="225"/>
      <c r="AF25" s="178"/>
      <c r="AG25" s="178"/>
      <c r="AH25" s="225"/>
      <c r="AI25" s="165" t="s">
        <v>61</v>
      </c>
      <c r="AJ25" s="165" t="s">
        <v>62</v>
      </c>
    </row>
    <row r="26" spans="1:36" s="78" customFormat="1" ht="51.75" customHeight="1" x14ac:dyDescent="0.25">
      <c r="A26" s="791"/>
      <c r="B26" s="791"/>
      <c r="C26" s="791"/>
      <c r="D26" s="750"/>
      <c r="E26" s="841"/>
      <c r="F26" s="754"/>
      <c r="G26" s="753"/>
      <c r="H26" s="755"/>
      <c r="I26" s="753"/>
      <c r="J26" s="753"/>
      <c r="K26" s="755"/>
      <c r="L26" s="753"/>
      <c r="M26" s="753"/>
      <c r="N26" s="755"/>
      <c r="O26" s="753"/>
      <c r="P26" s="753"/>
      <c r="Q26" s="755"/>
      <c r="R26" s="565"/>
      <c r="S26" s="205" t="s">
        <v>854</v>
      </c>
      <c r="T26" s="652" t="s">
        <v>278</v>
      </c>
      <c r="U26" s="682"/>
      <c r="V26" s="821"/>
      <c r="W26" s="178"/>
      <c r="X26" s="178"/>
      <c r="Y26" s="178"/>
      <c r="Z26" s="225"/>
      <c r="AA26" s="178"/>
      <c r="AB26" s="178"/>
      <c r="AC26" s="225"/>
      <c r="AD26" s="178"/>
      <c r="AE26" s="178"/>
      <c r="AF26" s="225"/>
      <c r="AG26" s="175"/>
      <c r="AH26" s="175"/>
      <c r="AI26" s="165"/>
      <c r="AJ26" s="165"/>
    </row>
    <row r="27" spans="1:36" ht="28.5" customHeight="1" x14ac:dyDescent="0.25">
      <c r="A27" s="724" t="s">
        <v>1090</v>
      </c>
      <c r="B27" s="724"/>
      <c r="C27" s="724"/>
      <c r="D27" s="724"/>
      <c r="E27" s="724"/>
      <c r="F27" s="724"/>
      <c r="G27" s="724"/>
      <c r="H27" s="724"/>
      <c r="I27" s="724"/>
      <c r="J27" s="724"/>
      <c r="K27" s="724"/>
      <c r="L27" s="724"/>
      <c r="M27" s="724"/>
      <c r="N27" s="724"/>
      <c r="O27" s="724"/>
      <c r="P27" s="724"/>
      <c r="Q27" s="724"/>
      <c r="R27" s="724"/>
      <c r="S27" s="724"/>
      <c r="T27" s="724"/>
      <c r="U27" s="724"/>
      <c r="V27" s="724"/>
      <c r="W27" s="724"/>
      <c r="X27" s="724"/>
      <c r="Y27" s="724"/>
      <c r="Z27" s="724"/>
      <c r="AA27" s="724"/>
      <c r="AB27" s="724"/>
      <c r="AC27" s="724"/>
      <c r="AD27" s="724"/>
      <c r="AE27" s="724"/>
      <c r="AF27" s="724"/>
      <c r="AG27" s="724"/>
      <c r="AH27" s="724"/>
      <c r="AI27" s="724"/>
      <c r="AJ27" s="724"/>
    </row>
    <row r="28" spans="1:36" ht="66.75" customHeight="1" x14ac:dyDescent="0.25">
      <c r="A28" s="791" t="s">
        <v>958</v>
      </c>
      <c r="B28" s="834" t="s">
        <v>959</v>
      </c>
      <c r="C28" s="834" t="s">
        <v>873</v>
      </c>
      <c r="D28" s="837" t="s">
        <v>83</v>
      </c>
      <c r="E28" s="836">
        <v>1</v>
      </c>
      <c r="F28" s="736">
        <v>1</v>
      </c>
      <c r="G28" s="736">
        <v>1</v>
      </c>
      <c r="H28" s="736">
        <v>1</v>
      </c>
      <c r="I28" s="736">
        <v>1</v>
      </c>
      <c r="J28" s="736">
        <v>1</v>
      </c>
      <c r="K28" s="736">
        <v>1</v>
      </c>
      <c r="L28" s="736">
        <v>1</v>
      </c>
      <c r="M28" s="736">
        <v>1</v>
      </c>
      <c r="N28" s="736">
        <v>1</v>
      </c>
      <c r="O28" s="736">
        <v>1</v>
      </c>
      <c r="P28" s="736">
        <v>1</v>
      </c>
      <c r="Q28" s="736">
        <v>1</v>
      </c>
      <c r="R28" s="559"/>
      <c r="S28" s="652" t="s">
        <v>855</v>
      </c>
      <c r="T28" s="652" t="s">
        <v>279</v>
      </c>
      <c r="U28" s="682" t="s">
        <v>39</v>
      </c>
      <c r="V28" s="304"/>
      <c r="W28" s="225"/>
      <c r="X28" s="225"/>
      <c r="Y28" s="225"/>
      <c r="Z28" s="225"/>
      <c r="AA28" s="225"/>
      <c r="AB28" s="225"/>
      <c r="AC28" s="225"/>
      <c r="AD28" s="225"/>
      <c r="AE28" s="225"/>
      <c r="AF28" s="225"/>
      <c r="AG28" s="225"/>
      <c r="AH28" s="225"/>
      <c r="AI28" s="165" t="s">
        <v>63</v>
      </c>
      <c r="AJ28" s="165" t="s">
        <v>64</v>
      </c>
    </row>
    <row r="29" spans="1:36" ht="66" customHeight="1" x14ac:dyDescent="0.25">
      <c r="A29" s="791"/>
      <c r="B29" s="834"/>
      <c r="C29" s="834"/>
      <c r="D29" s="837"/>
      <c r="E29" s="836"/>
      <c r="F29" s="736"/>
      <c r="G29" s="736"/>
      <c r="H29" s="736"/>
      <c r="I29" s="736"/>
      <c r="J29" s="736"/>
      <c r="K29" s="736"/>
      <c r="L29" s="736"/>
      <c r="M29" s="736"/>
      <c r="N29" s="736"/>
      <c r="O29" s="736"/>
      <c r="P29" s="736"/>
      <c r="Q29" s="736"/>
      <c r="R29" s="559"/>
      <c r="S29" s="652" t="s">
        <v>856</v>
      </c>
      <c r="T29" s="652" t="s">
        <v>281</v>
      </c>
      <c r="U29" s="682"/>
      <c r="V29" s="304"/>
      <c r="W29" s="225"/>
      <c r="X29" s="225"/>
      <c r="Y29" s="225"/>
      <c r="Z29" s="225"/>
      <c r="AA29" s="225"/>
      <c r="AB29" s="225"/>
      <c r="AC29" s="225"/>
      <c r="AD29" s="225"/>
      <c r="AE29" s="225"/>
      <c r="AF29" s="225"/>
      <c r="AG29" s="225"/>
      <c r="AH29" s="225"/>
      <c r="AI29" s="165"/>
      <c r="AJ29" s="165"/>
    </row>
    <row r="30" spans="1:36" ht="67.5" customHeight="1" x14ac:dyDescent="0.25">
      <c r="A30" s="791"/>
      <c r="B30" s="834"/>
      <c r="C30" s="834"/>
      <c r="D30" s="837"/>
      <c r="E30" s="836"/>
      <c r="F30" s="736"/>
      <c r="G30" s="736"/>
      <c r="H30" s="736"/>
      <c r="I30" s="736"/>
      <c r="J30" s="736"/>
      <c r="K30" s="736"/>
      <c r="L30" s="736"/>
      <c r="M30" s="736"/>
      <c r="N30" s="736"/>
      <c r="O30" s="736"/>
      <c r="P30" s="736"/>
      <c r="Q30" s="736"/>
      <c r="R30" s="559"/>
      <c r="S30" s="174" t="s">
        <v>857</v>
      </c>
      <c r="T30" s="652" t="s">
        <v>282</v>
      </c>
      <c r="U30" s="682"/>
      <c r="V30" s="304"/>
      <c r="W30" s="225"/>
      <c r="X30" s="225"/>
      <c r="Y30" s="225"/>
      <c r="Z30" s="225"/>
      <c r="AA30" s="225"/>
      <c r="AB30" s="225"/>
      <c r="AC30" s="225"/>
      <c r="AD30" s="225"/>
      <c r="AE30" s="225"/>
      <c r="AF30" s="225"/>
      <c r="AG30" s="225"/>
      <c r="AH30" s="225"/>
      <c r="AI30" s="165"/>
      <c r="AJ30" s="165"/>
    </row>
    <row r="31" spans="1:36" ht="46.5" customHeight="1" x14ac:dyDescent="0.25">
      <c r="A31" s="791"/>
      <c r="B31" s="791" t="s">
        <v>960</v>
      </c>
      <c r="C31" s="791" t="s">
        <v>874</v>
      </c>
      <c r="D31" s="750" t="s">
        <v>216</v>
      </c>
      <c r="E31" s="836">
        <v>1</v>
      </c>
      <c r="F31" s="736">
        <v>1</v>
      </c>
      <c r="G31" s="736">
        <v>1</v>
      </c>
      <c r="H31" s="736">
        <v>1</v>
      </c>
      <c r="I31" s="736">
        <v>1</v>
      </c>
      <c r="J31" s="736">
        <v>1</v>
      </c>
      <c r="K31" s="736">
        <v>1</v>
      </c>
      <c r="L31" s="736">
        <v>1</v>
      </c>
      <c r="M31" s="736">
        <v>1</v>
      </c>
      <c r="N31" s="736">
        <v>1</v>
      </c>
      <c r="O31" s="736">
        <v>1</v>
      </c>
      <c r="P31" s="736">
        <v>1</v>
      </c>
      <c r="Q31" s="736">
        <v>1</v>
      </c>
      <c r="R31" s="559"/>
      <c r="S31" s="652" t="s">
        <v>858</v>
      </c>
      <c r="T31" s="652" t="s">
        <v>280</v>
      </c>
      <c r="U31" s="682"/>
      <c r="V31" s="304"/>
      <c r="W31" s="225"/>
      <c r="X31" s="225"/>
      <c r="Y31" s="225"/>
      <c r="Z31" s="225"/>
      <c r="AA31" s="225"/>
      <c r="AB31" s="225"/>
      <c r="AC31" s="225"/>
      <c r="AD31" s="225"/>
      <c r="AE31" s="225"/>
      <c r="AF31" s="225"/>
      <c r="AG31" s="225"/>
      <c r="AH31" s="225"/>
      <c r="AI31" s="165"/>
      <c r="AJ31" s="165"/>
    </row>
    <row r="32" spans="1:36" ht="64.5" customHeight="1" x14ac:dyDescent="0.25">
      <c r="A32" s="791"/>
      <c r="B32" s="791"/>
      <c r="C32" s="791"/>
      <c r="D32" s="750"/>
      <c r="E32" s="836"/>
      <c r="F32" s="736"/>
      <c r="G32" s="736"/>
      <c r="H32" s="736"/>
      <c r="I32" s="736"/>
      <c r="J32" s="736"/>
      <c r="K32" s="736"/>
      <c r="L32" s="736"/>
      <c r="M32" s="736"/>
      <c r="N32" s="736"/>
      <c r="O32" s="736"/>
      <c r="P32" s="736"/>
      <c r="Q32" s="736"/>
      <c r="R32" s="559"/>
      <c r="S32" s="652" t="s">
        <v>859</v>
      </c>
      <c r="T32" s="652" t="s">
        <v>283</v>
      </c>
      <c r="U32" s="682"/>
      <c r="V32" s="304"/>
      <c r="W32" s="225"/>
      <c r="X32" s="225"/>
      <c r="Y32" s="225"/>
      <c r="Z32" s="225"/>
      <c r="AA32" s="225"/>
      <c r="AB32" s="225"/>
      <c r="AC32" s="225"/>
      <c r="AD32" s="225"/>
      <c r="AE32" s="225"/>
      <c r="AF32" s="225"/>
      <c r="AG32" s="225"/>
      <c r="AH32" s="225"/>
      <c r="AI32" s="165"/>
      <c r="AJ32" s="165"/>
    </row>
    <row r="33" spans="1:36" ht="75.75" customHeight="1" x14ac:dyDescent="0.25">
      <c r="A33" s="791" t="s">
        <v>961</v>
      </c>
      <c r="B33" s="791" t="s">
        <v>962</v>
      </c>
      <c r="C33" s="834" t="s">
        <v>875</v>
      </c>
      <c r="D33" s="837" t="s">
        <v>83</v>
      </c>
      <c r="E33" s="840">
        <v>150</v>
      </c>
      <c r="F33" s="824" t="s">
        <v>67</v>
      </c>
      <c r="G33" s="824" t="s">
        <v>67</v>
      </c>
      <c r="H33" s="824" t="s">
        <v>67</v>
      </c>
      <c r="I33" s="824" t="s">
        <v>67</v>
      </c>
      <c r="J33" s="824" t="s">
        <v>67</v>
      </c>
      <c r="K33" s="824" t="s">
        <v>67</v>
      </c>
      <c r="L33" s="824" t="s">
        <v>67</v>
      </c>
      <c r="M33" s="824" t="s">
        <v>67</v>
      </c>
      <c r="N33" s="877">
        <v>150</v>
      </c>
      <c r="O33" s="824" t="s">
        <v>67</v>
      </c>
      <c r="P33" s="824" t="s">
        <v>67</v>
      </c>
      <c r="Q33" s="824" t="s">
        <v>67</v>
      </c>
      <c r="R33" s="602"/>
      <c r="S33" s="164" t="s">
        <v>860</v>
      </c>
      <c r="T33" s="826" t="s">
        <v>284</v>
      </c>
      <c r="U33" s="682"/>
      <c r="V33" s="304"/>
      <c r="W33" s="178"/>
      <c r="X33" s="178"/>
      <c r="Y33" s="178"/>
      <c r="Z33" s="178"/>
      <c r="AA33" s="178"/>
      <c r="AB33" s="178"/>
      <c r="AC33" s="178"/>
      <c r="AD33" s="178"/>
      <c r="AE33" s="178"/>
      <c r="AF33" s="225"/>
      <c r="AG33" s="178"/>
      <c r="AH33" s="178"/>
      <c r="AI33" s="165"/>
      <c r="AJ33" s="165"/>
    </row>
    <row r="34" spans="1:36" ht="68.25" customHeight="1" x14ac:dyDescent="0.25">
      <c r="A34" s="791"/>
      <c r="B34" s="791"/>
      <c r="C34" s="834"/>
      <c r="D34" s="837"/>
      <c r="E34" s="840"/>
      <c r="F34" s="824"/>
      <c r="G34" s="824"/>
      <c r="H34" s="824"/>
      <c r="I34" s="824"/>
      <c r="J34" s="824"/>
      <c r="K34" s="824"/>
      <c r="L34" s="824"/>
      <c r="M34" s="824"/>
      <c r="N34" s="877"/>
      <c r="O34" s="824"/>
      <c r="P34" s="824"/>
      <c r="Q34" s="824"/>
      <c r="R34" s="602"/>
      <c r="S34" s="164" t="s">
        <v>861</v>
      </c>
      <c r="T34" s="826"/>
      <c r="U34" s="682"/>
      <c r="V34" s="304"/>
      <c r="W34" s="178"/>
      <c r="X34" s="178"/>
      <c r="Y34" s="178"/>
      <c r="Z34" s="178"/>
      <c r="AA34" s="178"/>
      <c r="AB34" s="178"/>
      <c r="AC34" s="178"/>
      <c r="AD34" s="178"/>
      <c r="AE34" s="178"/>
      <c r="AF34" s="225"/>
      <c r="AG34" s="178"/>
      <c r="AH34" s="178"/>
      <c r="AI34" s="165"/>
      <c r="AJ34" s="165"/>
    </row>
    <row r="35" spans="1:36" ht="88.5" customHeight="1" x14ac:dyDescent="0.25">
      <c r="A35" s="791"/>
      <c r="B35" s="791"/>
      <c r="C35" s="834"/>
      <c r="D35" s="837"/>
      <c r="E35" s="840"/>
      <c r="F35" s="824"/>
      <c r="G35" s="824"/>
      <c r="H35" s="824"/>
      <c r="I35" s="824"/>
      <c r="J35" s="824"/>
      <c r="K35" s="824"/>
      <c r="L35" s="824"/>
      <c r="M35" s="824"/>
      <c r="N35" s="877"/>
      <c r="O35" s="824"/>
      <c r="P35" s="824"/>
      <c r="Q35" s="824"/>
      <c r="R35" s="602"/>
      <c r="S35" s="652" t="s">
        <v>862</v>
      </c>
      <c r="T35" s="652" t="s">
        <v>285</v>
      </c>
      <c r="U35" s="682"/>
      <c r="V35" s="304"/>
      <c r="W35" s="175"/>
      <c r="X35" s="175"/>
      <c r="Y35" s="175"/>
      <c r="Z35" s="175"/>
      <c r="AA35" s="175"/>
      <c r="AB35" s="175"/>
      <c r="AC35" s="175"/>
      <c r="AD35" s="175"/>
      <c r="AE35" s="175"/>
      <c r="AF35" s="225"/>
      <c r="AG35" s="175"/>
      <c r="AH35" s="175"/>
      <c r="AI35" s="165"/>
      <c r="AJ35" s="165"/>
    </row>
    <row r="36" spans="1:36" ht="63" x14ac:dyDescent="0.25">
      <c r="A36" s="791"/>
      <c r="B36" s="791"/>
      <c r="C36" s="834"/>
      <c r="D36" s="837"/>
      <c r="E36" s="840"/>
      <c r="F36" s="824" t="s">
        <v>67</v>
      </c>
      <c r="G36" s="824" t="s">
        <v>67</v>
      </c>
      <c r="H36" s="824" t="s">
        <v>67</v>
      </c>
      <c r="I36" s="824" t="s">
        <v>67</v>
      </c>
      <c r="J36" s="824" t="s">
        <v>67</v>
      </c>
      <c r="K36" s="824" t="s">
        <v>67</v>
      </c>
      <c r="L36" s="824" t="s">
        <v>67</v>
      </c>
      <c r="M36" s="824" t="s">
        <v>67</v>
      </c>
      <c r="N36" s="877" t="s">
        <v>67</v>
      </c>
      <c r="O36" s="824" t="s">
        <v>67</v>
      </c>
      <c r="P36" s="824" t="s">
        <v>67</v>
      </c>
      <c r="Q36" s="824" t="s">
        <v>67</v>
      </c>
      <c r="R36" s="602"/>
      <c r="S36" s="652" t="s">
        <v>863</v>
      </c>
      <c r="T36" s="652" t="s">
        <v>40</v>
      </c>
      <c r="U36" s="682"/>
      <c r="V36" s="309"/>
      <c r="W36" s="175"/>
      <c r="X36" s="175"/>
      <c r="Y36" s="229"/>
      <c r="Z36" s="175"/>
      <c r="AA36" s="175"/>
      <c r="AB36" s="175"/>
      <c r="AC36" s="229"/>
      <c r="AD36" s="175"/>
      <c r="AE36" s="175"/>
      <c r="AF36" s="175"/>
      <c r="AG36" s="175"/>
      <c r="AH36" s="175"/>
      <c r="AI36" s="165"/>
      <c r="AJ36" s="165"/>
    </row>
    <row r="37" spans="1:36" ht="94.5" customHeight="1" x14ac:dyDescent="0.25">
      <c r="A37" s="791" t="s">
        <v>963</v>
      </c>
      <c r="B37" s="791" t="s">
        <v>964</v>
      </c>
      <c r="C37" s="708" t="s">
        <v>1160</v>
      </c>
      <c r="D37" s="702" t="s">
        <v>83</v>
      </c>
      <c r="E37" s="756">
        <v>5</v>
      </c>
      <c r="F37" s="737" t="s">
        <v>67</v>
      </c>
      <c r="G37" s="737" t="s">
        <v>67</v>
      </c>
      <c r="H37" s="757">
        <v>1</v>
      </c>
      <c r="I37" s="737" t="s">
        <v>67</v>
      </c>
      <c r="J37" s="737" t="s">
        <v>67</v>
      </c>
      <c r="K37" s="757">
        <v>1</v>
      </c>
      <c r="L37" s="737" t="s">
        <v>67</v>
      </c>
      <c r="M37" s="737" t="s">
        <v>67</v>
      </c>
      <c r="N37" s="757">
        <v>1</v>
      </c>
      <c r="O37" s="737" t="s">
        <v>67</v>
      </c>
      <c r="P37" s="737" t="s">
        <v>67</v>
      </c>
      <c r="Q37" s="757">
        <v>2</v>
      </c>
      <c r="R37" s="565"/>
      <c r="S37" s="329" t="s">
        <v>1161</v>
      </c>
      <c r="T37" s="656" t="s">
        <v>1107</v>
      </c>
      <c r="U37" s="682" t="s">
        <v>868</v>
      </c>
      <c r="V37" s="540">
        <v>50000</v>
      </c>
      <c r="W37" s="176"/>
      <c r="X37" s="176"/>
      <c r="Y37" s="227"/>
      <c r="Z37" s="176"/>
      <c r="AA37" s="176"/>
      <c r="AB37" s="227"/>
      <c r="AC37" s="176"/>
      <c r="AD37" s="176"/>
      <c r="AE37" s="227"/>
      <c r="AF37" s="176"/>
      <c r="AG37" s="176"/>
      <c r="AH37" s="227"/>
      <c r="AI37" s="176"/>
      <c r="AJ37" s="176"/>
    </row>
    <row r="38" spans="1:36" ht="72.75" customHeight="1" x14ac:dyDescent="0.25">
      <c r="A38" s="791"/>
      <c r="B38" s="791"/>
      <c r="C38" s="708"/>
      <c r="D38" s="702"/>
      <c r="E38" s="756"/>
      <c r="F38" s="737"/>
      <c r="G38" s="737"/>
      <c r="H38" s="757"/>
      <c r="I38" s="737"/>
      <c r="J38" s="737"/>
      <c r="K38" s="757"/>
      <c r="L38" s="737"/>
      <c r="M38" s="737"/>
      <c r="N38" s="757"/>
      <c r="O38" s="737"/>
      <c r="P38" s="737"/>
      <c r="Q38" s="757"/>
      <c r="R38" s="565"/>
      <c r="S38" s="329" t="s">
        <v>869</v>
      </c>
      <c r="T38" s="656" t="s">
        <v>867</v>
      </c>
      <c r="U38" s="682"/>
      <c r="V38" s="357"/>
      <c r="W38" s="176"/>
      <c r="X38" s="176"/>
      <c r="Y38" s="176"/>
      <c r="Z38" s="176"/>
      <c r="AA38" s="176"/>
      <c r="AB38" s="176"/>
      <c r="AC38" s="176"/>
      <c r="AD38" s="176"/>
      <c r="AE38" s="176"/>
      <c r="AF38" s="176"/>
      <c r="AG38" s="329"/>
      <c r="AH38" s="358"/>
      <c r="AI38" s="176"/>
      <c r="AJ38" s="176"/>
    </row>
    <row r="39" spans="1:36" ht="18.75" customHeight="1" x14ac:dyDescent="0.25">
      <c r="A39" s="208"/>
      <c r="B39" s="793"/>
      <c r="C39" s="793"/>
      <c r="D39" s="793"/>
      <c r="E39" s="793"/>
      <c r="F39" s="793"/>
      <c r="G39" s="793"/>
      <c r="H39" s="793"/>
      <c r="I39" s="793"/>
      <c r="J39" s="793"/>
      <c r="K39" s="793"/>
      <c r="L39" s="793"/>
      <c r="M39" s="793"/>
      <c r="N39" s="793"/>
      <c r="O39" s="793"/>
      <c r="P39" s="793"/>
      <c r="T39" s="835"/>
      <c r="U39" s="835"/>
      <c r="V39" s="835"/>
      <c r="W39" s="835"/>
      <c r="X39" s="835"/>
      <c r="Y39" s="835"/>
      <c r="Z39" s="835"/>
      <c r="AA39" s="835"/>
      <c r="AB39" s="835"/>
      <c r="AC39" s="835"/>
      <c r="AD39" s="215"/>
      <c r="AE39" s="215"/>
      <c r="AF39" s="215"/>
      <c r="AG39" s="215"/>
      <c r="AH39" s="215"/>
      <c r="AJ39" s="212"/>
    </row>
    <row r="40" spans="1:36" x14ac:dyDescent="0.25">
      <c r="A40" s="208"/>
      <c r="B40" s="835"/>
      <c r="C40" s="835"/>
      <c r="D40" s="835"/>
      <c r="E40" s="835"/>
      <c r="T40" s="835"/>
      <c r="U40" s="835"/>
      <c r="V40" s="835"/>
      <c r="W40" s="835"/>
      <c r="X40" s="835"/>
      <c r="Y40" s="835"/>
      <c r="Z40" s="835"/>
      <c r="AA40" s="835"/>
      <c r="AB40" s="835"/>
      <c r="AC40" s="835"/>
      <c r="AD40" s="215"/>
      <c r="AE40" s="215"/>
      <c r="AF40" s="215"/>
      <c r="AG40" s="215"/>
      <c r="AH40" s="215"/>
      <c r="AJ40" s="212"/>
    </row>
    <row r="41" spans="1:36" ht="9.75" customHeight="1" x14ac:dyDescent="0.25">
      <c r="A41" s="208"/>
      <c r="AJ41" s="212"/>
    </row>
    <row r="42" spans="1:36" ht="15.75" customHeight="1" x14ac:dyDescent="0.25"/>
    <row r="43" spans="1:36" ht="58.5" customHeight="1" x14ac:dyDescent="0.25">
      <c r="A43" s="830" t="s">
        <v>131</v>
      </c>
      <c r="B43" s="830"/>
      <c r="C43" s="830"/>
      <c r="E43" s="830" t="s">
        <v>73</v>
      </c>
      <c r="F43" s="830"/>
      <c r="G43" s="830"/>
      <c r="H43" s="830"/>
      <c r="I43" s="830"/>
      <c r="J43" s="830"/>
      <c r="K43" s="830"/>
      <c r="L43" s="830"/>
      <c r="M43" s="830"/>
      <c r="N43" s="830"/>
      <c r="O43" s="830"/>
      <c r="P43" s="830"/>
      <c r="Q43" s="830"/>
      <c r="R43" s="830"/>
      <c r="S43" s="830"/>
      <c r="T43" s="830"/>
      <c r="V43" s="828" t="s">
        <v>73</v>
      </c>
      <c r="W43" s="828"/>
      <c r="X43" s="828"/>
      <c r="Y43" s="828"/>
      <c r="Z43" s="828"/>
      <c r="AA43" s="828"/>
      <c r="AB43" s="828"/>
      <c r="AC43" s="828"/>
      <c r="AD43" s="828"/>
      <c r="AE43" s="828"/>
      <c r="AF43" s="828"/>
      <c r="AG43" s="828"/>
      <c r="AH43" s="828"/>
    </row>
    <row r="44" spans="1:36" ht="45.75" customHeight="1" x14ac:dyDescent="0.25">
      <c r="F44" s="639"/>
      <c r="G44" s="639"/>
      <c r="H44" s="639"/>
      <c r="I44" s="639"/>
      <c r="J44" s="639"/>
      <c r="K44" s="639"/>
      <c r="L44" s="639"/>
      <c r="M44" s="639"/>
      <c r="N44" s="639"/>
      <c r="O44" s="639"/>
      <c r="P44" s="639"/>
      <c r="Q44" s="639"/>
      <c r="R44" s="585"/>
      <c r="S44" s="313"/>
      <c r="T44" s="213"/>
      <c r="W44" s="649"/>
      <c r="X44" s="649"/>
      <c r="Y44" s="649"/>
      <c r="Z44" s="649"/>
      <c r="AA44" s="649"/>
      <c r="AB44" s="649"/>
      <c r="AC44" s="649"/>
      <c r="AD44" s="649"/>
      <c r="AE44" s="649"/>
      <c r="AF44" s="649"/>
      <c r="AG44" s="649"/>
      <c r="AH44" s="649"/>
    </row>
    <row r="45" spans="1:36" ht="42.75" customHeight="1" x14ac:dyDescent="0.25">
      <c r="A45" s="832" t="s">
        <v>1314</v>
      </c>
      <c r="B45" s="832"/>
      <c r="C45" s="832"/>
      <c r="E45" s="829" t="s">
        <v>1307</v>
      </c>
      <c r="F45" s="829"/>
      <c r="G45" s="829"/>
      <c r="H45" s="829"/>
      <c r="I45" s="829"/>
      <c r="J45" s="829"/>
      <c r="K45" s="829"/>
      <c r="L45" s="829"/>
      <c r="M45" s="829"/>
      <c r="N45" s="829"/>
      <c r="O45" s="829"/>
      <c r="P45" s="829"/>
      <c r="Q45" s="829"/>
      <c r="R45" s="829"/>
      <c r="S45" s="829"/>
      <c r="T45" s="829"/>
      <c r="V45" s="832" t="s">
        <v>1312</v>
      </c>
      <c r="W45" s="832"/>
      <c r="X45" s="832"/>
      <c r="Y45" s="832"/>
      <c r="Z45" s="832"/>
      <c r="AA45" s="832"/>
      <c r="AB45" s="832"/>
      <c r="AC45" s="832"/>
      <c r="AD45" s="832"/>
      <c r="AE45" s="832"/>
      <c r="AF45" s="832"/>
      <c r="AG45" s="832"/>
      <c r="AH45" s="832"/>
    </row>
    <row r="47" spans="1:36" ht="15.75" customHeight="1" x14ac:dyDescent="0.25"/>
    <row r="48" spans="1:36" ht="15.75" customHeight="1" x14ac:dyDescent="0.25"/>
    <row r="49" spans="1:34" ht="45" customHeight="1" x14ac:dyDescent="0.25">
      <c r="E49" s="793" t="s">
        <v>75</v>
      </c>
      <c r="F49" s="793"/>
      <c r="G49" s="793"/>
      <c r="H49" s="793"/>
      <c r="I49" s="793"/>
      <c r="J49" s="793"/>
      <c r="K49" s="793"/>
      <c r="L49" s="793"/>
      <c r="M49" s="793"/>
      <c r="N49" s="793"/>
      <c r="O49" s="793"/>
      <c r="P49" s="793"/>
      <c r="Q49" s="793"/>
      <c r="R49" s="793"/>
      <c r="S49" s="793"/>
      <c r="T49" s="793"/>
    </row>
    <row r="50" spans="1:34" ht="37.5" customHeight="1" x14ac:dyDescent="0.25">
      <c r="F50" s="639"/>
      <c r="G50" s="639"/>
      <c r="H50" s="639"/>
      <c r="I50" s="639"/>
      <c r="J50" s="639"/>
      <c r="K50" s="639"/>
      <c r="L50" s="639"/>
      <c r="M50" s="639"/>
      <c r="N50" s="639"/>
      <c r="O50" s="639"/>
      <c r="P50" s="639"/>
      <c r="Q50" s="639"/>
      <c r="R50" s="585"/>
      <c r="S50" s="313"/>
      <c r="T50" s="213"/>
      <c r="W50" s="649"/>
      <c r="X50" s="649"/>
      <c r="Y50" s="649"/>
      <c r="Z50" s="649"/>
      <c r="AA50" s="649"/>
      <c r="AB50" s="649"/>
      <c r="AC50" s="649"/>
      <c r="AD50" s="649"/>
      <c r="AE50" s="649"/>
      <c r="AF50" s="649"/>
      <c r="AG50" s="649"/>
      <c r="AH50" s="649"/>
    </row>
    <row r="51" spans="1:34" ht="27.75" customHeight="1" x14ac:dyDescent="0.25">
      <c r="A51" s="215"/>
      <c r="B51" s="214"/>
      <c r="C51" s="214"/>
      <c r="D51" s="650"/>
      <c r="E51" s="832" t="s">
        <v>1313</v>
      </c>
      <c r="F51" s="832"/>
      <c r="G51" s="832"/>
      <c r="H51" s="832"/>
      <c r="I51" s="832"/>
      <c r="J51" s="832"/>
      <c r="K51" s="832"/>
      <c r="L51" s="832"/>
      <c r="M51" s="832"/>
      <c r="N51" s="832"/>
      <c r="O51" s="832"/>
      <c r="P51" s="832"/>
      <c r="Q51" s="832"/>
      <c r="R51" s="832"/>
      <c r="S51" s="832"/>
      <c r="T51" s="832"/>
      <c r="U51" s="215"/>
      <c r="V51" s="214"/>
      <c r="W51" s="215"/>
      <c r="X51" s="215"/>
      <c r="Y51" s="215"/>
      <c r="Z51" s="215"/>
      <c r="AA51" s="215"/>
      <c r="AB51" s="215"/>
      <c r="AC51" s="215"/>
      <c r="AD51" s="215"/>
      <c r="AE51" s="215"/>
      <c r="AF51" s="215"/>
      <c r="AG51" s="215"/>
      <c r="AH51" s="215"/>
    </row>
    <row r="52" spans="1:34" ht="38.25" customHeight="1" x14ac:dyDescent="0.25">
      <c r="A52" s="215"/>
      <c r="B52" s="214"/>
      <c r="C52" s="214"/>
      <c r="D52" s="650"/>
      <c r="E52" s="835"/>
      <c r="F52" s="835"/>
      <c r="G52" s="835"/>
      <c r="H52" s="835"/>
      <c r="I52" s="835"/>
      <c r="J52" s="835"/>
      <c r="K52" s="835"/>
      <c r="L52" s="835"/>
      <c r="M52" s="835"/>
      <c r="N52" s="835"/>
      <c r="O52" s="835"/>
      <c r="P52" s="835"/>
      <c r="Q52" s="835"/>
      <c r="R52" s="835"/>
      <c r="S52" s="835"/>
      <c r="T52" s="835"/>
      <c r="U52" s="215"/>
      <c r="V52" s="214"/>
      <c r="W52" s="215"/>
      <c r="X52" s="215"/>
      <c r="Y52" s="215"/>
      <c r="Z52" s="215"/>
      <c r="AA52" s="215"/>
      <c r="AB52" s="215"/>
      <c r="AC52" s="215"/>
      <c r="AD52" s="215"/>
      <c r="AE52" s="215"/>
      <c r="AF52" s="215"/>
      <c r="AG52" s="215"/>
      <c r="AH52" s="215"/>
    </row>
  </sheetData>
  <mergeCells count="164">
    <mergeCell ref="A5:AJ5"/>
    <mergeCell ref="A6:AJ6"/>
    <mergeCell ref="A7:AJ7"/>
    <mergeCell ref="F8:Q8"/>
    <mergeCell ref="W8:AH8"/>
    <mergeCell ref="A9:A11"/>
    <mergeCell ref="B9:B11"/>
    <mergeCell ref="C9:C11"/>
    <mergeCell ref="D9:D11"/>
    <mergeCell ref="E9:E11"/>
    <mergeCell ref="A12:AJ12"/>
    <mergeCell ref="A13:AJ13"/>
    <mergeCell ref="A14:AJ14"/>
    <mergeCell ref="AI9:AI11"/>
    <mergeCell ref="AJ9:AJ11"/>
    <mergeCell ref="F10:H10"/>
    <mergeCell ref="I10:K10"/>
    <mergeCell ref="L10:N10"/>
    <mergeCell ref="O10:Q10"/>
    <mergeCell ref="W10:Y10"/>
    <mergeCell ref="Z10:AB10"/>
    <mergeCell ref="AC10:AE10"/>
    <mergeCell ref="AF10:AH10"/>
    <mergeCell ref="F9:Q9"/>
    <mergeCell ref="S9:S11"/>
    <mergeCell ref="T9:T11"/>
    <mergeCell ref="U9:U11"/>
    <mergeCell ref="V9:V11"/>
    <mergeCell ref="W9:AH9"/>
    <mergeCell ref="H15:H20"/>
    <mergeCell ref="I15:I20"/>
    <mergeCell ref="J15:J20"/>
    <mergeCell ref="K15:K20"/>
    <mergeCell ref="L15:L20"/>
    <mergeCell ref="A15:A26"/>
    <mergeCell ref="B15:B20"/>
    <mergeCell ref="C15:C20"/>
    <mergeCell ref="D15:D20"/>
    <mergeCell ref="E15:E20"/>
    <mergeCell ref="F15:F20"/>
    <mergeCell ref="B25:B26"/>
    <mergeCell ref="C25:C26"/>
    <mergeCell ref="D25:D26"/>
    <mergeCell ref="E25:E26"/>
    <mergeCell ref="K22:K24"/>
    <mergeCell ref="L22:L24"/>
    <mergeCell ref="M22:M24"/>
    <mergeCell ref="N22:N24"/>
    <mergeCell ref="O22:O24"/>
    <mergeCell ref="P22:P24"/>
    <mergeCell ref="V15:V26"/>
    <mergeCell ref="B22:B24"/>
    <mergeCell ref="C22:C24"/>
    <mergeCell ref="D22:D24"/>
    <mergeCell ref="E22:E24"/>
    <mergeCell ref="F22:F24"/>
    <mergeCell ref="G22:G24"/>
    <mergeCell ref="H22:H24"/>
    <mergeCell ref="I22:I24"/>
    <mergeCell ref="J22:J24"/>
    <mergeCell ref="M15:M20"/>
    <mergeCell ref="N15:N20"/>
    <mergeCell ref="O15:O20"/>
    <mergeCell ref="P15:P20"/>
    <mergeCell ref="Q15:Q20"/>
    <mergeCell ref="U15:U26"/>
    <mergeCell ref="Q22:Q24"/>
    <mergeCell ref="G15:G20"/>
    <mergeCell ref="L25:L26"/>
    <mergeCell ref="M25:M26"/>
    <mergeCell ref="N25:N26"/>
    <mergeCell ref="O25:O26"/>
    <mergeCell ref="P25:P26"/>
    <mergeCell ref="Q25:Q26"/>
    <mergeCell ref="F25:F26"/>
    <mergeCell ref="G25:G26"/>
    <mergeCell ref="H25:H26"/>
    <mergeCell ref="I25:I26"/>
    <mergeCell ref="J25:J26"/>
    <mergeCell ref="K25:K26"/>
    <mergeCell ref="A27:AJ27"/>
    <mergeCell ref="A28:A32"/>
    <mergeCell ref="B28:B30"/>
    <mergeCell ref="C28:C30"/>
    <mergeCell ref="D28:D30"/>
    <mergeCell ref="E28:E30"/>
    <mergeCell ref="F28:F30"/>
    <mergeCell ref="G28:G30"/>
    <mergeCell ref="H28:H30"/>
    <mergeCell ref="I28:I30"/>
    <mergeCell ref="P28:P30"/>
    <mergeCell ref="Q28:Q30"/>
    <mergeCell ref="U28:U36"/>
    <mergeCell ref="B31:B32"/>
    <mergeCell ref="C31:C32"/>
    <mergeCell ref="D31:D32"/>
    <mergeCell ref="E31:E32"/>
    <mergeCell ref="F31:F32"/>
    <mergeCell ref="G31:G32"/>
    <mergeCell ref="H31:H32"/>
    <mergeCell ref="J28:J30"/>
    <mergeCell ref="K28:K30"/>
    <mergeCell ref="L28:L30"/>
    <mergeCell ref="M28:M30"/>
    <mergeCell ref="N28:N30"/>
    <mergeCell ref="O28:O30"/>
    <mergeCell ref="O31:O32"/>
    <mergeCell ref="P31:P32"/>
    <mergeCell ref="Q31:Q32"/>
    <mergeCell ref="A33:A36"/>
    <mergeCell ref="B33:B36"/>
    <mergeCell ref="C33:C36"/>
    <mergeCell ref="D33:D36"/>
    <mergeCell ref="E33:E36"/>
    <mergeCell ref="F33:F36"/>
    <mergeCell ref="G33:G36"/>
    <mergeCell ref="I31:I32"/>
    <mergeCell ref="J31:J32"/>
    <mergeCell ref="K31:K32"/>
    <mergeCell ref="L31:L32"/>
    <mergeCell ref="M31:M32"/>
    <mergeCell ref="N31:N32"/>
    <mergeCell ref="J37:J38"/>
    <mergeCell ref="K37:K38"/>
    <mergeCell ref="N33:N36"/>
    <mergeCell ref="O33:O36"/>
    <mergeCell ref="P33:P36"/>
    <mergeCell ref="Q33:Q36"/>
    <mergeCell ref="T33:T34"/>
    <mergeCell ref="A37:A38"/>
    <mergeCell ref="B37:B38"/>
    <mergeCell ref="C37:C38"/>
    <mergeCell ref="D37:D38"/>
    <mergeCell ref="E37:E38"/>
    <mergeCell ref="H33:H36"/>
    <mergeCell ref="I33:I36"/>
    <mergeCell ref="J33:J36"/>
    <mergeCell ref="K33:K36"/>
    <mergeCell ref="L33:L36"/>
    <mergeCell ref="M33:M36"/>
    <mergeCell ref="E49:T49"/>
    <mergeCell ref="E51:T51"/>
    <mergeCell ref="E52:T52"/>
    <mergeCell ref="A45:C45"/>
    <mergeCell ref="E45:T45"/>
    <mergeCell ref="V45:AH45"/>
    <mergeCell ref="U37:U38"/>
    <mergeCell ref="B39:P39"/>
    <mergeCell ref="T39:AC39"/>
    <mergeCell ref="B40:E40"/>
    <mergeCell ref="T40:AC40"/>
    <mergeCell ref="A43:C43"/>
    <mergeCell ref="E43:T43"/>
    <mergeCell ref="V43:AH43"/>
    <mergeCell ref="L37:L38"/>
    <mergeCell ref="M37:M38"/>
    <mergeCell ref="N37:N38"/>
    <mergeCell ref="O37:O38"/>
    <mergeCell ref="P37:P38"/>
    <mergeCell ref="Q37:Q38"/>
    <mergeCell ref="F37:F38"/>
    <mergeCell ref="G37:G38"/>
    <mergeCell ref="H37:H38"/>
    <mergeCell ref="I37:I3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5:AK471"/>
  <sheetViews>
    <sheetView showGridLines="0" tabSelected="1" view="pageBreakPreview" topLeftCell="M1" zoomScale="59" zoomScaleNormal="62" zoomScaleSheetLayoutView="59" workbookViewId="0">
      <selection activeCell="AG19" sqref="AG19"/>
    </sheetView>
  </sheetViews>
  <sheetFormatPr baseColWidth="10" defaultColWidth="11.42578125" defaultRowHeight="15.75" x14ac:dyDescent="0.25"/>
  <cols>
    <col min="1" max="1" width="21.85546875" style="193" customWidth="1"/>
    <col min="2" max="2" width="28" style="209" customWidth="1"/>
    <col min="3" max="3" width="40.140625" style="209" customWidth="1"/>
    <col min="4" max="4" width="14.5703125" style="161" customWidth="1"/>
    <col min="5" max="5" width="8.5703125" style="210" customWidth="1"/>
    <col min="6" max="17" width="6.85546875" style="77" customWidth="1"/>
    <col min="18" max="18" width="6.85546875" style="584" hidden="1" customWidth="1"/>
    <col min="19" max="19" width="51.85546875" style="312" customWidth="1"/>
    <col min="20" max="20" width="40.7109375" style="209" customWidth="1"/>
    <col min="21" max="21" width="22.85546875" style="211" customWidth="1"/>
    <col min="22" max="22" width="22.28515625" style="209" customWidth="1"/>
    <col min="23" max="31" width="5.42578125" style="77" customWidth="1"/>
    <col min="32" max="34" width="6.28515625" style="77" customWidth="1"/>
    <col min="35" max="35" width="36.85546875" style="77" hidden="1" customWidth="1"/>
    <col min="36" max="36" width="33.140625" style="77" hidden="1" customWidth="1"/>
    <col min="37" max="16384" width="11.42578125" style="77"/>
  </cols>
  <sheetData>
    <row r="5" spans="1:36" x14ac:dyDescent="0.25">
      <c r="A5" s="793" t="s">
        <v>65</v>
      </c>
      <c r="B5" s="793"/>
      <c r="C5" s="793"/>
      <c r="D5" s="793"/>
      <c r="E5" s="793"/>
      <c r="F5" s="793"/>
      <c r="G5" s="793"/>
      <c r="H5" s="793"/>
      <c r="I5" s="793"/>
      <c r="J5" s="793"/>
      <c r="K5" s="793"/>
      <c r="L5" s="793"/>
      <c r="M5" s="793"/>
      <c r="N5" s="793"/>
      <c r="O5" s="793"/>
      <c r="P5" s="793"/>
      <c r="Q5" s="793"/>
      <c r="R5" s="793"/>
      <c r="S5" s="793"/>
      <c r="T5" s="793"/>
      <c r="U5" s="793"/>
      <c r="V5" s="793"/>
      <c r="W5" s="793"/>
      <c r="X5" s="793"/>
      <c r="Y5" s="793"/>
      <c r="Z5" s="793"/>
      <c r="AA5" s="793"/>
      <c r="AB5" s="793"/>
      <c r="AC5" s="793"/>
      <c r="AD5" s="793"/>
      <c r="AE5" s="793"/>
      <c r="AF5" s="793"/>
      <c r="AG5" s="793"/>
      <c r="AH5" s="793"/>
      <c r="AI5" s="793"/>
      <c r="AJ5" s="793"/>
    </row>
    <row r="6" spans="1:36" x14ac:dyDescent="0.25">
      <c r="A6" s="793" t="s">
        <v>463</v>
      </c>
      <c r="B6" s="793"/>
      <c r="C6" s="793"/>
      <c r="D6" s="793"/>
      <c r="E6" s="793"/>
      <c r="F6" s="793"/>
      <c r="G6" s="793"/>
      <c r="H6" s="793"/>
      <c r="I6" s="793"/>
      <c r="J6" s="793"/>
      <c r="K6" s="793"/>
      <c r="L6" s="793"/>
      <c r="M6" s="793"/>
      <c r="N6" s="793"/>
      <c r="O6" s="793"/>
      <c r="P6" s="793"/>
      <c r="Q6" s="793"/>
      <c r="R6" s="793"/>
      <c r="S6" s="793"/>
      <c r="T6" s="793"/>
      <c r="U6" s="793"/>
      <c r="V6" s="793"/>
      <c r="W6" s="793"/>
      <c r="X6" s="793"/>
      <c r="Y6" s="793"/>
      <c r="Z6" s="793"/>
      <c r="AA6" s="793"/>
      <c r="AB6" s="793"/>
      <c r="AC6" s="793"/>
      <c r="AD6" s="793"/>
      <c r="AE6" s="793"/>
      <c r="AF6" s="793"/>
      <c r="AG6" s="793"/>
      <c r="AH6" s="793"/>
      <c r="AI6" s="793"/>
      <c r="AJ6" s="793"/>
    </row>
    <row r="7" spans="1:36" x14ac:dyDescent="0.25">
      <c r="A7" s="793"/>
      <c r="B7" s="793"/>
      <c r="C7" s="793"/>
      <c r="D7" s="793"/>
      <c r="E7" s="793"/>
      <c r="F7" s="793"/>
      <c r="G7" s="793"/>
      <c r="H7" s="793"/>
      <c r="I7" s="793"/>
      <c r="J7" s="793"/>
      <c r="K7" s="793"/>
      <c r="L7" s="793"/>
      <c r="M7" s="793"/>
      <c r="N7" s="793"/>
      <c r="O7" s="793"/>
      <c r="P7" s="793"/>
      <c r="Q7" s="793"/>
      <c r="R7" s="793"/>
      <c r="S7" s="793"/>
      <c r="T7" s="793"/>
      <c r="U7" s="793"/>
      <c r="V7" s="793"/>
      <c r="W7" s="793"/>
      <c r="X7" s="793"/>
      <c r="Y7" s="793"/>
      <c r="Z7" s="793"/>
      <c r="AA7" s="793"/>
      <c r="AB7" s="793"/>
      <c r="AC7" s="793"/>
      <c r="AD7" s="793"/>
      <c r="AE7" s="793"/>
      <c r="AF7" s="793"/>
      <c r="AG7" s="793"/>
      <c r="AH7" s="793"/>
      <c r="AI7" s="793"/>
      <c r="AJ7" s="793"/>
    </row>
    <row r="8" spans="1:36" s="160" customFormat="1" ht="15" customHeight="1" x14ac:dyDescent="0.25">
      <c r="A8" s="156"/>
      <c r="B8" s="157"/>
      <c r="C8" s="158"/>
      <c r="D8" s="159"/>
      <c r="E8" s="159"/>
      <c r="F8" s="810"/>
      <c r="G8" s="810"/>
      <c r="H8" s="810"/>
      <c r="I8" s="810"/>
      <c r="J8" s="810"/>
      <c r="K8" s="810"/>
      <c r="L8" s="810"/>
      <c r="M8" s="810"/>
      <c r="N8" s="810"/>
      <c r="O8" s="810"/>
      <c r="P8" s="810"/>
      <c r="Q8" s="810"/>
      <c r="R8" s="554"/>
      <c r="S8" s="310"/>
      <c r="T8" s="157"/>
      <c r="U8" s="159"/>
      <c r="V8" s="157"/>
      <c r="W8" s="810"/>
      <c r="X8" s="810"/>
      <c r="Y8" s="810"/>
      <c r="Z8" s="810"/>
      <c r="AA8" s="810"/>
      <c r="AB8" s="810"/>
      <c r="AC8" s="810"/>
      <c r="AD8" s="810"/>
      <c r="AE8" s="810"/>
      <c r="AF8" s="810"/>
      <c r="AG8" s="810"/>
      <c r="AH8" s="810"/>
      <c r="AI8" s="159"/>
      <c r="AJ8" s="159"/>
    </row>
    <row r="9" spans="1:36" s="161" customFormat="1" ht="20.25" customHeight="1" x14ac:dyDescent="0.25">
      <c r="A9" s="789" t="s">
        <v>1</v>
      </c>
      <c r="B9" s="789" t="s">
        <v>203</v>
      </c>
      <c r="C9" s="789" t="s">
        <v>2</v>
      </c>
      <c r="D9" s="789" t="s">
        <v>42</v>
      </c>
      <c r="E9" s="789" t="s">
        <v>3</v>
      </c>
      <c r="F9" s="789" t="s">
        <v>1030</v>
      </c>
      <c r="G9" s="789"/>
      <c r="H9" s="789"/>
      <c r="I9" s="789"/>
      <c r="J9" s="789"/>
      <c r="K9" s="789"/>
      <c r="L9" s="789"/>
      <c r="M9" s="789"/>
      <c r="N9" s="789"/>
      <c r="O9" s="789"/>
      <c r="P9" s="789"/>
      <c r="Q9" s="789"/>
      <c r="R9" s="555"/>
      <c r="S9" s="811" t="s">
        <v>4</v>
      </c>
      <c r="T9" s="789" t="s">
        <v>5</v>
      </c>
      <c r="U9" s="789" t="s">
        <v>6</v>
      </c>
      <c r="V9" s="789" t="s">
        <v>7</v>
      </c>
      <c r="W9" s="789" t="s">
        <v>41</v>
      </c>
      <c r="X9" s="789"/>
      <c r="Y9" s="789"/>
      <c r="Z9" s="789"/>
      <c r="AA9" s="789"/>
      <c r="AB9" s="789"/>
      <c r="AC9" s="789"/>
      <c r="AD9" s="789"/>
      <c r="AE9" s="789"/>
      <c r="AF9" s="789"/>
      <c r="AG9" s="789"/>
      <c r="AH9" s="789"/>
      <c r="AI9" s="800" t="s">
        <v>45</v>
      </c>
      <c r="AJ9" s="800" t="s">
        <v>46</v>
      </c>
    </row>
    <row r="10" spans="1:36" s="161" customFormat="1" x14ac:dyDescent="0.25">
      <c r="A10" s="789"/>
      <c r="B10" s="789"/>
      <c r="C10" s="789"/>
      <c r="D10" s="789"/>
      <c r="E10" s="789"/>
      <c r="F10" s="789" t="s">
        <v>8</v>
      </c>
      <c r="G10" s="789"/>
      <c r="H10" s="789"/>
      <c r="I10" s="789" t="s">
        <v>9</v>
      </c>
      <c r="J10" s="789"/>
      <c r="K10" s="789"/>
      <c r="L10" s="789" t="s">
        <v>10</v>
      </c>
      <c r="M10" s="789"/>
      <c r="N10" s="789"/>
      <c r="O10" s="789" t="s">
        <v>11</v>
      </c>
      <c r="P10" s="789"/>
      <c r="Q10" s="789"/>
      <c r="R10" s="555"/>
      <c r="S10" s="811"/>
      <c r="T10" s="789"/>
      <c r="U10" s="789"/>
      <c r="V10" s="789"/>
      <c r="W10" s="789" t="s">
        <v>8</v>
      </c>
      <c r="X10" s="789"/>
      <c r="Y10" s="789"/>
      <c r="Z10" s="789" t="s">
        <v>9</v>
      </c>
      <c r="AA10" s="789"/>
      <c r="AB10" s="789"/>
      <c r="AC10" s="789" t="s">
        <v>10</v>
      </c>
      <c r="AD10" s="789"/>
      <c r="AE10" s="789"/>
      <c r="AF10" s="789" t="s">
        <v>11</v>
      </c>
      <c r="AG10" s="789"/>
      <c r="AH10" s="789"/>
      <c r="AI10" s="800"/>
      <c r="AJ10" s="800"/>
    </row>
    <row r="11" spans="1:36" s="161" customFormat="1" ht="21.75" customHeight="1" x14ac:dyDescent="0.25">
      <c r="A11" s="789"/>
      <c r="B11" s="789"/>
      <c r="C11" s="789"/>
      <c r="D11" s="789"/>
      <c r="E11" s="789"/>
      <c r="F11" s="385" t="s">
        <v>12</v>
      </c>
      <c r="G11" s="385" t="s">
        <v>13</v>
      </c>
      <c r="H11" s="385" t="s">
        <v>14</v>
      </c>
      <c r="I11" s="385" t="s">
        <v>15</v>
      </c>
      <c r="J11" s="385" t="s">
        <v>16</v>
      </c>
      <c r="K11" s="385" t="s">
        <v>17</v>
      </c>
      <c r="L11" s="385" t="s">
        <v>18</v>
      </c>
      <c r="M11" s="385" t="s">
        <v>19</v>
      </c>
      <c r="N11" s="385" t="s">
        <v>20</v>
      </c>
      <c r="O11" s="385" t="s">
        <v>21</v>
      </c>
      <c r="P11" s="385" t="s">
        <v>22</v>
      </c>
      <c r="Q11" s="385" t="s">
        <v>23</v>
      </c>
      <c r="R11" s="556"/>
      <c r="S11" s="811"/>
      <c r="T11" s="789"/>
      <c r="U11" s="789"/>
      <c r="V11" s="789"/>
      <c r="W11" s="383" t="s">
        <v>12</v>
      </c>
      <c r="X11" s="383" t="s">
        <v>13</v>
      </c>
      <c r="Y11" s="383" t="s">
        <v>14</v>
      </c>
      <c r="Z11" s="383" t="s">
        <v>15</v>
      </c>
      <c r="AA11" s="383" t="s">
        <v>16</v>
      </c>
      <c r="AB11" s="383" t="s">
        <v>17</v>
      </c>
      <c r="AC11" s="383" t="s">
        <v>18</v>
      </c>
      <c r="AD11" s="383" t="s">
        <v>19</v>
      </c>
      <c r="AE11" s="383" t="s">
        <v>20</v>
      </c>
      <c r="AF11" s="383" t="s">
        <v>21</v>
      </c>
      <c r="AG11" s="383" t="s">
        <v>22</v>
      </c>
      <c r="AH11" s="383" t="s">
        <v>23</v>
      </c>
      <c r="AI11" s="800"/>
      <c r="AJ11" s="800"/>
    </row>
    <row r="12" spans="1:36" s="78" customFormat="1" ht="20.100000000000001" customHeight="1" x14ac:dyDescent="0.25">
      <c r="A12" s="724" t="s">
        <v>169</v>
      </c>
      <c r="B12" s="724"/>
      <c r="C12" s="724"/>
      <c r="D12" s="724"/>
      <c r="E12" s="724"/>
      <c r="F12" s="724"/>
      <c r="G12" s="724"/>
      <c r="H12" s="724"/>
      <c r="I12" s="724"/>
      <c r="J12" s="724"/>
      <c r="K12" s="724"/>
      <c r="L12" s="724"/>
      <c r="M12" s="724"/>
      <c r="N12" s="724"/>
      <c r="O12" s="724"/>
      <c r="P12" s="724"/>
      <c r="Q12" s="724"/>
      <c r="R12" s="724"/>
      <c r="S12" s="724"/>
      <c r="T12" s="724"/>
      <c r="U12" s="724"/>
      <c r="V12" s="724"/>
      <c r="W12" s="724"/>
      <c r="X12" s="724"/>
      <c r="Y12" s="724"/>
      <c r="Z12" s="724"/>
      <c r="AA12" s="724"/>
      <c r="AB12" s="724"/>
      <c r="AC12" s="724"/>
      <c r="AD12" s="724"/>
      <c r="AE12" s="724"/>
      <c r="AF12" s="724"/>
      <c r="AG12" s="724"/>
      <c r="AH12" s="724"/>
      <c r="AI12" s="724"/>
      <c r="AJ12" s="724"/>
    </row>
    <row r="13" spans="1:36" s="78" customFormat="1" ht="20.100000000000001" customHeight="1" x14ac:dyDescent="0.25">
      <c r="A13" s="724" t="s">
        <v>170</v>
      </c>
      <c r="B13" s="724"/>
      <c r="C13" s="724"/>
      <c r="D13" s="724"/>
      <c r="E13" s="724"/>
      <c r="F13" s="724"/>
      <c r="G13" s="724"/>
      <c r="H13" s="724"/>
      <c r="I13" s="724"/>
      <c r="J13" s="724"/>
      <c r="K13" s="724"/>
      <c r="L13" s="724"/>
      <c r="M13" s="724"/>
      <c r="N13" s="724"/>
      <c r="O13" s="724"/>
      <c r="P13" s="724"/>
      <c r="Q13" s="724"/>
      <c r="R13" s="724"/>
      <c r="S13" s="724"/>
      <c r="T13" s="724"/>
      <c r="U13" s="724"/>
      <c r="V13" s="724"/>
      <c r="W13" s="724"/>
      <c r="X13" s="724"/>
      <c r="Y13" s="724"/>
      <c r="Z13" s="724"/>
      <c r="AA13" s="724"/>
      <c r="AB13" s="724"/>
      <c r="AC13" s="724"/>
      <c r="AD13" s="724"/>
      <c r="AE13" s="724"/>
      <c r="AF13" s="724"/>
      <c r="AG13" s="724"/>
      <c r="AH13" s="724"/>
      <c r="AI13" s="724"/>
      <c r="AJ13" s="724"/>
    </row>
    <row r="14" spans="1:36" s="78" customFormat="1" ht="20.100000000000001" customHeight="1" x14ac:dyDescent="0.25">
      <c r="A14" s="724" t="s">
        <v>171</v>
      </c>
      <c r="B14" s="724"/>
      <c r="C14" s="724"/>
      <c r="D14" s="724"/>
      <c r="E14" s="724"/>
      <c r="F14" s="724"/>
      <c r="G14" s="724"/>
      <c r="H14" s="724"/>
      <c r="I14" s="724"/>
      <c r="J14" s="724"/>
      <c r="K14" s="724"/>
      <c r="L14" s="724"/>
      <c r="M14" s="724"/>
      <c r="N14" s="724"/>
      <c r="O14" s="724"/>
      <c r="P14" s="724"/>
      <c r="Q14" s="724"/>
      <c r="R14" s="724"/>
      <c r="S14" s="724"/>
      <c r="T14" s="724"/>
      <c r="U14" s="724"/>
      <c r="V14" s="724"/>
      <c r="W14" s="724"/>
      <c r="X14" s="724"/>
      <c r="Y14" s="724"/>
      <c r="Z14" s="724"/>
      <c r="AA14" s="724"/>
      <c r="AB14" s="724"/>
      <c r="AC14" s="724"/>
      <c r="AD14" s="724"/>
      <c r="AE14" s="724"/>
      <c r="AF14" s="724"/>
      <c r="AG14" s="724"/>
      <c r="AH14" s="724"/>
      <c r="AI14" s="724"/>
      <c r="AJ14" s="724"/>
    </row>
    <row r="15" spans="1:36" ht="63.75" customHeight="1" x14ac:dyDescent="0.25">
      <c r="A15" s="707" t="s">
        <v>76</v>
      </c>
      <c r="B15" s="707" t="s">
        <v>228</v>
      </c>
      <c r="C15" s="791" t="s">
        <v>1040</v>
      </c>
      <c r="D15" s="702" t="s">
        <v>215</v>
      </c>
      <c r="E15" s="798">
        <v>6</v>
      </c>
      <c r="F15" s="682" t="s">
        <v>67</v>
      </c>
      <c r="G15" s="682" t="s">
        <v>67</v>
      </c>
      <c r="H15" s="682" t="s">
        <v>67</v>
      </c>
      <c r="I15" s="682" t="s">
        <v>67</v>
      </c>
      <c r="J15" s="682" t="s">
        <v>67</v>
      </c>
      <c r="K15" s="692">
        <v>3</v>
      </c>
      <c r="L15" s="682" t="s">
        <v>67</v>
      </c>
      <c r="M15" s="682" t="s">
        <v>67</v>
      </c>
      <c r="N15" s="682" t="s">
        <v>67</v>
      </c>
      <c r="O15" s="682" t="s">
        <v>67</v>
      </c>
      <c r="P15" s="682" t="s">
        <v>67</v>
      </c>
      <c r="Q15" s="692">
        <v>3</v>
      </c>
      <c r="R15" s="557"/>
      <c r="S15" s="311" t="s">
        <v>464</v>
      </c>
      <c r="T15" s="803" t="s">
        <v>864</v>
      </c>
      <c r="U15" s="695" t="s">
        <v>24</v>
      </c>
      <c r="V15" s="812">
        <v>527257</v>
      </c>
      <c r="W15" s="83"/>
      <c r="X15" s="83"/>
      <c r="Y15" s="318"/>
      <c r="Z15" s="83"/>
      <c r="AA15" s="83"/>
      <c r="AB15" s="83"/>
      <c r="AC15" s="318"/>
      <c r="AD15" s="83"/>
      <c r="AE15" s="162"/>
      <c r="AF15" s="162"/>
      <c r="AG15" s="219"/>
      <c r="AH15" s="83"/>
      <c r="AI15" s="720" t="s">
        <v>468</v>
      </c>
      <c r="AJ15" s="720" t="s">
        <v>469</v>
      </c>
    </row>
    <row r="16" spans="1:36" ht="53.25" customHeight="1" x14ac:dyDescent="0.25">
      <c r="A16" s="707"/>
      <c r="B16" s="707"/>
      <c r="C16" s="791"/>
      <c r="D16" s="702"/>
      <c r="E16" s="798"/>
      <c r="F16" s="682"/>
      <c r="G16" s="682"/>
      <c r="H16" s="682"/>
      <c r="I16" s="682"/>
      <c r="J16" s="682"/>
      <c r="K16" s="692"/>
      <c r="L16" s="682"/>
      <c r="M16" s="682"/>
      <c r="N16" s="682"/>
      <c r="O16" s="682"/>
      <c r="P16" s="682"/>
      <c r="Q16" s="692"/>
      <c r="R16" s="557"/>
      <c r="S16" s="189" t="s">
        <v>1242</v>
      </c>
      <c r="T16" s="803"/>
      <c r="U16" s="695"/>
      <c r="V16" s="812"/>
      <c r="W16" s="83"/>
      <c r="X16" s="83"/>
      <c r="Y16" s="83"/>
      <c r="Z16" s="162"/>
      <c r="AA16" s="162"/>
      <c r="AB16" s="219"/>
      <c r="AC16" s="83"/>
      <c r="AD16" s="163"/>
      <c r="AE16" s="162"/>
      <c r="AF16" s="162"/>
      <c r="AG16" s="162"/>
      <c r="AH16" s="219"/>
      <c r="AI16" s="720"/>
      <c r="AJ16" s="720"/>
    </row>
    <row r="17" spans="1:36" ht="63.75" customHeight="1" x14ac:dyDescent="0.25">
      <c r="A17" s="707"/>
      <c r="B17" s="707"/>
      <c r="C17" s="791"/>
      <c r="D17" s="702"/>
      <c r="E17" s="798"/>
      <c r="F17" s="682"/>
      <c r="G17" s="682"/>
      <c r="H17" s="682"/>
      <c r="I17" s="682"/>
      <c r="J17" s="682"/>
      <c r="K17" s="692"/>
      <c r="L17" s="682"/>
      <c r="M17" s="682"/>
      <c r="N17" s="682"/>
      <c r="O17" s="682"/>
      <c r="P17" s="682"/>
      <c r="Q17" s="692"/>
      <c r="R17" s="557"/>
      <c r="S17" s="189" t="s">
        <v>1243</v>
      </c>
      <c r="T17" s="803"/>
      <c r="U17" s="695"/>
      <c r="V17" s="812"/>
      <c r="W17" s="83"/>
      <c r="X17" s="83"/>
      <c r="Y17" s="83"/>
      <c r="Z17" s="162"/>
      <c r="AA17" s="162"/>
      <c r="AB17" s="219"/>
      <c r="AC17" s="162"/>
      <c r="AD17" s="163"/>
      <c r="AE17" s="162"/>
      <c r="AF17" s="162"/>
      <c r="AG17" s="162"/>
      <c r="AH17" s="219"/>
      <c r="AI17" s="720"/>
      <c r="AJ17" s="720"/>
    </row>
    <row r="18" spans="1:36" ht="50.25" customHeight="1" x14ac:dyDescent="0.25">
      <c r="A18" s="707"/>
      <c r="B18" s="707"/>
      <c r="C18" s="791"/>
      <c r="D18" s="702"/>
      <c r="E18" s="798"/>
      <c r="F18" s="682"/>
      <c r="G18" s="682"/>
      <c r="H18" s="682"/>
      <c r="I18" s="682"/>
      <c r="J18" s="682"/>
      <c r="K18" s="692"/>
      <c r="L18" s="682"/>
      <c r="M18" s="682"/>
      <c r="N18" s="682"/>
      <c r="O18" s="682"/>
      <c r="P18" s="682"/>
      <c r="Q18" s="692"/>
      <c r="R18" s="557"/>
      <c r="S18" s="189" t="s">
        <v>465</v>
      </c>
      <c r="T18" s="803"/>
      <c r="U18" s="695"/>
      <c r="V18" s="812"/>
      <c r="W18" s="83"/>
      <c r="X18" s="83"/>
      <c r="Y18" s="219"/>
      <c r="Z18" s="162"/>
      <c r="AA18" s="162"/>
      <c r="AB18" s="162"/>
      <c r="AC18" s="162"/>
      <c r="AD18" s="163"/>
      <c r="AE18" s="83"/>
      <c r="AF18" s="162"/>
      <c r="AG18" s="162"/>
      <c r="AH18" s="272"/>
      <c r="AI18" s="720"/>
      <c r="AJ18" s="720"/>
    </row>
    <row r="19" spans="1:36" ht="42" customHeight="1" x14ac:dyDescent="0.25">
      <c r="A19" s="707"/>
      <c r="B19" s="707"/>
      <c r="C19" s="791"/>
      <c r="D19" s="702"/>
      <c r="E19" s="798"/>
      <c r="F19" s="682"/>
      <c r="G19" s="682"/>
      <c r="H19" s="682"/>
      <c r="I19" s="682"/>
      <c r="J19" s="682"/>
      <c r="K19" s="692"/>
      <c r="L19" s="682"/>
      <c r="M19" s="682"/>
      <c r="N19" s="682"/>
      <c r="O19" s="682"/>
      <c r="P19" s="682"/>
      <c r="Q19" s="692"/>
      <c r="R19" s="557"/>
      <c r="S19" s="164" t="s">
        <v>466</v>
      </c>
      <c r="T19" s="803"/>
      <c r="U19" s="695"/>
      <c r="V19" s="812"/>
      <c r="W19" s="83"/>
      <c r="X19" s="83"/>
      <c r="Y19" s="219"/>
      <c r="Z19" s="162"/>
      <c r="AA19" s="162"/>
      <c r="AB19" s="219"/>
      <c r="AC19" s="83"/>
      <c r="AD19" s="163"/>
      <c r="AE19" s="219"/>
      <c r="AF19" s="162"/>
      <c r="AG19" s="162"/>
      <c r="AH19" s="241"/>
      <c r="AI19" s="720"/>
      <c r="AJ19" s="720"/>
    </row>
    <row r="20" spans="1:36" ht="111.75" customHeight="1" x14ac:dyDescent="0.25">
      <c r="A20" s="707"/>
      <c r="B20" s="707"/>
      <c r="C20" s="791"/>
      <c r="D20" s="702"/>
      <c r="E20" s="798"/>
      <c r="F20" s="682"/>
      <c r="G20" s="682"/>
      <c r="H20" s="682"/>
      <c r="I20" s="682"/>
      <c r="J20" s="682"/>
      <c r="K20" s="692"/>
      <c r="L20" s="682"/>
      <c r="M20" s="682"/>
      <c r="N20" s="682"/>
      <c r="O20" s="682"/>
      <c r="P20" s="682"/>
      <c r="Q20" s="692"/>
      <c r="R20" s="557"/>
      <c r="S20" s="319" t="s">
        <v>467</v>
      </c>
      <c r="T20" s="803"/>
      <c r="U20" s="695"/>
      <c r="V20" s="812"/>
      <c r="W20" s="83"/>
      <c r="X20" s="83"/>
      <c r="Y20" s="83"/>
      <c r="Z20" s="219"/>
      <c r="AA20" s="219"/>
      <c r="AB20" s="219"/>
      <c r="AC20" s="219"/>
      <c r="AD20" s="220"/>
      <c r="AE20" s="219"/>
      <c r="AF20" s="219"/>
      <c r="AG20" s="83"/>
      <c r="AH20" s="162"/>
      <c r="AI20" s="720"/>
      <c r="AJ20" s="720"/>
    </row>
    <row r="21" spans="1:36" ht="63.75" customHeight="1" x14ac:dyDescent="0.25">
      <c r="A21" s="707"/>
      <c r="B21" s="707"/>
      <c r="C21" s="791"/>
      <c r="D21" s="702"/>
      <c r="E21" s="798"/>
      <c r="F21" s="682"/>
      <c r="G21" s="682"/>
      <c r="H21" s="682"/>
      <c r="I21" s="682"/>
      <c r="J21" s="682"/>
      <c r="K21" s="692"/>
      <c r="L21" s="682"/>
      <c r="M21" s="682"/>
      <c r="N21" s="682"/>
      <c r="O21" s="682"/>
      <c r="P21" s="682"/>
      <c r="Q21" s="692"/>
      <c r="R21" s="557"/>
      <c r="S21" s="174" t="s">
        <v>1038</v>
      </c>
      <c r="T21" s="803"/>
      <c r="U21" s="695"/>
      <c r="V21" s="812"/>
      <c r="W21" s="83"/>
      <c r="X21" s="83"/>
      <c r="Y21" s="219"/>
      <c r="Z21" s="83"/>
      <c r="AA21" s="83"/>
      <c r="AB21" s="83"/>
      <c r="AC21" s="83"/>
      <c r="AD21" s="318"/>
      <c r="AE21" s="83"/>
      <c r="AF21" s="83"/>
      <c r="AG21" s="83"/>
      <c r="AH21" s="83"/>
      <c r="AI21" s="361"/>
      <c r="AJ21" s="361"/>
    </row>
    <row r="22" spans="1:36" s="78" customFormat="1" ht="22.5" customHeight="1" x14ac:dyDescent="0.25">
      <c r="A22" s="799" t="s">
        <v>1072</v>
      </c>
      <c r="B22" s="799"/>
      <c r="C22" s="799"/>
      <c r="D22" s="799"/>
      <c r="E22" s="799"/>
      <c r="F22" s="799"/>
      <c r="G22" s="799"/>
      <c r="H22" s="799"/>
      <c r="I22" s="799"/>
      <c r="J22" s="799"/>
      <c r="K22" s="799"/>
      <c r="L22" s="799"/>
      <c r="M22" s="799"/>
      <c r="N22" s="799"/>
      <c r="O22" s="799"/>
      <c r="P22" s="799"/>
      <c r="Q22" s="799"/>
      <c r="R22" s="799"/>
      <c r="S22" s="799"/>
      <c r="T22" s="799"/>
      <c r="U22" s="799"/>
      <c r="V22" s="799"/>
      <c r="W22" s="799"/>
      <c r="X22" s="799"/>
      <c r="Y22" s="799"/>
      <c r="Z22" s="799"/>
      <c r="AA22" s="799"/>
      <c r="AB22" s="799"/>
      <c r="AC22" s="799"/>
      <c r="AD22" s="799"/>
      <c r="AE22" s="799"/>
      <c r="AF22" s="799"/>
      <c r="AG22" s="799"/>
      <c r="AH22" s="799"/>
      <c r="AI22" s="799"/>
      <c r="AJ22" s="799"/>
    </row>
    <row r="23" spans="1:36" ht="47.1" customHeight="1" x14ac:dyDescent="0.25">
      <c r="A23" s="705" t="s">
        <v>220</v>
      </c>
      <c r="B23" s="705" t="s">
        <v>89</v>
      </c>
      <c r="C23" s="791" t="s">
        <v>1002</v>
      </c>
      <c r="D23" s="700" t="s">
        <v>215</v>
      </c>
      <c r="E23" s="735">
        <v>0.2</v>
      </c>
      <c r="F23" s="684" t="s">
        <v>67</v>
      </c>
      <c r="G23" s="684" t="s">
        <v>67</v>
      </c>
      <c r="H23" s="684" t="s">
        <v>67</v>
      </c>
      <c r="I23" s="684" t="s">
        <v>67</v>
      </c>
      <c r="J23" s="684" t="s">
        <v>67</v>
      </c>
      <c r="K23" s="736">
        <v>0.05</v>
      </c>
      <c r="L23" s="684" t="s">
        <v>67</v>
      </c>
      <c r="M23" s="684" t="s">
        <v>67</v>
      </c>
      <c r="N23" s="684" t="s">
        <v>67</v>
      </c>
      <c r="O23" s="684" t="s">
        <v>67</v>
      </c>
      <c r="P23" s="684" t="s">
        <v>67</v>
      </c>
      <c r="Q23" s="813">
        <v>0.15</v>
      </c>
      <c r="R23" s="558"/>
      <c r="S23" s="164" t="s">
        <v>606</v>
      </c>
      <c r="T23" s="803" t="s">
        <v>470</v>
      </c>
      <c r="U23" s="718" t="s">
        <v>24</v>
      </c>
      <c r="V23" s="801"/>
      <c r="W23" s="219"/>
      <c r="X23" s="83"/>
      <c r="Y23" s="83"/>
      <c r="Z23" s="83"/>
      <c r="AA23" s="83"/>
      <c r="AB23" s="162"/>
      <c r="AC23" s="162"/>
      <c r="AD23" s="163"/>
      <c r="AE23" s="162"/>
      <c r="AF23" s="162"/>
      <c r="AG23" s="162"/>
      <c r="AH23" s="162"/>
      <c r="AI23" s="806" t="s">
        <v>1129</v>
      </c>
      <c r="AJ23" s="806" t="s">
        <v>1130</v>
      </c>
    </row>
    <row r="24" spans="1:36" ht="87" customHeight="1" x14ac:dyDescent="0.25">
      <c r="A24" s="706"/>
      <c r="B24" s="706"/>
      <c r="C24" s="791"/>
      <c r="D24" s="700"/>
      <c r="E24" s="735"/>
      <c r="F24" s="684"/>
      <c r="G24" s="684"/>
      <c r="H24" s="684"/>
      <c r="I24" s="684"/>
      <c r="J24" s="684"/>
      <c r="K24" s="736"/>
      <c r="L24" s="684"/>
      <c r="M24" s="684"/>
      <c r="N24" s="684"/>
      <c r="O24" s="684"/>
      <c r="P24" s="684"/>
      <c r="Q24" s="813"/>
      <c r="R24" s="558"/>
      <c r="S24" s="164" t="s">
        <v>607</v>
      </c>
      <c r="T24" s="803"/>
      <c r="U24" s="718"/>
      <c r="V24" s="801"/>
      <c r="W24" s="219"/>
      <c r="X24" s="83"/>
      <c r="Y24" s="83"/>
      <c r="Z24" s="83"/>
      <c r="AA24" s="83"/>
      <c r="AB24" s="162"/>
      <c r="AC24" s="162"/>
      <c r="AD24" s="163"/>
      <c r="AE24" s="162"/>
      <c r="AF24" s="162"/>
      <c r="AG24" s="162"/>
      <c r="AH24" s="162"/>
      <c r="AI24" s="806"/>
      <c r="AJ24" s="806"/>
    </row>
    <row r="25" spans="1:36" ht="74.25" customHeight="1" x14ac:dyDescent="0.25">
      <c r="A25" s="706"/>
      <c r="B25" s="706"/>
      <c r="C25" s="791"/>
      <c r="D25" s="700"/>
      <c r="E25" s="735"/>
      <c r="F25" s="684"/>
      <c r="G25" s="684"/>
      <c r="H25" s="684"/>
      <c r="I25" s="684"/>
      <c r="J25" s="684"/>
      <c r="K25" s="736"/>
      <c r="L25" s="684"/>
      <c r="M25" s="684"/>
      <c r="N25" s="684"/>
      <c r="O25" s="684"/>
      <c r="P25" s="684"/>
      <c r="Q25" s="813"/>
      <c r="R25" s="558"/>
      <c r="S25" s="164" t="s">
        <v>608</v>
      </c>
      <c r="T25" s="290" t="s">
        <v>865</v>
      </c>
      <c r="U25" s="718"/>
      <c r="V25" s="801"/>
      <c r="W25" s="261"/>
      <c r="X25" s="242"/>
      <c r="Y25" s="287"/>
      <c r="Z25" s="242"/>
      <c r="AA25" s="242"/>
      <c r="AB25" s="242"/>
      <c r="AC25" s="261"/>
      <c r="AD25" s="242"/>
      <c r="AE25" s="242"/>
      <c r="AF25" s="242"/>
      <c r="AG25" s="242"/>
      <c r="AH25" s="242"/>
      <c r="AI25" s="806"/>
      <c r="AJ25" s="806"/>
    </row>
    <row r="26" spans="1:36" ht="125.25" customHeight="1" x14ac:dyDescent="0.25">
      <c r="A26" s="706"/>
      <c r="B26" s="706"/>
      <c r="C26" s="791"/>
      <c r="D26" s="700"/>
      <c r="E26" s="735"/>
      <c r="F26" s="684"/>
      <c r="G26" s="684"/>
      <c r="H26" s="684"/>
      <c r="I26" s="684"/>
      <c r="J26" s="684"/>
      <c r="K26" s="736"/>
      <c r="L26" s="684"/>
      <c r="M26" s="684"/>
      <c r="N26" s="684"/>
      <c r="O26" s="684"/>
      <c r="P26" s="684"/>
      <c r="Q26" s="813"/>
      <c r="R26" s="558"/>
      <c r="S26" s="164" t="s">
        <v>1131</v>
      </c>
      <c r="T26" s="290" t="s">
        <v>1132</v>
      </c>
      <c r="U26" s="718"/>
      <c r="V26" s="801"/>
      <c r="W26" s="261"/>
      <c r="X26" s="242"/>
      <c r="Y26" s="278"/>
      <c r="Z26" s="242"/>
      <c r="AA26" s="242"/>
      <c r="AB26" s="293"/>
      <c r="AC26" s="261"/>
      <c r="AD26" s="242"/>
      <c r="AE26" s="242"/>
      <c r="AF26" s="242"/>
      <c r="AG26" s="242"/>
      <c r="AH26" s="278"/>
      <c r="AI26" s="806"/>
      <c r="AJ26" s="806"/>
    </row>
    <row r="27" spans="1:36" ht="82.5" customHeight="1" x14ac:dyDescent="0.25">
      <c r="A27" s="706"/>
      <c r="B27" s="706"/>
      <c r="C27" s="791"/>
      <c r="D27" s="700"/>
      <c r="E27" s="735"/>
      <c r="F27" s="684"/>
      <c r="G27" s="684"/>
      <c r="H27" s="684"/>
      <c r="I27" s="684"/>
      <c r="J27" s="684"/>
      <c r="K27" s="736"/>
      <c r="L27" s="684"/>
      <c r="M27" s="684"/>
      <c r="N27" s="684"/>
      <c r="O27" s="684"/>
      <c r="P27" s="684"/>
      <c r="Q27" s="813"/>
      <c r="R27" s="558"/>
      <c r="S27" s="189" t="s">
        <v>1133</v>
      </c>
      <c r="T27" s="714" t="s">
        <v>866</v>
      </c>
      <c r="U27" s="718"/>
      <c r="V27" s="801"/>
      <c r="W27" s="242"/>
      <c r="X27" s="278"/>
      <c r="Y27" s="243"/>
      <c r="Z27" s="261"/>
      <c r="AA27" s="242"/>
      <c r="AB27" s="261"/>
      <c r="AC27" s="242"/>
      <c r="AD27" s="278"/>
      <c r="AE27" s="261"/>
      <c r="AF27" s="242"/>
      <c r="AG27" s="242"/>
      <c r="AH27" s="261"/>
      <c r="AI27" s="806"/>
      <c r="AJ27" s="806"/>
    </row>
    <row r="28" spans="1:36" ht="97.5" customHeight="1" x14ac:dyDescent="0.25">
      <c r="A28" s="706"/>
      <c r="B28" s="706"/>
      <c r="C28" s="791"/>
      <c r="D28" s="700"/>
      <c r="E28" s="735"/>
      <c r="F28" s="684"/>
      <c r="G28" s="684"/>
      <c r="H28" s="684"/>
      <c r="I28" s="684"/>
      <c r="J28" s="684"/>
      <c r="K28" s="736"/>
      <c r="L28" s="684"/>
      <c r="M28" s="684"/>
      <c r="N28" s="684"/>
      <c r="O28" s="684"/>
      <c r="P28" s="684"/>
      <c r="Q28" s="813"/>
      <c r="R28" s="558"/>
      <c r="S28" s="205" t="s">
        <v>1109</v>
      </c>
      <c r="T28" s="714"/>
      <c r="U28" s="718"/>
      <c r="V28" s="801"/>
      <c r="W28" s="242"/>
      <c r="X28" s="278"/>
      <c r="Y28" s="243"/>
      <c r="Z28" s="261"/>
      <c r="AA28" s="278"/>
      <c r="AB28" s="261"/>
      <c r="AC28" s="278"/>
      <c r="AD28" s="278"/>
      <c r="AE28" s="261"/>
      <c r="AF28" s="278"/>
      <c r="AG28" s="278"/>
      <c r="AH28" s="261"/>
      <c r="AI28" s="806"/>
      <c r="AJ28" s="806"/>
    </row>
    <row r="29" spans="1:36" ht="57" customHeight="1" x14ac:dyDescent="0.25">
      <c r="A29" s="706"/>
      <c r="B29" s="706"/>
      <c r="C29" s="791"/>
      <c r="D29" s="700"/>
      <c r="E29" s="735"/>
      <c r="F29" s="684"/>
      <c r="G29" s="684"/>
      <c r="H29" s="684"/>
      <c r="I29" s="684"/>
      <c r="J29" s="684"/>
      <c r="K29" s="736"/>
      <c r="L29" s="684"/>
      <c r="M29" s="684"/>
      <c r="N29" s="684"/>
      <c r="O29" s="684"/>
      <c r="P29" s="684"/>
      <c r="Q29" s="813"/>
      <c r="R29" s="558"/>
      <c r="S29" s="164" t="s">
        <v>609</v>
      </c>
      <c r="T29" s="290" t="s">
        <v>1134</v>
      </c>
      <c r="U29" s="718"/>
      <c r="V29" s="801"/>
      <c r="W29" s="278"/>
      <c r="X29" s="242"/>
      <c r="Y29" s="278"/>
      <c r="Z29" s="278"/>
      <c r="AA29" s="278"/>
      <c r="AB29" s="278"/>
      <c r="AC29" s="261"/>
      <c r="AD29" s="278"/>
      <c r="AE29" s="278"/>
      <c r="AF29" s="293"/>
      <c r="AG29" s="293"/>
      <c r="AH29" s="278"/>
      <c r="AI29" s="806"/>
      <c r="AJ29" s="806"/>
    </row>
    <row r="30" spans="1:36" ht="40.5" customHeight="1" x14ac:dyDescent="0.25">
      <c r="A30" s="706"/>
      <c r="B30" s="706"/>
      <c r="C30" s="791" t="s">
        <v>929</v>
      </c>
      <c r="D30" s="750" t="s">
        <v>83</v>
      </c>
      <c r="E30" s="841">
        <v>0.5</v>
      </c>
      <c r="F30" s="684" t="s">
        <v>67</v>
      </c>
      <c r="G30" s="684" t="s">
        <v>67</v>
      </c>
      <c r="H30" s="684" t="s">
        <v>67</v>
      </c>
      <c r="I30" s="684" t="s">
        <v>67</v>
      </c>
      <c r="J30" s="684" t="s">
        <v>67</v>
      </c>
      <c r="K30" s="736">
        <v>0.5</v>
      </c>
      <c r="L30" s="684" t="s">
        <v>67</v>
      </c>
      <c r="M30" s="684" t="s">
        <v>67</v>
      </c>
      <c r="N30" s="684" t="s">
        <v>67</v>
      </c>
      <c r="O30" s="684" t="s">
        <v>67</v>
      </c>
      <c r="P30" s="684" t="s">
        <v>67</v>
      </c>
      <c r="Q30" s="736">
        <v>0.5</v>
      </c>
      <c r="R30" s="559"/>
      <c r="S30" s="197" t="s">
        <v>610</v>
      </c>
      <c r="T30" s="730" t="s">
        <v>1244</v>
      </c>
      <c r="U30" s="718"/>
      <c r="V30" s="801"/>
      <c r="W30" s="292"/>
      <c r="X30" s="334"/>
      <c r="Y30" s="245"/>
      <c r="Z30" s="245"/>
      <c r="AA30" s="245"/>
      <c r="AB30" s="245"/>
      <c r="AC30" s="334"/>
      <c r="AD30" s="292"/>
      <c r="AE30" s="245"/>
      <c r="AF30" s="245"/>
      <c r="AG30" s="245"/>
      <c r="AH30" s="245"/>
      <c r="AI30" s="806"/>
      <c r="AJ30" s="806"/>
    </row>
    <row r="31" spans="1:36" ht="32.25" customHeight="1" x14ac:dyDescent="0.25">
      <c r="A31" s="706"/>
      <c r="B31" s="706"/>
      <c r="C31" s="791"/>
      <c r="D31" s="750"/>
      <c r="E31" s="841"/>
      <c r="F31" s="684"/>
      <c r="G31" s="684"/>
      <c r="H31" s="684"/>
      <c r="I31" s="684"/>
      <c r="J31" s="684"/>
      <c r="K31" s="736"/>
      <c r="L31" s="684"/>
      <c r="M31" s="684"/>
      <c r="N31" s="684"/>
      <c r="O31" s="684"/>
      <c r="P31" s="684"/>
      <c r="Q31" s="736"/>
      <c r="R31" s="559"/>
      <c r="S31" s="197" t="s">
        <v>611</v>
      </c>
      <c r="T31" s="730"/>
      <c r="U31" s="718"/>
      <c r="V31" s="801"/>
      <c r="W31" s="292"/>
      <c r="X31" s="334"/>
      <c r="Y31" s="245"/>
      <c r="Z31" s="245"/>
      <c r="AA31" s="245"/>
      <c r="AB31" s="245"/>
      <c r="AC31" s="334"/>
      <c r="AD31" s="292"/>
      <c r="AE31" s="245"/>
      <c r="AF31" s="245"/>
      <c r="AG31" s="245"/>
      <c r="AH31" s="245"/>
      <c r="AI31" s="384"/>
      <c r="AJ31" s="384"/>
    </row>
    <row r="32" spans="1:36" ht="50.25" customHeight="1" x14ac:dyDescent="0.25">
      <c r="A32" s="706"/>
      <c r="B32" s="706"/>
      <c r="C32" s="791"/>
      <c r="D32" s="750"/>
      <c r="E32" s="841"/>
      <c r="F32" s="684"/>
      <c r="G32" s="684"/>
      <c r="H32" s="684"/>
      <c r="I32" s="684"/>
      <c r="J32" s="684"/>
      <c r="K32" s="736"/>
      <c r="L32" s="684"/>
      <c r="M32" s="684"/>
      <c r="N32" s="684"/>
      <c r="O32" s="684"/>
      <c r="P32" s="684"/>
      <c r="Q32" s="736"/>
      <c r="R32" s="559"/>
      <c r="S32" s="335" t="s">
        <v>1135</v>
      </c>
      <c r="T32" s="730"/>
      <c r="U32" s="718"/>
      <c r="V32" s="801"/>
      <c r="W32" s="334"/>
      <c r="X32" s="334"/>
      <c r="Y32" s="334"/>
      <c r="Z32" s="334"/>
      <c r="AA32" s="334"/>
      <c r="AB32" s="334"/>
      <c r="AC32" s="334"/>
      <c r="AD32" s="334"/>
      <c r="AE32" s="334"/>
      <c r="AF32" s="334"/>
      <c r="AG32" s="334"/>
      <c r="AH32" s="334"/>
      <c r="AI32" s="384"/>
      <c r="AJ32" s="384"/>
    </row>
    <row r="33" spans="1:36" ht="53.25" customHeight="1" x14ac:dyDescent="0.25">
      <c r="A33" s="706"/>
      <c r="B33" s="706"/>
      <c r="C33" s="791"/>
      <c r="D33" s="750"/>
      <c r="E33" s="841"/>
      <c r="F33" s="684"/>
      <c r="G33" s="684"/>
      <c r="H33" s="684"/>
      <c r="I33" s="684"/>
      <c r="J33" s="684"/>
      <c r="K33" s="736"/>
      <c r="L33" s="684"/>
      <c r="M33" s="684"/>
      <c r="N33" s="684"/>
      <c r="O33" s="684"/>
      <c r="P33" s="684"/>
      <c r="Q33" s="736"/>
      <c r="R33" s="559"/>
      <c r="S33" s="335" t="s">
        <v>1054</v>
      </c>
      <c r="T33" s="730"/>
      <c r="U33" s="718"/>
      <c r="V33" s="801"/>
      <c r="W33" s="292"/>
      <c r="X33" s="292"/>
      <c r="Y33" s="245"/>
      <c r="Z33" s="245"/>
      <c r="AA33" s="245"/>
      <c r="AB33" s="245"/>
      <c r="AC33" s="244"/>
      <c r="AD33" s="292"/>
      <c r="AE33" s="245"/>
      <c r="AF33" s="245"/>
      <c r="AG33" s="245"/>
      <c r="AH33" s="245"/>
      <c r="AI33" s="270"/>
      <c r="AJ33" s="271"/>
    </row>
    <row r="34" spans="1:36" ht="114.75" customHeight="1" x14ac:dyDescent="0.25">
      <c r="A34" s="725"/>
      <c r="B34" s="725"/>
      <c r="C34" s="399" t="s">
        <v>928</v>
      </c>
      <c r="D34" s="404" t="s">
        <v>44</v>
      </c>
      <c r="E34" s="403">
        <v>1</v>
      </c>
      <c r="F34" s="397" t="s">
        <v>67</v>
      </c>
      <c r="G34" s="397" t="s">
        <v>67</v>
      </c>
      <c r="H34" s="332">
        <v>1</v>
      </c>
      <c r="I34" s="397" t="s">
        <v>67</v>
      </c>
      <c r="J34" s="316" t="s">
        <v>67</v>
      </c>
      <c r="K34" s="333">
        <v>1</v>
      </c>
      <c r="L34" s="108" t="s">
        <v>67</v>
      </c>
      <c r="M34" s="108" t="s">
        <v>67</v>
      </c>
      <c r="N34" s="333">
        <v>1</v>
      </c>
      <c r="O34" s="108" t="s">
        <v>67</v>
      </c>
      <c r="P34" s="317" t="s">
        <v>67</v>
      </c>
      <c r="Q34" s="332">
        <v>1</v>
      </c>
      <c r="R34" s="560"/>
      <c r="S34" s="335" t="s">
        <v>612</v>
      </c>
      <c r="T34" s="386" t="s">
        <v>599</v>
      </c>
      <c r="U34" s="718"/>
      <c r="V34" s="801"/>
      <c r="W34" s="334"/>
      <c r="X34" s="334"/>
      <c r="Y34" s="334"/>
      <c r="Z34" s="334"/>
      <c r="AA34" s="334"/>
      <c r="AB34" s="334"/>
      <c r="AC34" s="334"/>
      <c r="AD34" s="334"/>
      <c r="AE34" s="334"/>
      <c r="AF34" s="334"/>
      <c r="AG34" s="334"/>
      <c r="AH34" s="334"/>
      <c r="AI34" s="270"/>
      <c r="AJ34" s="271"/>
    </row>
    <row r="35" spans="1:36" ht="20.100000000000001" customHeight="1" x14ac:dyDescent="0.25">
      <c r="A35" s="724" t="s">
        <v>204</v>
      </c>
      <c r="B35" s="724"/>
      <c r="C35" s="724"/>
      <c r="D35" s="724"/>
      <c r="E35" s="724"/>
      <c r="F35" s="724"/>
      <c r="G35" s="724"/>
      <c r="H35" s="724"/>
      <c r="I35" s="724"/>
      <c r="J35" s="724"/>
      <c r="K35" s="724"/>
      <c r="L35" s="724"/>
      <c r="M35" s="724"/>
      <c r="N35" s="724"/>
      <c r="O35" s="724"/>
      <c r="P35" s="724"/>
      <c r="Q35" s="724"/>
      <c r="R35" s="724"/>
      <c r="S35" s="724"/>
      <c r="T35" s="724"/>
      <c r="U35" s="724"/>
      <c r="V35" s="724"/>
      <c r="W35" s="724"/>
      <c r="X35" s="724"/>
      <c r="Y35" s="724"/>
      <c r="Z35" s="724"/>
      <c r="AA35" s="724"/>
      <c r="AB35" s="724"/>
      <c r="AC35" s="724"/>
      <c r="AD35" s="724"/>
      <c r="AE35" s="724"/>
      <c r="AF35" s="724"/>
      <c r="AG35" s="724"/>
      <c r="AH35" s="724"/>
      <c r="AI35" s="724"/>
      <c r="AJ35" s="724"/>
    </row>
    <row r="36" spans="1:36" s="78" customFormat="1" ht="20.100000000000001" customHeight="1" x14ac:dyDescent="0.25">
      <c r="A36" s="724" t="s">
        <v>935</v>
      </c>
      <c r="B36" s="724"/>
      <c r="C36" s="724"/>
      <c r="D36" s="724"/>
      <c r="E36" s="724"/>
      <c r="F36" s="724"/>
      <c r="G36" s="724"/>
      <c r="H36" s="724"/>
      <c r="I36" s="724"/>
      <c r="J36" s="724"/>
      <c r="K36" s="724"/>
      <c r="L36" s="724"/>
      <c r="M36" s="724"/>
      <c r="N36" s="724"/>
      <c r="O36" s="724"/>
      <c r="P36" s="724"/>
      <c r="Q36" s="724"/>
      <c r="R36" s="724"/>
      <c r="S36" s="724"/>
      <c r="T36" s="724"/>
      <c r="U36" s="724"/>
      <c r="V36" s="724"/>
      <c r="W36" s="724"/>
      <c r="X36" s="724"/>
      <c r="Y36" s="724"/>
      <c r="Z36" s="724"/>
      <c r="AA36" s="724"/>
      <c r="AB36" s="724"/>
      <c r="AC36" s="724"/>
      <c r="AD36" s="724"/>
      <c r="AE36" s="724"/>
      <c r="AF36" s="724"/>
      <c r="AG36" s="724"/>
      <c r="AH36" s="724"/>
      <c r="AI36" s="724"/>
      <c r="AJ36" s="724"/>
    </row>
    <row r="37" spans="1:36" s="78" customFormat="1" ht="114.75" customHeight="1" x14ac:dyDescent="0.25">
      <c r="A37" s="875" t="s">
        <v>936</v>
      </c>
      <c r="B37" s="783" t="s">
        <v>1163</v>
      </c>
      <c r="C37" s="783" t="s">
        <v>1055</v>
      </c>
      <c r="D37" s="745" t="s">
        <v>999</v>
      </c>
      <c r="E37" s="797">
        <v>1</v>
      </c>
      <c r="F37" s="802">
        <v>1</v>
      </c>
      <c r="G37" s="802">
        <v>1</v>
      </c>
      <c r="H37" s="802">
        <v>1</v>
      </c>
      <c r="I37" s="802">
        <v>1</v>
      </c>
      <c r="J37" s="802">
        <v>1</v>
      </c>
      <c r="K37" s="802">
        <v>1</v>
      </c>
      <c r="L37" s="802">
        <v>1</v>
      </c>
      <c r="M37" s="802">
        <v>1</v>
      </c>
      <c r="N37" s="802">
        <v>1</v>
      </c>
      <c r="O37" s="802">
        <v>1</v>
      </c>
      <c r="P37" s="802">
        <v>1</v>
      </c>
      <c r="Q37" s="802">
        <v>1</v>
      </c>
      <c r="R37" s="561"/>
      <c r="S37" s="174" t="s">
        <v>1245</v>
      </c>
      <c r="T37" s="827" t="s">
        <v>122</v>
      </c>
      <c r="U37" s="787" t="s">
        <v>25</v>
      </c>
      <c r="V37" s="698">
        <v>45000</v>
      </c>
      <c r="W37" s="221"/>
      <c r="X37" s="221"/>
      <c r="Y37" s="221"/>
      <c r="Z37" s="221"/>
      <c r="AA37" s="221"/>
      <c r="AB37" s="221"/>
      <c r="AC37" s="221"/>
      <c r="AD37" s="221"/>
      <c r="AE37" s="221"/>
      <c r="AF37" s="221"/>
      <c r="AG37" s="221"/>
      <c r="AH37" s="221"/>
      <c r="AI37" s="730" t="s">
        <v>1032</v>
      </c>
      <c r="AJ37" s="868" t="s">
        <v>47</v>
      </c>
    </row>
    <row r="38" spans="1:36" s="78" customFormat="1" ht="85.5" customHeight="1" x14ac:dyDescent="0.25">
      <c r="A38" s="875"/>
      <c r="B38" s="783"/>
      <c r="C38" s="783"/>
      <c r="D38" s="745"/>
      <c r="E38" s="797"/>
      <c r="F38" s="802"/>
      <c r="G38" s="802"/>
      <c r="H38" s="802"/>
      <c r="I38" s="802"/>
      <c r="J38" s="802"/>
      <c r="K38" s="802"/>
      <c r="L38" s="802"/>
      <c r="M38" s="802"/>
      <c r="N38" s="802"/>
      <c r="O38" s="802"/>
      <c r="P38" s="802"/>
      <c r="Q38" s="802"/>
      <c r="R38" s="561"/>
      <c r="S38" s="174" t="s">
        <v>580</v>
      </c>
      <c r="T38" s="827"/>
      <c r="U38" s="787"/>
      <c r="V38" s="698"/>
      <c r="W38" s="221"/>
      <c r="X38" s="221"/>
      <c r="Y38" s="221"/>
      <c r="Z38" s="221"/>
      <c r="AA38" s="221"/>
      <c r="AB38" s="221"/>
      <c r="AC38" s="221"/>
      <c r="AD38" s="221"/>
      <c r="AE38" s="221"/>
      <c r="AF38" s="221"/>
      <c r="AG38" s="221"/>
      <c r="AH38" s="221"/>
      <c r="AI38" s="730"/>
      <c r="AJ38" s="868"/>
    </row>
    <row r="39" spans="1:36" s="78" customFormat="1" ht="70.5" customHeight="1" x14ac:dyDescent="0.25">
      <c r="A39" s="875"/>
      <c r="B39" s="783"/>
      <c r="C39" s="783"/>
      <c r="D39" s="745"/>
      <c r="E39" s="797"/>
      <c r="F39" s="802"/>
      <c r="G39" s="802"/>
      <c r="H39" s="802"/>
      <c r="I39" s="802"/>
      <c r="J39" s="802"/>
      <c r="K39" s="802"/>
      <c r="L39" s="802"/>
      <c r="M39" s="802"/>
      <c r="N39" s="802"/>
      <c r="O39" s="802"/>
      <c r="P39" s="802"/>
      <c r="Q39" s="802"/>
      <c r="R39" s="561"/>
      <c r="S39" s="174" t="s">
        <v>1056</v>
      </c>
      <c r="T39" s="827"/>
      <c r="U39" s="787"/>
      <c r="V39" s="698"/>
      <c r="W39" s="221"/>
      <c r="X39" s="221"/>
      <c r="Y39" s="221"/>
      <c r="Z39" s="221"/>
      <c r="AA39" s="221"/>
      <c r="AB39" s="221"/>
      <c r="AC39" s="221"/>
      <c r="AD39" s="221"/>
      <c r="AE39" s="221"/>
      <c r="AF39" s="221"/>
      <c r="AG39" s="221"/>
      <c r="AH39" s="221"/>
      <c r="AI39" s="730"/>
      <c r="AJ39" s="868"/>
    </row>
    <row r="40" spans="1:36" s="78" customFormat="1" ht="113.25" customHeight="1" x14ac:dyDescent="0.25">
      <c r="A40" s="875"/>
      <c r="B40" s="783"/>
      <c r="C40" s="783"/>
      <c r="D40" s="745"/>
      <c r="E40" s="797"/>
      <c r="F40" s="802"/>
      <c r="G40" s="802"/>
      <c r="H40" s="802"/>
      <c r="I40" s="802"/>
      <c r="J40" s="802"/>
      <c r="K40" s="802"/>
      <c r="L40" s="802"/>
      <c r="M40" s="802"/>
      <c r="N40" s="802"/>
      <c r="O40" s="802"/>
      <c r="P40" s="802"/>
      <c r="Q40" s="802"/>
      <c r="R40" s="561"/>
      <c r="S40" s="205" t="s">
        <v>471</v>
      </c>
      <c r="T40" s="827"/>
      <c r="U40" s="787"/>
      <c r="V40" s="698"/>
      <c r="W40" s="221"/>
      <c r="X40" s="221"/>
      <c r="Y40" s="221"/>
      <c r="Z40" s="221"/>
      <c r="AA40" s="221"/>
      <c r="AB40" s="221"/>
      <c r="AC40" s="221"/>
      <c r="AD40" s="221"/>
      <c r="AE40" s="221"/>
      <c r="AF40" s="221"/>
      <c r="AG40" s="221"/>
      <c r="AH40" s="221"/>
      <c r="AI40" s="730"/>
      <c r="AJ40" s="868"/>
    </row>
    <row r="41" spans="1:36" ht="82.5" customHeight="1" x14ac:dyDescent="0.25">
      <c r="A41" s="875"/>
      <c r="B41" s="783"/>
      <c r="C41" s="783"/>
      <c r="D41" s="745"/>
      <c r="E41" s="797"/>
      <c r="F41" s="802"/>
      <c r="G41" s="802"/>
      <c r="H41" s="802"/>
      <c r="I41" s="802"/>
      <c r="J41" s="802"/>
      <c r="K41" s="802"/>
      <c r="L41" s="802"/>
      <c r="M41" s="802"/>
      <c r="N41" s="802"/>
      <c r="O41" s="802"/>
      <c r="P41" s="802"/>
      <c r="Q41" s="802"/>
      <c r="R41" s="561"/>
      <c r="S41" s="174" t="s">
        <v>472</v>
      </c>
      <c r="T41" s="827"/>
      <c r="U41" s="787"/>
      <c r="V41" s="698"/>
      <c r="W41" s="222"/>
      <c r="X41" s="222"/>
      <c r="Y41" s="222"/>
      <c r="Z41" s="222"/>
      <c r="AA41" s="222"/>
      <c r="AB41" s="222"/>
      <c r="AC41" s="222"/>
      <c r="AD41" s="222"/>
      <c r="AE41" s="222"/>
      <c r="AF41" s="222"/>
      <c r="AG41" s="222"/>
      <c r="AH41" s="222"/>
      <c r="AI41" s="730"/>
      <c r="AJ41" s="868"/>
    </row>
    <row r="42" spans="1:36" ht="80.25" customHeight="1" x14ac:dyDescent="0.25">
      <c r="A42" s="875"/>
      <c r="B42" s="418" t="s">
        <v>937</v>
      </c>
      <c r="C42" s="476" t="s">
        <v>927</v>
      </c>
      <c r="D42" s="480" t="s">
        <v>215</v>
      </c>
      <c r="E42" s="428">
        <v>1</v>
      </c>
      <c r="F42" s="387">
        <v>1</v>
      </c>
      <c r="G42" s="387">
        <v>1</v>
      </c>
      <c r="H42" s="387">
        <v>1</v>
      </c>
      <c r="I42" s="387">
        <v>1</v>
      </c>
      <c r="J42" s="387">
        <v>1</v>
      </c>
      <c r="K42" s="387">
        <v>1</v>
      </c>
      <c r="L42" s="387">
        <v>1</v>
      </c>
      <c r="M42" s="387">
        <v>1</v>
      </c>
      <c r="N42" s="387">
        <v>1</v>
      </c>
      <c r="O42" s="387">
        <v>1</v>
      </c>
      <c r="P42" s="387">
        <v>1</v>
      </c>
      <c r="Q42" s="387">
        <v>1</v>
      </c>
      <c r="R42" s="561"/>
      <c r="S42" s="174" t="s">
        <v>613</v>
      </c>
      <c r="T42" s="396" t="s">
        <v>26</v>
      </c>
      <c r="U42" s="787"/>
      <c r="V42" s="698"/>
      <c r="W42" s="222"/>
      <c r="X42" s="222"/>
      <c r="Y42" s="222"/>
      <c r="Z42" s="222"/>
      <c r="AA42" s="222"/>
      <c r="AB42" s="222"/>
      <c r="AC42" s="222"/>
      <c r="AD42" s="222"/>
      <c r="AE42" s="222"/>
      <c r="AF42" s="222"/>
      <c r="AG42" s="222"/>
      <c r="AH42" s="222"/>
      <c r="AI42" s="730"/>
      <c r="AJ42" s="868"/>
    </row>
    <row r="43" spans="1:36" ht="93.75" customHeight="1" x14ac:dyDescent="0.25">
      <c r="A43" s="875"/>
      <c r="B43" s="418" t="s">
        <v>938</v>
      </c>
      <c r="C43" s="476" t="s">
        <v>1306</v>
      </c>
      <c r="D43" s="480" t="s">
        <v>215</v>
      </c>
      <c r="E43" s="419" t="s">
        <v>88</v>
      </c>
      <c r="F43" s="368">
        <v>1</v>
      </c>
      <c r="G43" s="368">
        <v>1</v>
      </c>
      <c r="H43" s="368">
        <v>1</v>
      </c>
      <c r="I43" s="368">
        <v>1</v>
      </c>
      <c r="J43" s="368">
        <v>1</v>
      </c>
      <c r="K43" s="368">
        <v>1</v>
      </c>
      <c r="L43" s="368">
        <v>1</v>
      </c>
      <c r="M43" s="368">
        <v>1</v>
      </c>
      <c r="N43" s="368">
        <v>1</v>
      </c>
      <c r="O43" s="368">
        <v>1</v>
      </c>
      <c r="P43" s="368">
        <v>1</v>
      </c>
      <c r="Q43" s="368">
        <v>1</v>
      </c>
      <c r="R43" s="562"/>
      <c r="S43" s="174" t="s">
        <v>614</v>
      </c>
      <c r="T43" s="394" t="s">
        <v>123</v>
      </c>
      <c r="U43" s="787"/>
      <c r="V43" s="698"/>
      <c r="W43" s="222"/>
      <c r="X43" s="222"/>
      <c r="Y43" s="222"/>
      <c r="Z43" s="222"/>
      <c r="AA43" s="222"/>
      <c r="AB43" s="222"/>
      <c r="AC43" s="222"/>
      <c r="AD43" s="222"/>
      <c r="AE43" s="222"/>
      <c r="AF43" s="222"/>
      <c r="AG43" s="222"/>
      <c r="AH43" s="222"/>
      <c r="AI43" s="730"/>
      <c r="AJ43" s="868"/>
    </row>
    <row r="44" spans="1:36" ht="98.25" customHeight="1" x14ac:dyDescent="0.25">
      <c r="A44" s="875"/>
      <c r="B44" s="418" t="s">
        <v>939</v>
      </c>
      <c r="C44" s="418" t="s">
        <v>926</v>
      </c>
      <c r="D44" s="417" t="s">
        <v>83</v>
      </c>
      <c r="E44" s="416">
        <v>0.24</v>
      </c>
      <c r="F44" s="367" t="s">
        <v>67</v>
      </c>
      <c r="G44" s="367" t="s">
        <v>67</v>
      </c>
      <c r="H44" s="367" t="s">
        <v>67</v>
      </c>
      <c r="I44" s="368">
        <v>0.05</v>
      </c>
      <c r="J44" s="367" t="s">
        <v>67</v>
      </c>
      <c r="K44" s="367" t="s">
        <v>67</v>
      </c>
      <c r="L44" s="368">
        <v>0.05</v>
      </c>
      <c r="M44" s="367" t="s">
        <v>67</v>
      </c>
      <c r="N44" s="368">
        <v>0.05</v>
      </c>
      <c r="O44" s="367" t="s">
        <v>67</v>
      </c>
      <c r="P44" s="367" t="s">
        <v>67</v>
      </c>
      <c r="Q44" s="368">
        <v>0.09</v>
      </c>
      <c r="R44" s="562"/>
      <c r="S44" s="174" t="s">
        <v>615</v>
      </c>
      <c r="T44" s="394" t="s">
        <v>124</v>
      </c>
      <c r="U44" s="787"/>
      <c r="V44" s="698"/>
      <c r="W44" s="223"/>
      <c r="X44" s="222"/>
      <c r="Y44" s="223"/>
      <c r="Z44" s="223"/>
      <c r="AA44" s="223"/>
      <c r="AB44" s="223"/>
      <c r="AC44" s="223"/>
      <c r="AD44" s="223"/>
      <c r="AE44" s="222"/>
      <c r="AF44" s="223"/>
      <c r="AG44" s="222"/>
      <c r="AH44" s="223"/>
      <c r="AI44" s="730"/>
      <c r="AJ44" s="868"/>
    </row>
    <row r="45" spans="1:36" ht="71.25" customHeight="1" x14ac:dyDescent="0.25">
      <c r="A45" s="783" t="s">
        <v>940</v>
      </c>
      <c r="B45" s="814" t="s">
        <v>941</v>
      </c>
      <c r="C45" s="783" t="s">
        <v>1041</v>
      </c>
      <c r="D45" s="804" t="s">
        <v>180</v>
      </c>
      <c r="E45" s="778">
        <v>0.7</v>
      </c>
      <c r="F45" s="693" t="s">
        <v>67</v>
      </c>
      <c r="G45" s="693" t="s">
        <v>67</v>
      </c>
      <c r="H45" s="693" t="s">
        <v>67</v>
      </c>
      <c r="I45" s="693" t="s">
        <v>67</v>
      </c>
      <c r="J45" s="693" t="s">
        <v>67</v>
      </c>
      <c r="K45" s="693" t="s">
        <v>67</v>
      </c>
      <c r="L45" s="693" t="s">
        <v>67</v>
      </c>
      <c r="M45" s="693" t="s">
        <v>67</v>
      </c>
      <c r="N45" s="693" t="s">
        <v>67</v>
      </c>
      <c r="O45" s="693" t="s">
        <v>67</v>
      </c>
      <c r="P45" s="693" t="s">
        <v>67</v>
      </c>
      <c r="Q45" s="746">
        <v>0.7</v>
      </c>
      <c r="R45" s="562"/>
      <c r="S45" s="174" t="s">
        <v>616</v>
      </c>
      <c r="T45" s="807" t="s">
        <v>1031</v>
      </c>
      <c r="U45" s="787" t="s">
        <v>25</v>
      </c>
      <c r="V45" s="699"/>
      <c r="W45" s="222"/>
      <c r="X45" s="222"/>
      <c r="Y45" s="222"/>
      <c r="Z45" s="222"/>
      <c r="AA45" s="222"/>
      <c r="AB45" s="222"/>
      <c r="AC45" s="222"/>
      <c r="AD45" s="222"/>
      <c r="AE45" s="222"/>
      <c r="AF45" s="222"/>
      <c r="AG45" s="222"/>
      <c r="AH45" s="222"/>
      <c r="AI45" s="730"/>
      <c r="AJ45" s="868"/>
    </row>
    <row r="46" spans="1:36" ht="49.5" customHeight="1" x14ac:dyDescent="0.25">
      <c r="A46" s="783"/>
      <c r="B46" s="815"/>
      <c r="C46" s="783"/>
      <c r="D46" s="808"/>
      <c r="E46" s="778"/>
      <c r="F46" s="693"/>
      <c r="G46" s="693"/>
      <c r="H46" s="693"/>
      <c r="I46" s="693"/>
      <c r="J46" s="693"/>
      <c r="K46" s="693"/>
      <c r="L46" s="693"/>
      <c r="M46" s="693"/>
      <c r="N46" s="693"/>
      <c r="O46" s="693"/>
      <c r="P46" s="693"/>
      <c r="Q46" s="746"/>
      <c r="R46" s="562"/>
      <c r="S46" s="174" t="s">
        <v>617</v>
      </c>
      <c r="T46" s="807"/>
      <c r="U46" s="787"/>
      <c r="V46" s="699"/>
      <c r="W46" s="222"/>
      <c r="X46" s="222"/>
      <c r="Y46" s="222"/>
      <c r="Z46" s="222"/>
      <c r="AA46" s="222"/>
      <c r="AB46" s="222"/>
      <c r="AC46" s="222"/>
      <c r="AD46" s="222"/>
      <c r="AE46" s="222"/>
      <c r="AF46" s="222"/>
      <c r="AG46" s="222"/>
      <c r="AH46" s="222"/>
      <c r="AI46" s="730"/>
      <c r="AJ46" s="868"/>
    </row>
    <row r="47" spans="1:36" ht="113.25" customHeight="1" x14ac:dyDescent="0.25">
      <c r="A47" s="783"/>
      <c r="B47" s="815"/>
      <c r="C47" s="783"/>
      <c r="D47" s="805"/>
      <c r="E47" s="778"/>
      <c r="F47" s="693"/>
      <c r="G47" s="693"/>
      <c r="H47" s="693"/>
      <c r="I47" s="693"/>
      <c r="J47" s="693"/>
      <c r="K47" s="693"/>
      <c r="L47" s="693"/>
      <c r="M47" s="693"/>
      <c r="N47" s="693"/>
      <c r="O47" s="693"/>
      <c r="P47" s="693"/>
      <c r="Q47" s="746"/>
      <c r="R47" s="562"/>
      <c r="S47" s="205" t="s">
        <v>618</v>
      </c>
      <c r="T47" s="807"/>
      <c r="U47" s="787"/>
      <c r="V47" s="699"/>
      <c r="W47" s="222"/>
      <c r="X47" s="222"/>
      <c r="Y47" s="222"/>
      <c r="Z47" s="222"/>
      <c r="AA47" s="222"/>
      <c r="AB47" s="222"/>
      <c r="AC47" s="222"/>
      <c r="AD47" s="222"/>
      <c r="AE47" s="222"/>
      <c r="AF47" s="222"/>
      <c r="AG47" s="222"/>
      <c r="AH47" s="222"/>
      <c r="AI47" s="730"/>
      <c r="AJ47" s="868"/>
    </row>
    <row r="48" spans="1:36" ht="46.5" customHeight="1" x14ac:dyDescent="0.25">
      <c r="A48" s="783"/>
      <c r="B48" s="815"/>
      <c r="C48" s="783" t="s">
        <v>1042</v>
      </c>
      <c r="D48" s="804" t="s">
        <v>83</v>
      </c>
      <c r="E48" s="778">
        <v>0.5</v>
      </c>
      <c r="F48" s="693" t="s">
        <v>67</v>
      </c>
      <c r="G48" s="693" t="s">
        <v>67</v>
      </c>
      <c r="H48" s="693" t="s">
        <v>67</v>
      </c>
      <c r="I48" s="693" t="s">
        <v>67</v>
      </c>
      <c r="J48" s="693" t="s">
        <v>67</v>
      </c>
      <c r="K48" s="693" t="s">
        <v>67</v>
      </c>
      <c r="L48" s="693" t="s">
        <v>67</v>
      </c>
      <c r="M48" s="693" t="s">
        <v>67</v>
      </c>
      <c r="N48" s="693" t="s">
        <v>67</v>
      </c>
      <c r="O48" s="693" t="s">
        <v>67</v>
      </c>
      <c r="P48" s="693" t="s">
        <v>67</v>
      </c>
      <c r="Q48" s="746">
        <v>0.5</v>
      </c>
      <c r="R48" s="562"/>
      <c r="S48" s="174" t="s">
        <v>1110</v>
      </c>
      <c r="T48" s="807"/>
      <c r="U48" s="787"/>
      <c r="V48" s="699"/>
      <c r="W48" s="222"/>
      <c r="X48" s="222"/>
      <c r="Y48" s="222"/>
      <c r="Z48" s="222"/>
      <c r="AA48" s="222"/>
      <c r="AB48" s="222"/>
      <c r="AC48" s="222"/>
      <c r="AD48" s="222"/>
      <c r="AE48" s="222"/>
      <c r="AF48" s="222"/>
      <c r="AG48" s="222"/>
      <c r="AH48" s="222"/>
      <c r="AI48" s="730"/>
      <c r="AJ48" s="868"/>
    </row>
    <row r="49" spans="1:36" ht="60.75" customHeight="1" x14ac:dyDescent="0.25">
      <c r="A49" s="783"/>
      <c r="B49" s="815"/>
      <c r="C49" s="783"/>
      <c r="D49" s="805"/>
      <c r="E49" s="778"/>
      <c r="F49" s="693"/>
      <c r="G49" s="693"/>
      <c r="H49" s="693"/>
      <c r="I49" s="693"/>
      <c r="J49" s="693"/>
      <c r="K49" s="693"/>
      <c r="L49" s="693"/>
      <c r="M49" s="693"/>
      <c r="N49" s="693"/>
      <c r="O49" s="693"/>
      <c r="P49" s="693"/>
      <c r="Q49" s="746"/>
      <c r="R49" s="562"/>
      <c r="S49" s="174" t="s">
        <v>619</v>
      </c>
      <c r="T49" s="807"/>
      <c r="U49" s="787"/>
      <c r="V49" s="699"/>
      <c r="W49" s="222"/>
      <c r="X49" s="222"/>
      <c r="Y49" s="222"/>
      <c r="Z49" s="222"/>
      <c r="AA49" s="222"/>
      <c r="AB49" s="222"/>
      <c r="AC49" s="222"/>
      <c r="AD49" s="222"/>
      <c r="AE49" s="222"/>
      <c r="AF49" s="222"/>
      <c r="AG49" s="222"/>
      <c r="AH49" s="222"/>
      <c r="AI49" s="730"/>
      <c r="AJ49" s="868"/>
    </row>
    <row r="50" spans="1:36" ht="44.25" customHeight="1" x14ac:dyDescent="0.25">
      <c r="A50" s="783"/>
      <c r="B50" s="815"/>
      <c r="C50" s="783" t="s">
        <v>1043</v>
      </c>
      <c r="D50" s="804" t="s">
        <v>83</v>
      </c>
      <c r="E50" s="778">
        <v>1</v>
      </c>
      <c r="F50" s="746">
        <v>1</v>
      </c>
      <c r="G50" s="746">
        <v>1</v>
      </c>
      <c r="H50" s="746">
        <v>1</v>
      </c>
      <c r="I50" s="746">
        <v>1</v>
      </c>
      <c r="J50" s="746">
        <v>1</v>
      </c>
      <c r="K50" s="746">
        <v>1</v>
      </c>
      <c r="L50" s="746">
        <v>1</v>
      </c>
      <c r="M50" s="746">
        <v>1</v>
      </c>
      <c r="N50" s="746">
        <v>1</v>
      </c>
      <c r="O50" s="746">
        <v>1</v>
      </c>
      <c r="P50" s="746">
        <v>1</v>
      </c>
      <c r="Q50" s="746">
        <v>1</v>
      </c>
      <c r="R50" s="562"/>
      <c r="S50" s="174" t="s">
        <v>1111</v>
      </c>
      <c r="T50" s="807"/>
      <c r="U50" s="787"/>
      <c r="V50" s="699"/>
      <c r="W50" s="222"/>
      <c r="X50" s="222"/>
      <c r="Y50" s="222"/>
      <c r="Z50" s="222"/>
      <c r="AA50" s="222"/>
      <c r="AB50" s="222"/>
      <c r="AC50" s="222"/>
      <c r="AD50" s="222"/>
      <c r="AE50" s="222"/>
      <c r="AF50" s="222"/>
      <c r="AG50" s="222"/>
      <c r="AH50" s="222"/>
      <c r="AI50" s="730"/>
      <c r="AJ50" s="868"/>
    </row>
    <row r="51" spans="1:36" ht="60.75" customHeight="1" x14ac:dyDescent="0.25">
      <c r="A51" s="783"/>
      <c r="B51" s="815"/>
      <c r="C51" s="783"/>
      <c r="D51" s="805"/>
      <c r="E51" s="778"/>
      <c r="F51" s="746"/>
      <c r="G51" s="746"/>
      <c r="H51" s="746"/>
      <c r="I51" s="746"/>
      <c r="J51" s="746"/>
      <c r="K51" s="746"/>
      <c r="L51" s="746"/>
      <c r="M51" s="746"/>
      <c r="N51" s="746"/>
      <c r="O51" s="746"/>
      <c r="P51" s="746"/>
      <c r="Q51" s="746"/>
      <c r="R51" s="562"/>
      <c r="S51" s="174" t="s">
        <v>1044</v>
      </c>
      <c r="T51" s="807"/>
      <c r="U51" s="787"/>
      <c r="V51" s="699"/>
      <c r="W51" s="222"/>
      <c r="X51" s="222"/>
      <c r="Y51" s="222"/>
      <c r="Z51" s="222"/>
      <c r="AA51" s="222"/>
      <c r="AB51" s="222"/>
      <c r="AC51" s="222"/>
      <c r="AD51" s="222"/>
      <c r="AE51" s="222"/>
      <c r="AF51" s="222"/>
      <c r="AG51" s="222"/>
      <c r="AH51" s="222"/>
      <c r="AI51" s="730"/>
      <c r="AJ51" s="868"/>
    </row>
    <row r="52" spans="1:36" ht="42.75" customHeight="1" x14ac:dyDescent="0.25">
      <c r="A52" s="783"/>
      <c r="B52" s="815"/>
      <c r="C52" s="783" t="s">
        <v>924</v>
      </c>
      <c r="D52" s="804" t="s">
        <v>44</v>
      </c>
      <c r="E52" s="778">
        <v>0.71</v>
      </c>
      <c r="F52" s="693" t="s">
        <v>67</v>
      </c>
      <c r="G52" s="693" t="s">
        <v>67</v>
      </c>
      <c r="H52" s="746">
        <v>0.71</v>
      </c>
      <c r="I52" s="693" t="s">
        <v>67</v>
      </c>
      <c r="J52" s="693" t="s">
        <v>67</v>
      </c>
      <c r="K52" s="693" t="s">
        <v>67</v>
      </c>
      <c r="L52" s="693" t="s">
        <v>67</v>
      </c>
      <c r="M52" s="693" t="s">
        <v>67</v>
      </c>
      <c r="N52" s="693" t="s">
        <v>67</v>
      </c>
      <c r="O52" s="693" t="s">
        <v>67</v>
      </c>
      <c r="P52" s="693" t="s">
        <v>67</v>
      </c>
      <c r="Q52" s="693" t="s">
        <v>67</v>
      </c>
      <c r="R52" s="542"/>
      <c r="S52" s="174" t="s">
        <v>620</v>
      </c>
      <c r="T52" s="807" t="s">
        <v>125</v>
      </c>
      <c r="U52" s="787"/>
      <c r="V52" s="699"/>
      <c r="W52" s="167"/>
      <c r="X52" s="167"/>
      <c r="Y52" s="167"/>
      <c r="Z52" s="222"/>
      <c r="AA52" s="167"/>
      <c r="AB52" s="167"/>
      <c r="AC52" s="167"/>
      <c r="AD52" s="167"/>
      <c r="AE52" s="167"/>
      <c r="AF52" s="222"/>
      <c r="AG52" s="167"/>
      <c r="AH52" s="167"/>
      <c r="AI52" s="730"/>
      <c r="AJ52" s="868"/>
    </row>
    <row r="53" spans="1:36" ht="60.75" customHeight="1" x14ac:dyDescent="0.25">
      <c r="A53" s="783"/>
      <c r="B53" s="816"/>
      <c r="C53" s="783"/>
      <c r="D53" s="805"/>
      <c r="E53" s="778"/>
      <c r="F53" s="693"/>
      <c r="G53" s="693"/>
      <c r="H53" s="746"/>
      <c r="I53" s="693"/>
      <c r="J53" s="693"/>
      <c r="K53" s="693"/>
      <c r="L53" s="693"/>
      <c r="M53" s="693"/>
      <c r="N53" s="693"/>
      <c r="O53" s="693"/>
      <c r="P53" s="693"/>
      <c r="Q53" s="693"/>
      <c r="R53" s="542"/>
      <c r="S53" s="174" t="s">
        <v>621</v>
      </c>
      <c r="T53" s="807"/>
      <c r="U53" s="787"/>
      <c r="V53" s="699"/>
      <c r="W53" s="167"/>
      <c r="X53" s="167"/>
      <c r="Y53" s="167"/>
      <c r="Z53" s="222"/>
      <c r="AA53" s="167"/>
      <c r="AB53" s="167"/>
      <c r="AC53" s="167"/>
      <c r="AD53" s="167"/>
      <c r="AE53" s="167"/>
      <c r="AF53" s="222"/>
      <c r="AG53" s="167"/>
      <c r="AH53" s="167"/>
      <c r="AI53" s="730"/>
      <c r="AJ53" s="868"/>
    </row>
    <row r="54" spans="1:36" ht="39.75" customHeight="1" x14ac:dyDescent="0.25">
      <c r="A54" s="783"/>
      <c r="B54" s="804" t="s">
        <v>942</v>
      </c>
      <c r="C54" s="783" t="s">
        <v>925</v>
      </c>
      <c r="D54" s="750" t="s">
        <v>215</v>
      </c>
      <c r="E54" s="785">
        <v>0.11</v>
      </c>
      <c r="F54" s="788" t="s">
        <v>67</v>
      </c>
      <c r="G54" s="788" t="s">
        <v>67</v>
      </c>
      <c r="H54" s="743" t="s">
        <v>67</v>
      </c>
      <c r="I54" s="743" t="s">
        <v>67</v>
      </c>
      <c r="J54" s="743" t="s">
        <v>67</v>
      </c>
      <c r="K54" s="743" t="s">
        <v>67</v>
      </c>
      <c r="L54" s="743" t="s">
        <v>67</v>
      </c>
      <c r="M54" s="743" t="s">
        <v>67</v>
      </c>
      <c r="N54" s="743" t="s">
        <v>67</v>
      </c>
      <c r="O54" s="743" t="s">
        <v>67</v>
      </c>
      <c r="P54" s="743" t="s">
        <v>67</v>
      </c>
      <c r="Q54" s="746">
        <v>0.11</v>
      </c>
      <c r="R54" s="562"/>
      <c r="S54" s="205" t="s">
        <v>1112</v>
      </c>
      <c r="T54" s="396" t="s">
        <v>473</v>
      </c>
      <c r="U54" s="787"/>
      <c r="V54" s="699"/>
      <c r="W54" s="167"/>
      <c r="X54" s="167"/>
      <c r="Y54" s="167"/>
      <c r="Z54" s="222"/>
      <c r="AA54" s="167"/>
      <c r="AB54" s="170"/>
      <c r="AC54" s="170"/>
      <c r="AD54" s="170"/>
      <c r="AE54" s="170"/>
      <c r="AF54" s="170"/>
      <c r="AG54" s="170"/>
      <c r="AH54" s="170"/>
      <c r="AI54" s="730"/>
      <c r="AJ54" s="868"/>
    </row>
    <row r="55" spans="1:36" ht="51.75" customHeight="1" x14ac:dyDescent="0.25">
      <c r="A55" s="783"/>
      <c r="B55" s="808"/>
      <c r="C55" s="783"/>
      <c r="D55" s="750"/>
      <c r="E55" s="785"/>
      <c r="F55" s="788"/>
      <c r="G55" s="788"/>
      <c r="H55" s="743"/>
      <c r="I55" s="743"/>
      <c r="J55" s="743"/>
      <c r="K55" s="743"/>
      <c r="L55" s="743"/>
      <c r="M55" s="743"/>
      <c r="N55" s="743"/>
      <c r="O55" s="743"/>
      <c r="P55" s="743"/>
      <c r="Q55" s="746"/>
      <c r="R55" s="562"/>
      <c r="S55" s="205" t="s">
        <v>622</v>
      </c>
      <c r="T55" s="396" t="s">
        <v>474</v>
      </c>
      <c r="U55" s="787"/>
      <c r="V55" s="699"/>
      <c r="W55" s="170"/>
      <c r="X55" s="170"/>
      <c r="Y55" s="170"/>
      <c r="Z55" s="222"/>
      <c r="AA55" s="167"/>
      <c r="AB55" s="170"/>
      <c r="AC55" s="222"/>
      <c r="AD55" s="167"/>
      <c r="AE55" s="167"/>
      <c r="AF55" s="170"/>
      <c r="AG55" s="170"/>
      <c r="AH55" s="167"/>
      <c r="AI55" s="730"/>
      <c r="AJ55" s="868"/>
    </row>
    <row r="56" spans="1:36" ht="48.75" customHeight="1" x14ac:dyDescent="0.25">
      <c r="A56" s="783"/>
      <c r="B56" s="808"/>
      <c r="C56" s="783"/>
      <c r="D56" s="750"/>
      <c r="E56" s="785"/>
      <c r="F56" s="788"/>
      <c r="G56" s="788"/>
      <c r="H56" s="743"/>
      <c r="I56" s="743"/>
      <c r="J56" s="743"/>
      <c r="K56" s="743"/>
      <c r="L56" s="743"/>
      <c r="M56" s="743"/>
      <c r="N56" s="743"/>
      <c r="O56" s="743"/>
      <c r="P56" s="743"/>
      <c r="Q56" s="746"/>
      <c r="R56" s="562"/>
      <c r="S56" s="205" t="s">
        <v>623</v>
      </c>
      <c r="T56" s="247" t="s">
        <v>475</v>
      </c>
      <c r="U56" s="787"/>
      <c r="V56" s="699"/>
      <c r="W56" s="167"/>
      <c r="X56" s="167"/>
      <c r="Y56" s="167"/>
      <c r="Z56" s="176"/>
      <c r="AA56" s="222"/>
      <c r="AB56" s="222"/>
      <c r="AC56" s="222"/>
      <c r="AD56" s="222"/>
      <c r="AE56" s="222"/>
      <c r="AF56" s="222"/>
      <c r="AG56" s="222"/>
      <c r="AH56" s="170"/>
      <c r="AI56" s="730"/>
      <c r="AJ56" s="868"/>
    </row>
    <row r="57" spans="1:36" ht="57.75" customHeight="1" x14ac:dyDescent="0.25">
      <c r="A57" s="783"/>
      <c r="B57" s="808"/>
      <c r="C57" s="783"/>
      <c r="D57" s="750"/>
      <c r="E57" s="785"/>
      <c r="F57" s="788"/>
      <c r="G57" s="788"/>
      <c r="H57" s="743"/>
      <c r="I57" s="743"/>
      <c r="J57" s="743"/>
      <c r="K57" s="743"/>
      <c r="L57" s="743"/>
      <c r="M57" s="743"/>
      <c r="N57" s="743"/>
      <c r="O57" s="743"/>
      <c r="P57" s="743"/>
      <c r="Q57" s="746"/>
      <c r="R57" s="562"/>
      <c r="S57" s="205" t="s">
        <v>624</v>
      </c>
      <c r="T57" s="246" t="s">
        <v>476</v>
      </c>
      <c r="U57" s="787"/>
      <c r="V57" s="699"/>
      <c r="W57" s="170"/>
      <c r="X57" s="170"/>
      <c r="Y57" s="170"/>
      <c r="Z57" s="222"/>
      <c r="AA57" s="170"/>
      <c r="AB57" s="170"/>
      <c r="AC57" s="222"/>
      <c r="AD57" s="222"/>
      <c r="AE57" s="170"/>
      <c r="AF57" s="170"/>
      <c r="AG57" s="170"/>
      <c r="AH57" s="170"/>
      <c r="AI57" s="730"/>
      <c r="AJ57" s="868"/>
    </row>
    <row r="58" spans="1:36" ht="81.75" customHeight="1" x14ac:dyDescent="0.25">
      <c r="A58" s="783"/>
      <c r="B58" s="808"/>
      <c r="C58" s="783"/>
      <c r="D58" s="750"/>
      <c r="E58" s="785"/>
      <c r="F58" s="788"/>
      <c r="G58" s="788"/>
      <c r="H58" s="743"/>
      <c r="I58" s="743"/>
      <c r="J58" s="743"/>
      <c r="K58" s="743"/>
      <c r="L58" s="743"/>
      <c r="M58" s="743"/>
      <c r="N58" s="743"/>
      <c r="O58" s="743"/>
      <c r="P58" s="743"/>
      <c r="Q58" s="746"/>
      <c r="R58" s="562"/>
      <c r="S58" s="205" t="s">
        <v>625</v>
      </c>
      <c r="T58" s="247" t="s">
        <v>477</v>
      </c>
      <c r="U58" s="787"/>
      <c r="V58" s="699"/>
      <c r="W58" s="167"/>
      <c r="X58" s="167"/>
      <c r="Y58" s="167"/>
      <c r="Z58" s="222"/>
      <c r="AA58" s="167"/>
      <c r="AB58" s="170"/>
      <c r="AC58" s="170"/>
      <c r="AD58" s="222"/>
      <c r="AE58" s="222"/>
      <c r="AF58" s="222"/>
      <c r="AG58" s="222"/>
      <c r="AH58" s="170"/>
      <c r="AI58" s="730"/>
      <c r="AJ58" s="868"/>
    </row>
    <row r="59" spans="1:36" ht="55.5" customHeight="1" x14ac:dyDescent="0.25">
      <c r="A59" s="783"/>
      <c r="B59" s="808"/>
      <c r="C59" s="783" t="s">
        <v>923</v>
      </c>
      <c r="D59" s="809" t="s">
        <v>215</v>
      </c>
      <c r="E59" s="817">
        <v>0.2</v>
      </c>
      <c r="F59" s="693" t="s">
        <v>67</v>
      </c>
      <c r="G59" s="693" t="s">
        <v>67</v>
      </c>
      <c r="H59" s="693" t="s">
        <v>67</v>
      </c>
      <c r="I59" s="693" t="s">
        <v>67</v>
      </c>
      <c r="J59" s="693" t="s">
        <v>67</v>
      </c>
      <c r="K59" s="693" t="s">
        <v>67</v>
      </c>
      <c r="L59" s="693" t="s">
        <v>67</v>
      </c>
      <c r="M59" s="693" t="s">
        <v>67</v>
      </c>
      <c r="N59" s="693" t="s">
        <v>67</v>
      </c>
      <c r="O59" s="693" t="s">
        <v>67</v>
      </c>
      <c r="P59" s="693" t="s">
        <v>67</v>
      </c>
      <c r="Q59" s="746">
        <v>0.2</v>
      </c>
      <c r="R59" s="562"/>
      <c r="S59" s="205" t="s">
        <v>626</v>
      </c>
      <c r="T59" s="396" t="s">
        <v>473</v>
      </c>
      <c r="U59" s="787" t="s">
        <v>25</v>
      </c>
      <c r="V59" s="699"/>
      <c r="W59" s="167"/>
      <c r="X59" s="167"/>
      <c r="Y59" s="167"/>
      <c r="Z59" s="222"/>
      <c r="AA59" s="170"/>
      <c r="AB59" s="170"/>
      <c r="AC59" s="170"/>
      <c r="AD59" s="170"/>
      <c r="AE59" s="170"/>
      <c r="AF59" s="170"/>
      <c r="AG59" s="170"/>
      <c r="AH59" s="170"/>
      <c r="AI59" s="730"/>
      <c r="AJ59" s="868"/>
    </row>
    <row r="60" spans="1:36" ht="34.5" customHeight="1" x14ac:dyDescent="0.25">
      <c r="A60" s="783"/>
      <c r="B60" s="808"/>
      <c r="C60" s="783"/>
      <c r="D60" s="809"/>
      <c r="E60" s="817"/>
      <c r="F60" s="693"/>
      <c r="G60" s="693"/>
      <c r="H60" s="693"/>
      <c r="I60" s="693"/>
      <c r="J60" s="693"/>
      <c r="K60" s="693"/>
      <c r="L60" s="693"/>
      <c r="M60" s="693"/>
      <c r="N60" s="693"/>
      <c r="O60" s="693"/>
      <c r="P60" s="693"/>
      <c r="Q60" s="746"/>
      <c r="R60" s="562"/>
      <c r="S60" s="205" t="s">
        <v>627</v>
      </c>
      <c r="T60" s="396" t="s">
        <v>474</v>
      </c>
      <c r="U60" s="787"/>
      <c r="V60" s="699"/>
      <c r="W60" s="167"/>
      <c r="X60" s="167"/>
      <c r="Y60" s="167"/>
      <c r="Z60" s="222"/>
      <c r="AA60" s="170"/>
      <c r="AB60" s="170"/>
      <c r="AC60" s="222"/>
      <c r="AD60" s="170"/>
      <c r="AE60" s="170"/>
      <c r="AF60" s="170"/>
      <c r="AG60" s="170"/>
      <c r="AH60" s="170"/>
      <c r="AI60" s="730"/>
      <c r="AJ60" s="868"/>
    </row>
    <row r="61" spans="1:36" ht="54.75" customHeight="1" x14ac:dyDescent="0.25">
      <c r="A61" s="783"/>
      <c r="B61" s="808"/>
      <c r="C61" s="783"/>
      <c r="D61" s="809"/>
      <c r="E61" s="817"/>
      <c r="F61" s="693"/>
      <c r="G61" s="693"/>
      <c r="H61" s="693"/>
      <c r="I61" s="693"/>
      <c r="J61" s="693"/>
      <c r="K61" s="693"/>
      <c r="L61" s="693"/>
      <c r="M61" s="693"/>
      <c r="N61" s="693"/>
      <c r="O61" s="693"/>
      <c r="P61" s="693"/>
      <c r="Q61" s="746"/>
      <c r="R61" s="562"/>
      <c r="S61" s="205" t="s">
        <v>628</v>
      </c>
      <c r="T61" s="246" t="s">
        <v>476</v>
      </c>
      <c r="U61" s="787"/>
      <c r="V61" s="699"/>
      <c r="W61" s="167"/>
      <c r="X61" s="167"/>
      <c r="Y61" s="167"/>
      <c r="Z61" s="222"/>
      <c r="AA61" s="170"/>
      <c r="AB61" s="170"/>
      <c r="AC61" s="222"/>
      <c r="AD61" s="222"/>
      <c r="AE61" s="222"/>
      <c r="AF61" s="170"/>
      <c r="AG61" s="170"/>
      <c r="AH61" s="170"/>
      <c r="AI61" s="730"/>
      <c r="AJ61" s="868"/>
    </row>
    <row r="62" spans="1:36" ht="53.25" customHeight="1" x14ac:dyDescent="0.25">
      <c r="A62" s="783"/>
      <c r="B62" s="808"/>
      <c r="C62" s="783"/>
      <c r="D62" s="809"/>
      <c r="E62" s="817"/>
      <c r="F62" s="693"/>
      <c r="G62" s="693"/>
      <c r="H62" s="693"/>
      <c r="I62" s="693"/>
      <c r="J62" s="693"/>
      <c r="K62" s="693"/>
      <c r="L62" s="693"/>
      <c r="M62" s="693"/>
      <c r="N62" s="693"/>
      <c r="O62" s="693"/>
      <c r="P62" s="693"/>
      <c r="Q62" s="746"/>
      <c r="R62" s="562"/>
      <c r="S62" s="205" t="s">
        <v>629</v>
      </c>
      <c r="T62" s="246" t="s">
        <v>477</v>
      </c>
      <c r="U62" s="787"/>
      <c r="V62" s="699"/>
      <c r="W62" s="167"/>
      <c r="X62" s="167"/>
      <c r="Y62" s="167"/>
      <c r="Z62" s="222"/>
      <c r="AA62" s="170"/>
      <c r="AB62" s="170"/>
      <c r="AC62" s="170"/>
      <c r="AD62" s="222"/>
      <c r="AE62" s="222"/>
      <c r="AF62" s="222"/>
      <c r="AG62" s="222"/>
      <c r="AH62" s="170"/>
      <c r="AI62" s="730"/>
      <c r="AJ62" s="868"/>
    </row>
    <row r="63" spans="1:36" ht="64.5" customHeight="1" x14ac:dyDescent="0.25">
      <c r="A63" s="783"/>
      <c r="B63" s="808"/>
      <c r="C63" s="783"/>
      <c r="D63" s="809"/>
      <c r="E63" s="817"/>
      <c r="F63" s="693"/>
      <c r="G63" s="693"/>
      <c r="H63" s="693"/>
      <c r="I63" s="693"/>
      <c r="J63" s="693"/>
      <c r="K63" s="693"/>
      <c r="L63" s="693"/>
      <c r="M63" s="693"/>
      <c r="N63" s="693"/>
      <c r="O63" s="693"/>
      <c r="P63" s="693"/>
      <c r="Q63" s="746"/>
      <c r="R63" s="562"/>
      <c r="S63" s="205" t="s">
        <v>630</v>
      </c>
      <c r="T63" s="246" t="s">
        <v>1045</v>
      </c>
      <c r="U63" s="787"/>
      <c r="V63" s="699"/>
      <c r="W63" s="167"/>
      <c r="X63" s="167"/>
      <c r="Y63" s="167"/>
      <c r="Z63" s="222"/>
      <c r="AA63" s="170"/>
      <c r="AB63" s="170"/>
      <c r="AC63" s="170"/>
      <c r="AD63" s="170"/>
      <c r="AE63" s="170"/>
      <c r="AF63" s="170"/>
      <c r="AG63" s="222"/>
      <c r="AH63" s="222"/>
      <c r="AI63" s="730"/>
      <c r="AJ63" s="868"/>
    </row>
    <row r="64" spans="1:36" ht="102" customHeight="1" x14ac:dyDescent="0.25">
      <c r="A64" s="783"/>
      <c r="B64" s="808"/>
      <c r="C64" s="783" t="s">
        <v>922</v>
      </c>
      <c r="D64" s="745" t="s">
        <v>83</v>
      </c>
      <c r="E64" s="817">
        <v>1</v>
      </c>
      <c r="F64" s="693" t="s">
        <v>67</v>
      </c>
      <c r="G64" s="693" t="s">
        <v>67</v>
      </c>
      <c r="H64" s="693" t="s">
        <v>67</v>
      </c>
      <c r="I64" s="693" t="s">
        <v>67</v>
      </c>
      <c r="J64" s="693" t="s">
        <v>67</v>
      </c>
      <c r="K64" s="693" t="s">
        <v>67</v>
      </c>
      <c r="L64" s="693" t="s">
        <v>67</v>
      </c>
      <c r="M64" s="693" t="s">
        <v>67</v>
      </c>
      <c r="N64" s="693" t="s">
        <v>67</v>
      </c>
      <c r="O64" s="693" t="s">
        <v>67</v>
      </c>
      <c r="P64" s="693" t="s">
        <v>67</v>
      </c>
      <c r="Q64" s="746">
        <v>1</v>
      </c>
      <c r="R64" s="562"/>
      <c r="S64" s="174" t="s">
        <v>631</v>
      </c>
      <c r="T64" s="484" t="s">
        <v>783</v>
      </c>
      <c r="U64" s="787"/>
      <c r="V64" s="699"/>
      <c r="W64" s="167"/>
      <c r="X64" s="167"/>
      <c r="Y64" s="167"/>
      <c r="Z64" s="222"/>
      <c r="AA64" s="170"/>
      <c r="AB64" s="170"/>
      <c r="AC64" s="170"/>
      <c r="AD64" s="170"/>
      <c r="AE64" s="170"/>
      <c r="AF64" s="170"/>
      <c r="AG64" s="170"/>
      <c r="AH64" s="170"/>
      <c r="AI64" s="730"/>
      <c r="AJ64" s="868"/>
    </row>
    <row r="65" spans="1:36" ht="78.75" customHeight="1" x14ac:dyDescent="0.25">
      <c r="A65" s="783"/>
      <c r="B65" s="808"/>
      <c r="C65" s="783"/>
      <c r="D65" s="745"/>
      <c r="E65" s="817"/>
      <c r="F65" s="693"/>
      <c r="G65" s="693"/>
      <c r="H65" s="693"/>
      <c r="I65" s="693"/>
      <c r="J65" s="693"/>
      <c r="K65" s="693"/>
      <c r="L65" s="693"/>
      <c r="M65" s="693"/>
      <c r="N65" s="693"/>
      <c r="O65" s="693"/>
      <c r="P65" s="693"/>
      <c r="Q65" s="746"/>
      <c r="R65" s="562"/>
      <c r="S65" s="174" t="s">
        <v>632</v>
      </c>
      <c r="T65" s="484" t="s">
        <v>1047</v>
      </c>
      <c r="U65" s="787"/>
      <c r="V65" s="699"/>
      <c r="W65" s="167"/>
      <c r="X65" s="167"/>
      <c r="Y65" s="167"/>
      <c r="Z65" s="170"/>
      <c r="AA65" s="170"/>
      <c r="AB65" s="222"/>
      <c r="AC65" s="170"/>
      <c r="AD65" s="170"/>
      <c r="AE65" s="170"/>
      <c r="AF65" s="170"/>
      <c r="AG65" s="222"/>
      <c r="AH65" s="222"/>
      <c r="AI65" s="730"/>
      <c r="AJ65" s="868"/>
    </row>
    <row r="66" spans="1:36" ht="53.25" customHeight="1" x14ac:dyDescent="0.25">
      <c r="A66" s="783"/>
      <c r="B66" s="805"/>
      <c r="C66" s="783"/>
      <c r="D66" s="745"/>
      <c r="E66" s="817"/>
      <c r="F66" s="693"/>
      <c r="G66" s="693"/>
      <c r="H66" s="693"/>
      <c r="I66" s="693"/>
      <c r="J66" s="693"/>
      <c r="K66" s="693"/>
      <c r="L66" s="693"/>
      <c r="M66" s="693"/>
      <c r="N66" s="693"/>
      <c r="O66" s="693"/>
      <c r="P66" s="693"/>
      <c r="Q66" s="746"/>
      <c r="R66" s="562"/>
      <c r="S66" s="174" t="s">
        <v>633</v>
      </c>
      <c r="T66" s="484" t="s">
        <v>1048</v>
      </c>
      <c r="U66" s="787"/>
      <c r="V66" s="699"/>
      <c r="W66" s="167"/>
      <c r="X66" s="167"/>
      <c r="Y66" s="167"/>
      <c r="Z66" s="170"/>
      <c r="AA66" s="170"/>
      <c r="AB66" s="222"/>
      <c r="AC66" s="170"/>
      <c r="AD66" s="170"/>
      <c r="AE66" s="170"/>
      <c r="AF66" s="170"/>
      <c r="AG66" s="222"/>
      <c r="AH66" s="222"/>
      <c r="AI66" s="730"/>
      <c r="AJ66" s="868"/>
    </row>
    <row r="67" spans="1:36" ht="42" customHeight="1" x14ac:dyDescent="0.25">
      <c r="A67" s="783" t="s">
        <v>943</v>
      </c>
      <c r="B67" s="783" t="s">
        <v>944</v>
      </c>
      <c r="C67" s="783" t="s">
        <v>1003</v>
      </c>
      <c r="D67" s="745" t="s">
        <v>83</v>
      </c>
      <c r="E67" s="817">
        <v>0.5</v>
      </c>
      <c r="F67" s="693" t="s">
        <v>67</v>
      </c>
      <c r="G67" s="693" t="s">
        <v>67</v>
      </c>
      <c r="H67" s="693" t="s">
        <v>67</v>
      </c>
      <c r="I67" s="693" t="s">
        <v>67</v>
      </c>
      <c r="J67" s="693" t="s">
        <v>67</v>
      </c>
      <c r="K67" s="746">
        <v>0.25</v>
      </c>
      <c r="L67" s="693" t="s">
        <v>67</v>
      </c>
      <c r="M67" s="693" t="s">
        <v>67</v>
      </c>
      <c r="N67" s="693" t="s">
        <v>67</v>
      </c>
      <c r="O67" s="693" t="s">
        <v>67</v>
      </c>
      <c r="P67" s="693" t="s">
        <v>67</v>
      </c>
      <c r="Q67" s="746">
        <v>0.25</v>
      </c>
      <c r="R67" s="562"/>
      <c r="S67" s="205" t="s">
        <v>634</v>
      </c>
      <c r="T67" s="483" t="s">
        <v>594</v>
      </c>
      <c r="U67" s="787"/>
      <c r="V67" s="699"/>
      <c r="W67" s="167"/>
      <c r="X67" s="170"/>
      <c r="Y67" s="222"/>
      <c r="Z67" s="170"/>
      <c r="AA67" s="170"/>
      <c r="AB67" s="170"/>
      <c r="AC67" s="170"/>
      <c r="AD67" s="170"/>
      <c r="AE67" s="170"/>
      <c r="AF67" s="170"/>
      <c r="AG67" s="170"/>
      <c r="AH67" s="170"/>
      <c r="AI67" s="386"/>
      <c r="AJ67" s="390"/>
    </row>
    <row r="68" spans="1:36" ht="42" customHeight="1" x14ac:dyDescent="0.25">
      <c r="A68" s="783"/>
      <c r="B68" s="783"/>
      <c r="C68" s="783"/>
      <c r="D68" s="745"/>
      <c r="E68" s="817"/>
      <c r="F68" s="693"/>
      <c r="G68" s="693"/>
      <c r="H68" s="693"/>
      <c r="I68" s="693"/>
      <c r="J68" s="693"/>
      <c r="K68" s="746"/>
      <c r="L68" s="693"/>
      <c r="M68" s="693"/>
      <c r="N68" s="693"/>
      <c r="O68" s="693"/>
      <c r="P68" s="693"/>
      <c r="Q68" s="746"/>
      <c r="R68" s="562"/>
      <c r="S68" s="205" t="s">
        <v>635</v>
      </c>
      <c r="T68" s="396" t="s">
        <v>592</v>
      </c>
      <c r="U68" s="787"/>
      <c r="V68" s="699"/>
      <c r="W68" s="167"/>
      <c r="X68" s="170"/>
      <c r="Y68" s="170"/>
      <c r="Z68" s="170"/>
      <c r="AA68" s="222"/>
      <c r="AB68" s="170"/>
      <c r="AC68" s="170"/>
      <c r="AD68" s="170"/>
      <c r="AE68" s="170"/>
      <c r="AF68" s="170"/>
      <c r="AG68" s="170"/>
      <c r="AH68" s="170"/>
      <c r="AI68" s="386"/>
      <c r="AJ68" s="390"/>
    </row>
    <row r="69" spans="1:36" ht="42" customHeight="1" x14ac:dyDescent="0.25">
      <c r="A69" s="783"/>
      <c r="B69" s="783"/>
      <c r="C69" s="783"/>
      <c r="D69" s="745"/>
      <c r="E69" s="817"/>
      <c r="F69" s="693"/>
      <c r="G69" s="693"/>
      <c r="H69" s="693"/>
      <c r="I69" s="693"/>
      <c r="J69" s="693"/>
      <c r="K69" s="746"/>
      <c r="L69" s="693"/>
      <c r="M69" s="693"/>
      <c r="N69" s="693"/>
      <c r="O69" s="693"/>
      <c r="P69" s="693"/>
      <c r="Q69" s="746"/>
      <c r="R69" s="562"/>
      <c r="S69" s="205" t="s">
        <v>636</v>
      </c>
      <c r="T69" s="396" t="s">
        <v>593</v>
      </c>
      <c r="U69" s="787"/>
      <c r="V69" s="699"/>
      <c r="W69" s="167"/>
      <c r="X69" s="170"/>
      <c r="Y69" s="170"/>
      <c r="Z69" s="170"/>
      <c r="AA69" s="170"/>
      <c r="AB69" s="170"/>
      <c r="AC69" s="222"/>
      <c r="AD69" s="170"/>
      <c r="AE69" s="170"/>
      <c r="AF69" s="170"/>
      <c r="AG69" s="170"/>
      <c r="AH69" s="170"/>
      <c r="AI69" s="386"/>
      <c r="AJ69" s="390"/>
    </row>
    <row r="70" spans="1:36" ht="42" customHeight="1" x14ac:dyDescent="0.25">
      <c r="A70" s="783"/>
      <c r="B70" s="783"/>
      <c r="C70" s="783"/>
      <c r="D70" s="745"/>
      <c r="E70" s="817"/>
      <c r="F70" s="693"/>
      <c r="G70" s="693"/>
      <c r="H70" s="693"/>
      <c r="I70" s="693"/>
      <c r="J70" s="693"/>
      <c r="K70" s="746"/>
      <c r="L70" s="693"/>
      <c r="M70" s="693"/>
      <c r="N70" s="693"/>
      <c r="O70" s="693"/>
      <c r="P70" s="693"/>
      <c r="Q70" s="746"/>
      <c r="R70" s="562"/>
      <c r="S70" s="205" t="s">
        <v>637</v>
      </c>
      <c r="T70" s="483" t="s">
        <v>1046</v>
      </c>
      <c r="U70" s="787"/>
      <c r="V70" s="699"/>
      <c r="W70" s="167"/>
      <c r="X70" s="170"/>
      <c r="Y70" s="170"/>
      <c r="Z70" s="170"/>
      <c r="AA70" s="170"/>
      <c r="AB70" s="170"/>
      <c r="AC70" s="170"/>
      <c r="AD70" s="170"/>
      <c r="AE70" s="222"/>
      <c r="AF70" s="170"/>
      <c r="AG70" s="170"/>
      <c r="AH70" s="170"/>
      <c r="AI70" s="386"/>
      <c r="AJ70" s="390"/>
    </row>
    <row r="71" spans="1:36" ht="40.5" customHeight="1" x14ac:dyDescent="0.25">
      <c r="A71" s="783"/>
      <c r="B71" s="783"/>
      <c r="C71" s="783"/>
      <c r="D71" s="745"/>
      <c r="E71" s="817"/>
      <c r="F71" s="693"/>
      <c r="G71" s="693"/>
      <c r="H71" s="693"/>
      <c r="I71" s="693"/>
      <c r="J71" s="693"/>
      <c r="K71" s="746"/>
      <c r="L71" s="693"/>
      <c r="M71" s="693"/>
      <c r="N71" s="693"/>
      <c r="O71" s="693"/>
      <c r="P71" s="693"/>
      <c r="Q71" s="746"/>
      <c r="R71" s="562"/>
      <c r="S71" s="205" t="s">
        <v>638</v>
      </c>
      <c r="T71" s="396" t="s">
        <v>1246</v>
      </c>
      <c r="U71" s="787"/>
      <c r="V71" s="699"/>
      <c r="W71" s="167"/>
      <c r="X71" s="170"/>
      <c r="Y71" s="170"/>
      <c r="Z71" s="170"/>
      <c r="AA71" s="170"/>
      <c r="AB71" s="170"/>
      <c r="AC71" s="170"/>
      <c r="AD71" s="170"/>
      <c r="AE71" s="170"/>
      <c r="AF71" s="170"/>
      <c r="AG71" s="222"/>
      <c r="AH71" s="170"/>
      <c r="AI71" s="386"/>
      <c r="AJ71" s="390"/>
    </row>
    <row r="72" spans="1:36" ht="19.5" customHeight="1" x14ac:dyDescent="0.25">
      <c r="A72" s="724" t="s">
        <v>197</v>
      </c>
      <c r="B72" s="724"/>
      <c r="C72" s="724"/>
      <c r="D72" s="724"/>
      <c r="E72" s="724"/>
      <c r="F72" s="724"/>
      <c r="G72" s="724"/>
      <c r="H72" s="724"/>
      <c r="I72" s="724"/>
      <c r="J72" s="724"/>
      <c r="K72" s="724"/>
      <c r="L72" s="724"/>
      <c r="M72" s="724"/>
      <c r="N72" s="724"/>
      <c r="O72" s="724"/>
      <c r="P72" s="724"/>
      <c r="Q72" s="724"/>
      <c r="R72" s="724"/>
      <c r="S72" s="724"/>
      <c r="T72" s="724"/>
      <c r="U72" s="724"/>
      <c r="V72" s="724"/>
      <c r="W72" s="724"/>
      <c r="X72" s="724"/>
      <c r="Y72" s="724"/>
      <c r="Z72" s="724"/>
      <c r="AA72" s="724"/>
      <c r="AB72" s="724"/>
      <c r="AC72" s="724"/>
      <c r="AD72" s="724"/>
      <c r="AE72" s="724"/>
      <c r="AF72" s="724"/>
      <c r="AG72" s="724"/>
      <c r="AH72" s="724"/>
      <c r="AI72" s="724"/>
      <c r="AJ72" s="724"/>
    </row>
    <row r="73" spans="1:36" s="169" customFormat="1" ht="20.100000000000001" customHeight="1" x14ac:dyDescent="0.25">
      <c r="A73" s="724" t="s">
        <v>205</v>
      </c>
      <c r="B73" s="724"/>
      <c r="C73" s="724"/>
      <c r="D73" s="724"/>
      <c r="E73" s="724"/>
      <c r="F73" s="724"/>
      <c r="G73" s="724"/>
      <c r="H73" s="724"/>
      <c r="I73" s="724"/>
      <c r="J73" s="724"/>
      <c r="K73" s="724"/>
      <c r="L73" s="724"/>
      <c r="M73" s="724"/>
      <c r="N73" s="724"/>
      <c r="O73" s="724"/>
      <c r="P73" s="724"/>
      <c r="Q73" s="724"/>
      <c r="R73" s="724"/>
      <c r="S73" s="724"/>
      <c r="T73" s="724"/>
      <c r="U73" s="724"/>
      <c r="V73" s="724"/>
      <c r="W73" s="724"/>
      <c r="X73" s="724"/>
      <c r="Y73" s="724"/>
      <c r="Z73" s="724"/>
      <c r="AA73" s="724"/>
      <c r="AB73" s="724"/>
      <c r="AC73" s="724"/>
      <c r="AD73" s="724"/>
      <c r="AE73" s="724"/>
      <c r="AF73" s="724"/>
      <c r="AG73" s="724"/>
      <c r="AH73" s="724"/>
      <c r="AI73" s="724"/>
      <c r="AJ73" s="724"/>
    </row>
    <row r="74" spans="1:36" s="169" customFormat="1" ht="20.100000000000001" customHeight="1" x14ac:dyDescent="0.25">
      <c r="A74" s="724" t="s">
        <v>1073</v>
      </c>
      <c r="B74" s="724"/>
      <c r="C74" s="724"/>
      <c r="D74" s="724"/>
      <c r="E74" s="724"/>
      <c r="F74" s="724"/>
      <c r="G74" s="724"/>
      <c r="H74" s="724"/>
      <c r="I74" s="724"/>
      <c r="J74" s="724"/>
      <c r="K74" s="724"/>
      <c r="L74" s="724"/>
      <c r="M74" s="724"/>
      <c r="N74" s="724"/>
      <c r="O74" s="724"/>
      <c r="P74" s="724"/>
      <c r="Q74" s="724"/>
      <c r="R74" s="724"/>
      <c r="S74" s="724"/>
      <c r="T74" s="724"/>
      <c r="U74" s="724"/>
      <c r="V74" s="724"/>
      <c r="W74" s="724"/>
      <c r="X74" s="724"/>
      <c r="Y74" s="724"/>
      <c r="Z74" s="724"/>
      <c r="AA74" s="724"/>
      <c r="AB74" s="724"/>
      <c r="AC74" s="724"/>
      <c r="AD74" s="724"/>
      <c r="AE74" s="724"/>
      <c r="AF74" s="724"/>
      <c r="AG74" s="724"/>
      <c r="AH74" s="724"/>
      <c r="AI74" s="724"/>
      <c r="AJ74" s="724"/>
    </row>
    <row r="75" spans="1:36" s="169" customFormat="1" ht="37.5" customHeight="1" x14ac:dyDescent="0.25">
      <c r="A75" s="783" t="s">
        <v>172</v>
      </c>
      <c r="B75" s="783" t="s">
        <v>173</v>
      </c>
      <c r="C75" s="783" t="s">
        <v>1004</v>
      </c>
      <c r="D75" s="809" t="s">
        <v>83</v>
      </c>
      <c r="E75" s="886">
        <v>3</v>
      </c>
      <c r="F75" s="788" t="s">
        <v>67</v>
      </c>
      <c r="G75" s="788" t="s">
        <v>67</v>
      </c>
      <c r="H75" s="697">
        <v>1</v>
      </c>
      <c r="I75" s="788" t="s">
        <v>67</v>
      </c>
      <c r="J75" s="788" t="s">
        <v>67</v>
      </c>
      <c r="K75" s="788" t="s">
        <v>67</v>
      </c>
      <c r="L75" s="788" t="s">
        <v>67</v>
      </c>
      <c r="M75" s="788" t="s">
        <v>67</v>
      </c>
      <c r="N75" s="697">
        <v>1</v>
      </c>
      <c r="O75" s="788" t="s">
        <v>67</v>
      </c>
      <c r="P75" s="697">
        <v>1</v>
      </c>
      <c r="Q75" s="788" t="s">
        <v>67</v>
      </c>
      <c r="R75" s="542"/>
      <c r="S75" s="205" t="s">
        <v>639</v>
      </c>
      <c r="T75" s="807" t="s">
        <v>287</v>
      </c>
      <c r="U75" s="787" t="s">
        <v>25</v>
      </c>
      <c r="V75" s="699"/>
      <c r="W75" s="367"/>
      <c r="X75" s="367"/>
      <c r="Y75" s="382"/>
      <c r="Z75" s="367"/>
      <c r="AA75" s="367"/>
      <c r="AB75" s="367"/>
      <c r="AC75" s="367"/>
      <c r="AD75" s="367"/>
      <c r="AE75" s="382"/>
      <c r="AF75" s="367"/>
      <c r="AG75" s="382"/>
      <c r="AH75" s="367"/>
      <c r="AI75" s="868"/>
      <c r="AJ75" s="868"/>
    </row>
    <row r="76" spans="1:36" s="169" customFormat="1" ht="35.1" customHeight="1" x14ac:dyDescent="0.25">
      <c r="A76" s="783"/>
      <c r="B76" s="783"/>
      <c r="C76" s="783"/>
      <c r="D76" s="809"/>
      <c r="E76" s="886"/>
      <c r="F76" s="788"/>
      <c r="G76" s="788"/>
      <c r="H76" s="697"/>
      <c r="I76" s="788"/>
      <c r="J76" s="788"/>
      <c r="K76" s="788"/>
      <c r="L76" s="788"/>
      <c r="M76" s="788"/>
      <c r="N76" s="697"/>
      <c r="O76" s="788"/>
      <c r="P76" s="697"/>
      <c r="Q76" s="788"/>
      <c r="R76" s="542"/>
      <c r="S76" s="205" t="s">
        <v>640</v>
      </c>
      <c r="T76" s="807"/>
      <c r="U76" s="787"/>
      <c r="V76" s="699"/>
      <c r="W76" s="367"/>
      <c r="X76" s="367"/>
      <c r="Y76" s="382"/>
      <c r="Z76" s="367"/>
      <c r="AA76" s="367"/>
      <c r="AB76" s="367"/>
      <c r="AC76" s="367"/>
      <c r="AD76" s="367"/>
      <c r="AE76" s="382"/>
      <c r="AF76" s="367"/>
      <c r="AG76" s="382"/>
      <c r="AH76" s="367"/>
      <c r="AI76" s="868"/>
      <c r="AJ76" s="868"/>
    </row>
    <row r="77" spans="1:36" s="169" customFormat="1" ht="35.1" customHeight="1" x14ac:dyDescent="0.25">
      <c r="A77" s="783"/>
      <c r="B77" s="783"/>
      <c r="C77" s="783"/>
      <c r="D77" s="809"/>
      <c r="E77" s="886"/>
      <c r="F77" s="788"/>
      <c r="G77" s="788"/>
      <c r="H77" s="697"/>
      <c r="I77" s="788"/>
      <c r="J77" s="788"/>
      <c r="K77" s="788"/>
      <c r="L77" s="788"/>
      <c r="M77" s="788"/>
      <c r="N77" s="697"/>
      <c r="O77" s="788"/>
      <c r="P77" s="697"/>
      <c r="Q77" s="788"/>
      <c r="R77" s="542"/>
      <c r="S77" s="205" t="s">
        <v>641</v>
      </c>
      <c r="T77" s="807"/>
      <c r="U77" s="787"/>
      <c r="V77" s="699"/>
      <c r="W77" s="367"/>
      <c r="X77" s="367"/>
      <c r="Y77" s="382"/>
      <c r="Z77" s="367"/>
      <c r="AA77" s="367"/>
      <c r="AB77" s="367"/>
      <c r="AC77" s="367"/>
      <c r="AD77" s="367"/>
      <c r="AE77" s="382"/>
      <c r="AF77" s="367"/>
      <c r="AG77" s="382"/>
      <c r="AH77" s="367"/>
      <c r="AI77" s="868"/>
      <c r="AJ77" s="868"/>
    </row>
    <row r="78" spans="1:36" s="169" customFormat="1" ht="41.25" customHeight="1" x14ac:dyDescent="0.25">
      <c r="A78" s="783"/>
      <c r="B78" s="783"/>
      <c r="C78" s="783"/>
      <c r="D78" s="809"/>
      <c r="E78" s="886"/>
      <c r="F78" s="788"/>
      <c r="G78" s="788"/>
      <c r="H78" s="697"/>
      <c r="I78" s="788"/>
      <c r="J78" s="788"/>
      <c r="K78" s="788"/>
      <c r="L78" s="788"/>
      <c r="M78" s="788"/>
      <c r="N78" s="697"/>
      <c r="O78" s="788"/>
      <c r="P78" s="697"/>
      <c r="Q78" s="788"/>
      <c r="R78" s="542"/>
      <c r="S78" s="205" t="s">
        <v>642</v>
      </c>
      <c r="T78" s="807"/>
      <c r="U78" s="787"/>
      <c r="V78" s="699"/>
      <c r="W78" s="367"/>
      <c r="X78" s="367"/>
      <c r="Y78" s="382"/>
      <c r="Z78" s="367"/>
      <c r="AA78" s="367"/>
      <c r="AB78" s="367"/>
      <c r="AC78" s="367"/>
      <c r="AD78" s="367"/>
      <c r="AE78" s="382"/>
      <c r="AF78" s="367"/>
      <c r="AG78" s="382"/>
      <c r="AH78" s="367"/>
      <c r="AI78" s="868"/>
      <c r="AJ78" s="868"/>
    </row>
    <row r="79" spans="1:36" s="169" customFormat="1" ht="35.1" customHeight="1" x14ac:dyDescent="0.25">
      <c r="A79" s="783"/>
      <c r="B79" s="783"/>
      <c r="C79" s="783"/>
      <c r="D79" s="809"/>
      <c r="E79" s="886"/>
      <c r="F79" s="788"/>
      <c r="G79" s="788"/>
      <c r="H79" s="697"/>
      <c r="I79" s="788"/>
      <c r="J79" s="788"/>
      <c r="K79" s="788"/>
      <c r="L79" s="788"/>
      <c r="M79" s="788"/>
      <c r="N79" s="697"/>
      <c r="O79" s="788"/>
      <c r="P79" s="697"/>
      <c r="Q79" s="788"/>
      <c r="R79" s="542"/>
      <c r="S79" s="205" t="s">
        <v>643</v>
      </c>
      <c r="T79" s="807"/>
      <c r="U79" s="787"/>
      <c r="V79" s="699"/>
      <c r="W79" s="367"/>
      <c r="X79" s="367"/>
      <c r="Y79" s="382"/>
      <c r="Z79" s="367"/>
      <c r="AA79" s="367"/>
      <c r="AB79" s="367"/>
      <c r="AC79" s="367"/>
      <c r="AD79" s="367"/>
      <c r="AE79" s="382"/>
      <c r="AF79" s="367"/>
      <c r="AG79" s="382"/>
      <c r="AH79" s="367"/>
      <c r="AI79" s="868"/>
      <c r="AJ79" s="868"/>
    </row>
    <row r="80" spans="1:36" ht="49.5" customHeight="1" x14ac:dyDescent="0.25">
      <c r="A80" s="783"/>
      <c r="B80" s="783" t="s">
        <v>174</v>
      </c>
      <c r="C80" s="783" t="s">
        <v>1005</v>
      </c>
      <c r="D80" s="745" t="s">
        <v>83</v>
      </c>
      <c r="E80" s="795">
        <v>2</v>
      </c>
      <c r="F80" s="713" t="s">
        <v>67</v>
      </c>
      <c r="G80" s="713" t="s">
        <v>67</v>
      </c>
      <c r="H80" s="796">
        <v>1</v>
      </c>
      <c r="I80" s="713" t="s">
        <v>67</v>
      </c>
      <c r="J80" s="713" t="s">
        <v>67</v>
      </c>
      <c r="K80" s="713" t="s">
        <v>67</v>
      </c>
      <c r="L80" s="713" t="s">
        <v>67</v>
      </c>
      <c r="M80" s="713" t="s">
        <v>67</v>
      </c>
      <c r="N80" s="796">
        <v>1</v>
      </c>
      <c r="O80" s="713" t="s">
        <v>67</v>
      </c>
      <c r="P80" s="713" t="s">
        <v>67</v>
      </c>
      <c r="Q80" s="713" t="s">
        <v>67</v>
      </c>
      <c r="R80" s="542"/>
      <c r="S80" s="205" t="s">
        <v>644</v>
      </c>
      <c r="T80" s="396" t="s">
        <v>1033</v>
      </c>
      <c r="U80" s="787"/>
      <c r="V80" s="699"/>
      <c r="W80" s="167"/>
      <c r="X80" s="167"/>
      <c r="Y80" s="167"/>
      <c r="Z80" s="222"/>
      <c r="AA80" s="167"/>
      <c r="AB80" s="167"/>
      <c r="AC80" s="167"/>
      <c r="AD80" s="167"/>
      <c r="AE80" s="167"/>
      <c r="AF80" s="170"/>
      <c r="AG80" s="167"/>
      <c r="AH80" s="167"/>
      <c r="AI80" s="868"/>
      <c r="AJ80" s="868"/>
    </row>
    <row r="81" spans="1:37" ht="39.75" customHeight="1" x14ac:dyDescent="0.25">
      <c r="A81" s="783"/>
      <c r="B81" s="783"/>
      <c r="C81" s="783"/>
      <c r="D81" s="745"/>
      <c r="E81" s="795"/>
      <c r="F81" s="713"/>
      <c r="G81" s="713"/>
      <c r="H81" s="796"/>
      <c r="I81" s="713"/>
      <c r="J81" s="713"/>
      <c r="K81" s="713"/>
      <c r="L81" s="713"/>
      <c r="M81" s="713"/>
      <c r="N81" s="796"/>
      <c r="O81" s="713"/>
      <c r="P81" s="713"/>
      <c r="Q81" s="713"/>
      <c r="R81" s="542"/>
      <c r="S81" s="205" t="s">
        <v>645</v>
      </c>
      <c r="T81" s="390" t="s">
        <v>1034</v>
      </c>
      <c r="U81" s="787"/>
      <c r="V81" s="699"/>
      <c r="W81" s="167"/>
      <c r="X81" s="167"/>
      <c r="Y81" s="167"/>
      <c r="Z81" s="222"/>
      <c r="AA81" s="167"/>
      <c r="AB81" s="167"/>
      <c r="AC81" s="167"/>
      <c r="AD81" s="167"/>
      <c r="AE81" s="167"/>
      <c r="AF81" s="222"/>
      <c r="AG81" s="167"/>
      <c r="AH81" s="167"/>
      <c r="AI81" s="868"/>
      <c r="AJ81" s="868"/>
    </row>
    <row r="82" spans="1:37" ht="39.950000000000003" customHeight="1" x14ac:dyDescent="0.25">
      <c r="A82" s="783"/>
      <c r="B82" s="783"/>
      <c r="C82" s="783"/>
      <c r="D82" s="745"/>
      <c r="E82" s="795"/>
      <c r="F82" s="713"/>
      <c r="G82" s="713"/>
      <c r="H82" s="796"/>
      <c r="I82" s="713"/>
      <c r="J82" s="713"/>
      <c r="K82" s="713"/>
      <c r="L82" s="713"/>
      <c r="M82" s="713"/>
      <c r="N82" s="796"/>
      <c r="O82" s="713"/>
      <c r="P82" s="713"/>
      <c r="Q82" s="713"/>
      <c r="R82" s="542"/>
      <c r="S82" s="205" t="s">
        <v>646</v>
      </c>
      <c r="T82" s="390" t="s">
        <v>1035</v>
      </c>
      <c r="U82" s="787"/>
      <c r="V82" s="699"/>
      <c r="W82" s="167"/>
      <c r="X82" s="167"/>
      <c r="Y82" s="167"/>
      <c r="Z82" s="222"/>
      <c r="AA82" s="167"/>
      <c r="AB82" s="167"/>
      <c r="AC82" s="167"/>
      <c r="AD82" s="167"/>
      <c r="AE82" s="167"/>
      <c r="AF82" s="222"/>
      <c r="AG82" s="167"/>
      <c r="AH82" s="167"/>
      <c r="AI82" s="868"/>
      <c r="AJ82" s="868"/>
    </row>
    <row r="83" spans="1:37" ht="39.950000000000003" customHeight="1" x14ac:dyDescent="0.25">
      <c r="A83" s="783"/>
      <c r="B83" s="783"/>
      <c r="C83" s="783"/>
      <c r="D83" s="745"/>
      <c r="E83" s="795"/>
      <c r="F83" s="713"/>
      <c r="G83" s="713"/>
      <c r="H83" s="796"/>
      <c r="I83" s="713"/>
      <c r="J83" s="713"/>
      <c r="K83" s="713"/>
      <c r="L83" s="713"/>
      <c r="M83" s="713"/>
      <c r="N83" s="796"/>
      <c r="O83" s="713"/>
      <c r="P83" s="713"/>
      <c r="Q83" s="713"/>
      <c r="R83" s="542"/>
      <c r="S83" s="205" t="s">
        <v>647</v>
      </c>
      <c r="T83" s="390" t="s">
        <v>288</v>
      </c>
      <c r="U83" s="787"/>
      <c r="V83" s="699"/>
      <c r="W83" s="167"/>
      <c r="X83" s="167"/>
      <c r="Y83" s="222"/>
      <c r="Z83" s="171"/>
      <c r="AA83" s="167"/>
      <c r="AB83" s="167"/>
      <c r="AC83" s="167"/>
      <c r="AD83" s="167"/>
      <c r="AE83" s="222"/>
      <c r="AF83" s="167"/>
      <c r="AG83" s="167"/>
      <c r="AH83" s="167"/>
      <c r="AI83" s="868"/>
      <c r="AJ83" s="868"/>
    </row>
    <row r="84" spans="1:37" ht="56.25" customHeight="1" x14ac:dyDescent="0.25">
      <c r="A84" s="783"/>
      <c r="B84" s="783" t="s">
        <v>229</v>
      </c>
      <c r="C84" s="783" t="s">
        <v>1006</v>
      </c>
      <c r="D84" s="745" t="s">
        <v>44</v>
      </c>
      <c r="E84" s="795">
        <v>12</v>
      </c>
      <c r="F84" s="796">
        <v>1</v>
      </c>
      <c r="G84" s="796">
        <v>1</v>
      </c>
      <c r="H84" s="796">
        <v>1</v>
      </c>
      <c r="I84" s="796">
        <v>1</v>
      </c>
      <c r="J84" s="796">
        <v>1</v>
      </c>
      <c r="K84" s="796">
        <v>1</v>
      </c>
      <c r="L84" s="796">
        <v>1</v>
      </c>
      <c r="M84" s="796">
        <v>1</v>
      </c>
      <c r="N84" s="796">
        <v>1</v>
      </c>
      <c r="O84" s="796">
        <v>1</v>
      </c>
      <c r="P84" s="796">
        <v>1</v>
      </c>
      <c r="Q84" s="796">
        <v>1</v>
      </c>
      <c r="R84" s="562"/>
      <c r="S84" s="205" t="s">
        <v>648</v>
      </c>
      <c r="T84" s="744" t="s">
        <v>289</v>
      </c>
      <c r="U84" s="787"/>
      <c r="V84" s="699"/>
      <c r="W84" s="222"/>
      <c r="X84" s="222"/>
      <c r="Y84" s="222"/>
      <c r="Z84" s="222"/>
      <c r="AA84" s="222"/>
      <c r="AB84" s="222"/>
      <c r="AC84" s="222"/>
      <c r="AD84" s="222"/>
      <c r="AE84" s="222"/>
      <c r="AF84" s="222"/>
      <c r="AG84" s="222"/>
      <c r="AH84" s="222"/>
      <c r="AI84" s="868"/>
      <c r="AJ84" s="868"/>
    </row>
    <row r="85" spans="1:37" ht="75" customHeight="1" x14ac:dyDescent="0.25">
      <c r="A85" s="783"/>
      <c r="B85" s="783"/>
      <c r="C85" s="783"/>
      <c r="D85" s="745"/>
      <c r="E85" s="795"/>
      <c r="F85" s="796"/>
      <c r="G85" s="796"/>
      <c r="H85" s="796"/>
      <c r="I85" s="796"/>
      <c r="J85" s="796"/>
      <c r="K85" s="796"/>
      <c r="L85" s="796"/>
      <c r="M85" s="796"/>
      <c r="N85" s="796"/>
      <c r="O85" s="796"/>
      <c r="P85" s="796"/>
      <c r="Q85" s="796"/>
      <c r="R85" s="562"/>
      <c r="S85" s="393" t="s">
        <v>649</v>
      </c>
      <c r="T85" s="744"/>
      <c r="U85" s="787"/>
      <c r="V85" s="699"/>
      <c r="W85" s="222"/>
      <c r="X85" s="222"/>
      <c r="Y85" s="222"/>
      <c r="Z85" s="222"/>
      <c r="AA85" s="222"/>
      <c r="AB85" s="222"/>
      <c r="AC85" s="222"/>
      <c r="AD85" s="222"/>
      <c r="AE85" s="222"/>
      <c r="AF85" s="222"/>
      <c r="AG85" s="222"/>
      <c r="AH85" s="222"/>
      <c r="AI85" s="868"/>
      <c r="AJ85" s="868"/>
    </row>
    <row r="86" spans="1:37" ht="114.75" customHeight="1" x14ac:dyDescent="0.25">
      <c r="A86" s="783"/>
      <c r="B86" s="418" t="s">
        <v>175</v>
      </c>
      <c r="C86" s="418" t="s">
        <v>1007</v>
      </c>
      <c r="D86" s="417" t="s">
        <v>83</v>
      </c>
      <c r="E86" s="429">
        <v>252</v>
      </c>
      <c r="F86" s="382">
        <v>21</v>
      </c>
      <c r="G86" s="382">
        <v>21</v>
      </c>
      <c r="H86" s="382">
        <v>21</v>
      </c>
      <c r="I86" s="382">
        <v>21</v>
      </c>
      <c r="J86" s="382">
        <v>21</v>
      </c>
      <c r="K86" s="382">
        <v>21</v>
      </c>
      <c r="L86" s="382">
        <v>21</v>
      </c>
      <c r="M86" s="382">
        <v>21</v>
      </c>
      <c r="N86" s="382">
        <v>21</v>
      </c>
      <c r="O86" s="382">
        <v>21</v>
      </c>
      <c r="P86" s="382">
        <v>21</v>
      </c>
      <c r="Q86" s="382">
        <v>21</v>
      </c>
      <c r="R86" s="562"/>
      <c r="S86" s="174" t="s">
        <v>650</v>
      </c>
      <c r="T86" s="396" t="s">
        <v>290</v>
      </c>
      <c r="U86" s="787"/>
      <c r="V86" s="699"/>
      <c r="W86" s="222"/>
      <c r="X86" s="222"/>
      <c r="Y86" s="222"/>
      <c r="Z86" s="222"/>
      <c r="AA86" s="222"/>
      <c r="AB86" s="222"/>
      <c r="AC86" s="222"/>
      <c r="AD86" s="222"/>
      <c r="AE86" s="222"/>
      <c r="AF86" s="222"/>
      <c r="AG86" s="222"/>
      <c r="AH86" s="222"/>
      <c r="AI86" s="868"/>
      <c r="AJ86" s="868"/>
    </row>
    <row r="87" spans="1:37" ht="20.100000000000001" customHeight="1" x14ac:dyDescent="0.25">
      <c r="A87" s="724" t="s">
        <v>197</v>
      </c>
      <c r="B87" s="724"/>
      <c r="C87" s="724"/>
      <c r="D87" s="724"/>
      <c r="E87" s="724"/>
      <c r="F87" s="724"/>
      <c r="G87" s="724"/>
      <c r="H87" s="724"/>
      <c r="I87" s="724"/>
      <c r="J87" s="724"/>
      <c r="K87" s="724"/>
      <c r="L87" s="724"/>
      <c r="M87" s="724"/>
      <c r="N87" s="724"/>
      <c r="O87" s="724"/>
      <c r="P87" s="724"/>
      <c r="Q87" s="724"/>
      <c r="R87" s="724"/>
      <c r="S87" s="724"/>
      <c r="T87" s="724"/>
      <c r="U87" s="724"/>
      <c r="V87" s="724"/>
      <c r="W87" s="724"/>
      <c r="X87" s="724"/>
      <c r="Y87" s="724"/>
      <c r="Z87" s="724"/>
      <c r="AA87" s="724"/>
      <c r="AB87" s="724"/>
      <c r="AC87" s="724"/>
      <c r="AD87" s="724"/>
      <c r="AE87" s="724"/>
      <c r="AF87" s="724"/>
      <c r="AG87" s="724"/>
      <c r="AH87" s="724"/>
      <c r="AI87" s="724"/>
      <c r="AJ87" s="724"/>
    </row>
    <row r="88" spans="1:37" ht="20.100000000000001" customHeight="1" x14ac:dyDescent="0.25">
      <c r="A88" s="724" t="s">
        <v>1074</v>
      </c>
      <c r="B88" s="724"/>
      <c r="C88" s="724"/>
      <c r="D88" s="724"/>
      <c r="E88" s="724"/>
      <c r="F88" s="724"/>
      <c r="G88" s="724"/>
      <c r="H88" s="724"/>
      <c r="I88" s="724"/>
      <c r="J88" s="724"/>
      <c r="K88" s="724"/>
      <c r="L88" s="724"/>
      <c r="M88" s="724"/>
      <c r="N88" s="724"/>
      <c r="O88" s="724"/>
      <c r="P88" s="724"/>
      <c r="Q88" s="724"/>
      <c r="R88" s="724"/>
      <c r="S88" s="724"/>
      <c r="T88" s="724"/>
      <c r="U88" s="724"/>
      <c r="V88" s="724"/>
      <c r="W88" s="724"/>
      <c r="X88" s="724"/>
      <c r="Y88" s="724"/>
      <c r="Z88" s="724"/>
      <c r="AA88" s="724"/>
      <c r="AB88" s="724"/>
      <c r="AC88" s="724"/>
      <c r="AD88" s="724"/>
      <c r="AE88" s="724"/>
      <c r="AF88" s="724"/>
      <c r="AG88" s="724"/>
      <c r="AH88" s="724"/>
      <c r="AI88" s="724"/>
      <c r="AJ88" s="724"/>
    </row>
    <row r="89" spans="1:37" ht="20.100000000000001" customHeight="1" x14ac:dyDescent="0.25">
      <c r="A89" s="724" t="s">
        <v>1075</v>
      </c>
      <c r="B89" s="724"/>
      <c r="C89" s="724"/>
      <c r="D89" s="724"/>
      <c r="E89" s="724"/>
      <c r="F89" s="724"/>
      <c r="G89" s="724"/>
      <c r="H89" s="724"/>
      <c r="I89" s="724"/>
      <c r="J89" s="724"/>
      <c r="K89" s="724"/>
      <c r="L89" s="724"/>
      <c r="M89" s="724"/>
      <c r="N89" s="724"/>
      <c r="O89" s="724"/>
      <c r="P89" s="724"/>
      <c r="Q89" s="724"/>
      <c r="R89" s="724"/>
      <c r="S89" s="724"/>
      <c r="T89" s="724"/>
      <c r="U89" s="724"/>
      <c r="V89" s="724"/>
      <c r="W89" s="724"/>
      <c r="X89" s="724"/>
      <c r="Y89" s="724"/>
      <c r="Z89" s="724"/>
      <c r="AA89" s="724"/>
      <c r="AB89" s="724"/>
      <c r="AC89" s="724"/>
      <c r="AD89" s="724"/>
      <c r="AE89" s="724"/>
      <c r="AF89" s="724"/>
      <c r="AG89" s="724"/>
      <c r="AH89" s="724"/>
      <c r="AI89" s="724"/>
      <c r="AJ89" s="724"/>
    </row>
    <row r="90" spans="1:37" s="173" customFormat="1" ht="54.75" customHeight="1" x14ac:dyDescent="0.25">
      <c r="A90" s="825" t="s">
        <v>221</v>
      </c>
      <c r="B90" s="742" t="s">
        <v>230</v>
      </c>
      <c r="C90" s="791" t="s">
        <v>921</v>
      </c>
      <c r="D90" s="750" t="s">
        <v>215</v>
      </c>
      <c r="E90" s="798">
        <v>2</v>
      </c>
      <c r="F90" s="682" t="s">
        <v>67</v>
      </c>
      <c r="G90" s="692">
        <v>1</v>
      </c>
      <c r="H90" s="682" t="s">
        <v>67</v>
      </c>
      <c r="I90" s="682" t="s">
        <v>67</v>
      </c>
      <c r="J90" s="682" t="s">
        <v>67</v>
      </c>
      <c r="K90" s="682" t="s">
        <v>67</v>
      </c>
      <c r="L90" s="682" t="s">
        <v>67</v>
      </c>
      <c r="M90" s="692">
        <v>1</v>
      </c>
      <c r="N90" s="682" t="s">
        <v>67</v>
      </c>
      <c r="O90" s="867" t="s">
        <v>67</v>
      </c>
      <c r="P90" s="867" t="s">
        <v>67</v>
      </c>
      <c r="Q90" s="867" t="s">
        <v>67</v>
      </c>
      <c r="R90" s="563"/>
      <c r="S90" s="336" t="s">
        <v>1049</v>
      </c>
      <c r="T90" s="826" t="s">
        <v>578</v>
      </c>
      <c r="U90" s="713" t="s">
        <v>565</v>
      </c>
      <c r="V90" s="882">
        <v>481638.6</v>
      </c>
      <c r="W90" s="248"/>
      <c r="X90" s="248"/>
      <c r="Y90" s="283"/>
      <c r="Z90" s="279"/>
      <c r="AA90" s="279"/>
      <c r="AB90" s="279"/>
      <c r="AC90" s="248"/>
      <c r="AD90" s="248"/>
      <c r="AE90" s="283"/>
      <c r="AF90" s="279"/>
      <c r="AG90" s="279"/>
      <c r="AH90" s="279"/>
      <c r="AI90" s="866" t="s">
        <v>481</v>
      </c>
      <c r="AJ90" s="866" t="s">
        <v>482</v>
      </c>
    </row>
    <row r="91" spans="1:37" s="173" customFormat="1" ht="49.5" customHeight="1" x14ac:dyDescent="0.25">
      <c r="A91" s="825"/>
      <c r="B91" s="742"/>
      <c r="C91" s="791"/>
      <c r="D91" s="750"/>
      <c r="E91" s="798"/>
      <c r="F91" s="682"/>
      <c r="G91" s="692"/>
      <c r="H91" s="682"/>
      <c r="I91" s="682"/>
      <c r="J91" s="682"/>
      <c r="K91" s="682"/>
      <c r="L91" s="682"/>
      <c r="M91" s="692"/>
      <c r="N91" s="682"/>
      <c r="O91" s="867"/>
      <c r="P91" s="867"/>
      <c r="Q91" s="867"/>
      <c r="R91" s="563"/>
      <c r="S91" s="336" t="s">
        <v>478</v>
      </c>
      <c r="T91" s="826"/>
      <c r="U91" s="713"/>
      <c r="V91" s="883"/>
      <c r="W91" s="248"/>
      <c r="X91" s="248"/>
      <c r="Y91" s="283"/>
      <c r="Z91" s="279"/>
      <c r="AA91" s="279"/>
      <c r="AB91" s="279"/>
      <c r="AC91" s="248"/>
      <c r="AD91" s="248"/>
      <c r="AE91" s="283"/>
      <c r="AF91" s="279"/>
      <c r="AG91" s="279"/>
      <c r="AH91" s="279"/>
      <c r="AI91" s="872"/>
      <c r="AJ91" s="866"/>
    </row>
    <row r="92" spans="1:37" s="173" customFormat="1" ht="112.5" customHeight="1" x14ac:dyDescent="0.25">
      <c r="A92" s="825"/>
      <c r="B92" s="742"/>
      <c r="C92" s="791"/>
      <c r="D92" s="750"/>
      <c r="E92" s="798"/>
      <c r="F92" s="682"/>
      <c r="G92" s="692"/>
      <c r="H92" s="682"/>
      <c r="I92" s="682"/>
      <c r="J92" s="682"/>
      <c r="K92" s="682"/>
      <c r="L92" s="682"/>
      <c r="M92" s="692"/>
      <c r="N92" s="682"/>
      <c r="O92" s="867"/>
      <c r="P92" s="867"/>
      <c r="Q92" s="867"/>
      <c r="R92" s="563"/>
      <c r="S92" s="386" t="s">
        <v>651</v>
      </c>
      <c r="T92" s="826"/>
      <c r="U92" s="713"/>
      <c r="V92" s="883"/>
      <c r="W92" s="283"/>
      <c r="X92" s="248"/>
      <c r="Y92" s="283"/>
      <c r="Z92" s="279"/>
      <c r="AA92" s="279"/>
      <c r="AB92" s="279"/>
      <c r="AC92" s="283"/>
      <c r="AD92" s="248"/>
      <c r="AE92" s="283"/>
      <c r="AF92" s="279"/>
      <c r="AG92" s="279"/>
      <c r="AH92" s="279"/>
      <c r="AI92" s="872"/>
      <c r="AJ92" s="866"/>
    </row>
    <row r="93" spans="1:37" s="173" customFormat="1" ht="36" customHeight="1" x14ac:dyDescent="0.25">
      <c r="A93" s="825"/>
      <c r="B93" s="742"/>
      <c r="C93" s="791"/>
      <c r="D93" s="750"/>
      <c r="E93" s="798"/>
      <c r="F93" s="682"/>
      <c r="G93" s="692"/>
      <c r="H93" s="682"/>
      <c r="I93" s="682"/>
      <c r="J93" s="682"/>
      <c r="K93" s="682"/>
      <c r="L93" s="682"/>
      <c r="M93" s="692"/>
      <c r="N93" s="682"/>
      <c r="O93" s="867"/>
      <c r="P93" s="867"/>
      <c r="Q93" s="867"/>
      <c r="R93" s="563"/>
      <c r="S93" s="337" t="s">
        <v>479</v>
      </c>
      <c r="T93" s="826"/>
      <c r="U93" s="713"/>
      <c r="V93" s="883"/>
      <c r="W93" s="283"/>
      <c r="X93" s="248"/>
      <c r="Y93" s="283"/>
      <c r="Z93" s="279"/>
      <c r="AA93" s="279"/>
      <c r="AB93" s="279"/>
      <c r="AC93" s="283"/>
      <c r="AD93" s="248"/>
      <c r="AE93" s="283"/>
      <c r="AF93" s="279"/>
      <c r="AG93" s="279"/>
      <c r="AH93" s="279"/>
      <c r="AI93" s="872"/>
      <c r="AJ93" s="866"/>
    </row>
    <row r="94" spans="1:37" s="173" customFormat="1" ht="36" customHeight="1" x14ac:dyDescent="0.25">
      <c r="A94" s="825"/>
      <c r="B94" s="742"/>
      <c r="C94" s="791"/>
      <c r="D94" s="750"/>
      <c r="E94" s="798"/>
      <c r="F94" s="682"/>
      <c r="G94" s="692"/>
      <c r="H94" s="682"/>
      <c r="I94" s="682"/>
      <c r="J94" s="682"/>
      <c r="K94" s="682"/>
      <c r="L94" s="682"/>
      <c r="M94" s="692"/>
      <c r="N94" s="682"/>
      <c r="O94" s="867"/>
      <c r="P94" s="867"/>
      <c r="Q94" s="867"/>
      <c r="R94" s="563"/>
      <c r="S94" s="337" t="s">
        <v>480</v>
      </c>
      <c r="T94" s="826"/>
      <c r="U94" s="713"/>
      <c r="V94" s="883"/>
      <c r="W94" s="283"/>
      <c r="X94" s="248"/>
      <c r="Y94" s="283"/>
      <c r="Z94" s="279"/>
      <c r="AA94" s="279"/>
      <c r="AB94" s="279"/>
      <c r="AC94" s="283"/>
      <c r="AD94" s="248"/>
      <c r="AE94" s="283"/>
      <c r="AF94" s="279"/>
      <c r="AG94" s="279"/>
      <c r="AH94" s="279"/>
      <c r="AI94" s="872"/>
      <c r="AJ94" s="866"/>
    </row>
    <row r="95" spans="1:37" s="173" customFormat="1" ht="48.75" customHeight="1" x14ac:dyDescent="0.25">
      <c r="A95" s="825"/>
      <c r="B95" s="742"/>
      <c r="C95" s="791"/>
      <c r="D95" s="750"/>
      <c r="E95" s="798"/>
      <c r="F95" s="682"/>
      <c r="G95" s="692"/>
      <c r="H95" s="682"/>
      <c r="I95" s="682"/>
      <c r="J95" s="682"/>
      <c r="K95" s="682"/>
      <c r="L95" s="682"/>
      <c r="M95" s="692"/>
      <c r="N95" s="682"/>
      <c r="O95" s="867"/>
      <c r="P95" s="867"/>
      <c r="Q95" s="867"/>
      <c r="R95" s="563"/>
      <c r="S95" s="338" t="s">
        <v>1050</v>
      </c>
      <c r="T95" s="826"/>
      <c r="U95" s="713"/>
      <c r="V95" s="884"/>
      <c r="W95" s="283"/>
      <c r="X95" s="248"/>
      <c r="Y95" s="283"/>
      <c r="Z95" s="279"/>
      <c r="AA95" s="279"/>
      <c r="AB95" s="279"/>
      <c r="AC95" s="283"/>
      <c r="AD95" s="248"/>
      <c r="AE95" s="283"/>
      <c r="AF95" s="279"/>
      <c r="AG95" s="279"/>
      <c r="AH95" s="279"/>
      <c r="AI95" s="872"/>
      <c r="AJ95" s="866"/>
    </row>
    <row r="96" spans="1:37" s="176" customFormat="1" ht="73.5" customHeight="1" x14ac:dyDescent="0.25">
      <c r="A96" s="774" t="s">
        <v>222</v>
      </c>
      <c r="B96" s="707" t="s">
        <v>176</v>
      </c>
      <c r="C96" s="791" t="s">
        <v>1000</v>
      </c>
      <c r="D96" s="750" t="s">
        <v>966</v>
      </c>
      <c r="E96" s="798">
        <v>32</v>
      </c>
      <c r="F96" s="885" t="s">
        <v>67</v>
      </c>
      <c r="G96" s="794">
        <v>1</v>
      </c>
      <c r="H96" s="794">
        <v>5</v>
      </c>
      <c r="I96" s="794">
        <v>5</v>
      </c>
      <c r="J96" s="794">
        <v>3</v>
      </c>
      <c r="K96" s="794">
        <v>1</v>
      </c>
      <c r="L96" s="794">
        <v>3</v>
      </c>
      <c r="M96" s="794">
        <v>3</v>
      </c>
      <c r="N96" s="794">
        <v>4</v>
      </c>
      <c r="O96" s="794">
        <v>5</v>
      </c>
      <c r="P96" s="794">
        <v>1</v>
      </c>
      <c r="Q96" s="794">
        <v>1</v>
      </c>
      <c r="R96" s="564"/>
      <c r="S96" s="386" t="s">
        <v>652</v>
      </c>
      <c r="T96" s="377" t="s">
        <v>483</v>
      </c>
      <c r="U96" s="713"/>
      <c r="V96" s="882">
        <f>996000+16000</f>
        <v>1012000</v>
      </c>
      <c r="W96" s="286"/>
      <c r="X96" s="250"/>
      <c r="Y96" s="250"/>
      <c r="Z96" s="286"/>
      <c r="AA96" s="250"/>
      <c r="AB96" s="250"/>
      <c r="AC96" s="286"/>
      <c r="AD96" s="250"/>
      <c r="AE96" s="250"/>
      <c r="AF96" s="286"/>
      <c r="AG96" s="250"/>
      <c r="AH96" s="250"/>
      <c r="AI96" s="826" t="s">
        <v>489</v>
      </c>
      <c r="AJ96" s="826" t="s">
        <v>1036</v>
      </c>
      <c r="AK96" s="182"/>
    </row>
    <row r="97" spans="1:37" s="176" customFormat="1" ht="82.5" customHeight="1" x14ac:dyDescent="0.25">
      <c r="A97" s="774"/>
      <c r="B97" s="707"/>
      <c r="C97" s="791"/>
      <c r="D97" s="750"/>
      <c r="E97" s="798"/>
      <c r="F97" s="885"/>
      <c r="G97" s="794"/>
      <c r="H97" s="794"/>
      <c r="I97" s="794"/>
      <c r="J97" s="794"/>
      <c r="K97" s="794"/>
      <c r="L97" s="794"/>
      <c r="M97" s="794"/>
      <c r="N97" s="794"/>
      <c r="O97" s="794"/>
      <c r="P97" s="794"/>
      <c r="Q97" s="794"/>
      <c r="R97" s="564"/>
      <c r="S97" s="386" t="s">
        <v>653</v>
      </c>
      <c r="T97" s="377" t="s">
        <v>111</v>
      </c>
      <c r="U97" s="713"/>
      <c r="V97" s="883"/>
      <c r="W97" s="280"/>
      <c r="X97" s="280"/>
      <c r="Y97" s="280"/>
      <c r="Z97" s="250"/>
      <c r="AA97" s="286"/>
      <c r="AB97" s="286"/>
      <c r="AC97" s="281"/>
      <c r="AD97" s="251"/>
      <c r="AE97" s="281"/>
      <c r="AF97" s="251"/>
      <c r="AG97" s="281"/>
      <c r="AH97" s="281"/>
      <c r="AI97" s="826"/>
      <c r="AJ97" s="826"/>
      <c r="AK97" s="182"/>
    </row>
    <row r="98" spans="1:37" s="176" customFormat="1" ht="72" customHeight="1" x14ac:dyDescent="0.25">
      <c r="A98" s="774"/>
      <c r="B98" s="707"/>
      <c r="C98" s="791"/>
      <c r="D98" s="750"/>
      <c r="E98" s="798"/>
      <c r="F98" s="885"/>
      <c r="G98" s="794"/>
      <c r="H98" s="794"/>
      <c r="I98" s="794"/>
      <c r="J98" s="794"/>
      <c r="K98" s="794"/>
      <c r="L98" s="794"/>
      <c r="M98" s="794"/>
      <c r="N98" s="794"/>
      <c r="O98" s="794"/>
      <c r="P98" s="794"/>
      <c r="Q98" s="794"/>
      <c r="R98" s="564"/>
      <c r="S98" s="386" t="s">
        <v>654</v>
      </c>
      <c r="T98" s="377" t="s">
        <v>112</v>
      </c>
      <c r="U98" s="713"/>
      <c r="V98" s="883"/>
      <c r="W98" s="280"/>
      <c r="X98" s="282"/>
      <c r="Y98" s="283"/>
      <c r="Z98" s="248"/>
      <c r="AA98" s="283"/>
      <c r="AB98" s="294"/>
      <c r="AC98" s="248"/>
      <c r="AD98" s="283"/>
      <c r="AE98" s="283"/>
      <c r="AF98" s="248"/>
      <c r="AG98" s="279"/>
      <c r="AH98" s="283"/>
      <c r="AI98" s="826"/>
      <c r="AJ98" s="826"/>
      <c r="AK98" s="182"/>
    </row>
    <row r="99" spans="1:37" s="176" customFormat="1" ht="71.25" customHeight="1" x14ac:dyDescent="0.25">
      <c r="A99" s="774"/>
      <c r="B99" s="707"/>
      <c r="C99" s="791"/>
      <c r="D99" s="750"/>
      <c r="E99" s="798"/>
      <c r="F99" s="885"/>
      <c r="G99" s="794"/>
      <c r="H99" s="794"/>
      <c r="I99" s="794"/>
      <c r="J99" s="794"/>
      <c r="K99" s="794"/>
      <c r="L99" s="794"/>
      <c r="M99" s="794"/>
      <c r="N99" s="794"/>
      <c r="O99" s="794"/>
      <c r="P99" s="794"/>
      <c r="Q99" s="794"/>
      <c r="R99" s="564"/>
      <c r="S99" s="386" t="s">
        <v>655</v>
      </c>
      <c r="T99" s="377" t="s">
        <v>484</v>
      </c>
      <c r="U99" s="713"/>
      <c r="V99" s="883"/>
      <c r="W99" s="282"/>
      <c r="X99" s="282"/>
      <c r="Y99" s="252"/>
      <c r="Z99" s="284"/>
      <c r="AA99" s="249"/>
      <c r="AB99" s="284"/>
      <c r="AC99" s="284"/>
      <c r="AD99" s="252"/>
      <c r="AE99" s="284"/>
      <c r="AF99" s="284"/>
      <c r="AG99" s="284"/>
      <c r="AH99" s="284"/>
      <c r="AI99" s="826"/>
      <c r="AJ99" s="826"/>
      <c r="AK99" s="182"/>
    </row>
    <row r="100" spans="1:37" s="176" customFormat="1" ht="51" customHeight="1" x14ac:dyDescent="0.25">
      <c r="A100" s="774"/>
      <c r="B100" s="707"/>
      <c r="C100" s="791"/>
      <c r="D100" s="750"/>
      <c r="E100" s="798"/>
      <c r="F100" s="885"/>
      <c r="G100" s="794"/>
      <c r="H100" s="794"/>
      <c r="I100" s="794"/>
      <c r="J100" s="794"/>
      <c r="K100" s="794"/>
      <c r="L100" s="794"/>
      <c r="M100" s="794"/>
      <c r="N100" s="794"/>
      <c r="O100" s="794"/>
      <c r="P100" s="794"/>
      <c r="Q100" s="794"/>
      <c r="R100" s="564"/>
      <c r="S100" s="386" t="s">
        <v>656</v>
      </c>
      <c r="T100" s="377" t="s">
        <v>485</v>
      </c>
      <c r="U100" s="713"/>
      <c r="V100" s="883"/>
      <c r="W100" s="282"/>
      <c r="X100" s="282"/>
      <c r="Y100" s="252"/>
      <c r="Z100" s="252"/>
      <c r="AA100" s="249"/>
      <c r="AB100" s="284"/>
      <c r="AC100" s="252"/>
      <c r="AD100" s="284"/>
      <c r="AE100" s="284"/>
      <c r="AF100" s="252"/>
      <c r="AG100" s="284"/>
      <c r="AH100" s="284"/>
      <c r="AI100" s="826"/>
      <c r="AJ100" s="826"/>
      <c r="AK100" s="182"/>
    </row>
    <row r="101" spans="1:37" s="176" customFormat="1" ht="52.5" customHeight="1" x14ac:dyDescent="0.25">
      <c r="A101" s="774"/>
      <c r="B101" s="707"/>
      <c r="C101" s="791"/>
      <c r="D101" s="750"/>
      <c r="E101" s="798"/>
      <c r="F101" s="885"/>
      <c r="G101" s="794"/>
      <c r="H101" s="794"/>
      <c r="I101" s="794"/>
      <c r="J101" s="794"/>
      <c r="K101" s="794"/>
      <c r="L101" s="794"/>
      <c r="M101" s="794"/>
      <c r="N101" s="794"/>
      <c r="O101" s="794"/>
      <c r="P101" s="794"/>
      <c r="Q101" s="794"/>
      <c r="R101" s="564"/>
      <c r="S101" s="386" t="s">
        <v>657</v>
      </c>
      <c r="T101" s="355" t="s">
        <v>486</v>
      </c>
      <c r="U101" s="713"/>
      <c r="V101" s="883"/>
      <c r="W101" s="282"/>
      <c r="X101" s="282"/>
      <c r="Y101" s="284"/>
      <c r="Z101" s="284"/>
      <c r="AA101" s="252"/>
      <c r="AB101" s="284"/>
      <c r="AC101" s="284"/>
      <c r="AD101" s="284"/>
      <c r="AE101" s="252"/>
      <c r="AF101" s="284"/>
      <c r="AG101" s="284"/>
      <c r="AH101" s="284"/>
      <c r="AI101" s="826"/>
      <c r="AJ101" s="826"/>
      <c r="AK101" s="182"/>
    </row>
    <row r="102" spans="1:37" s="176" customFormat="1" ht="42.75" customHeight="1" x14ac:dyDescent="0.25">
      <c r="A102" s="774"/>
      <c r="B102" s="707"/>
      <c r="C102" s="791"/>
      <c r="D102" s="750"/>
      <c r="E102" s="798"/>
      <c r="F102" s="885"/>
      <c r="G102" s="794"/>
      <c r="H102" s="794"/>
      <c r="I102" s="794"/>
      <c r="J102" s="794"/>
      <c r="K102" s="794"/>
      <c r="L102" s="794"/>
      <c r="M102" s="794"/>
      <c r="N102" s="794"/>
      <c r="O102" s="794"/>
      <c r="P102" s="794"/>
      <c r="Q102" s="794"/>
      <c r="R102" s="564"/>
      <c r="S102" s="354" t="s">
        <v>658</v>
      </c>
      <c r="T102" s="377" t="s">
        <v>487</v>
      </c>
      <c r="U102" s="713"/>
      <c r="V102" s="883"/>
      <c r="W102" s="279"/>
      <c r="X102" s="283"/>
      <c r="Y102" s="248"/>
      <c r="Z102" s="248"/>
      <c r="AA102" s="283"/>
      <c r="AB102" s="283"/>
      <c r="AC102" s="248"/>
      <c r="AD102" s="283"/>
      <c r="AE102" s="283"/>
      <c r="AF102" s="248"/>
      <c r="AG102" s="281"/>
      <c r="AH102" s="281"/>
      <c r="AI102" s="826"/>
      <c r="AJ102" s="826"/>
      <c r="AK102" s="182"/>
    </row>
    <row r="103" spans="1:37" s="176" customFormat="1" ht="40.5" customHeight="1" x14ac:dyDescent="0.25">
      <c r="A103" s="774"/>
      <c r="B103" s="707"/>
      <c r="C103" s="791"/>
      <c r="D103" s="750"/>
      <c r="E103" s="798"/>
      <c r="F103" s="885"/>
      <c r="G103" s="794"/>
      <c r="H103" s="794"/>
      <c r="I103" s="794"/>
      <c r="J103" s="794"/>
      <c r="K103" s="794"/>
      <c r="L103" s="794"/>
      <c r="M103" s="794"/>
      <c r="N103" s="794"/>
      <c r="O103" s="794"/>
      <c r="P103" s="794"/>
      <c r="Q103" s="794"/>
      <c r="R103" s="564"/>
      <c r="S103" s="386" t="s">
        <v>659</v>
      </c>
      <c r="T103" s="843" t="s">
        <v>488</v>
      </c>
      <c r="U103" s="713"/>
      <c r="V103" s="883"/>
      <c r="W103" s="280"/>
      <c r="X103" s="282"/>
      <c r="Y103" s="248"/>
      <c r="Z103" s="283"/>
      <c r="AA103" s="279"/>
      <c r="AB103" s="283"/>
      <c r="AC103" s="283"/>
      <c r="AD103" s="283"/>
      <c r="AE103" s="248"/>
      <c r="AF103" s="283"/>
      <c r="AG103" s="279"/>
      <c r="AH103" s="283"/>
      <c r="AI103" s="826"/>
      <c r="AJ103" s="826"/>
      <c r="AK103" s="182"/>
    </row>
    <row r="104" spans="1:37" s="176" customFormat="1" ht="64.5" customHeight="1" x14ac:dyDescent="0.25">
      <c r="A104" s="774"/>
      <c r="B104" s="707"/>
      <c r="C104" s="791"/>
      <c r="D104" s="750"/>
      <c r="E104" s="798"/>
      <c r="F104" s="885"/>
      <c r="G104" s="794"/>
      <c r="H104" s="794"/>
      <c r="I104" s="794"/>
      <c r="J104" s="794"/>
      <c r="K104" s="794"/>
      <c r="L104" s="794"/>
      <c r="M104" s="794"/>
      <c r="N104" s="794"/>
      <c r="O104" s="794"/>
      <c r="P104" s="794"/>
      <c r="Q104" s="794"/>
      <c r="R104" s="564"/>
      <c r="S104" s="386" t="s">
        <v>660</v>
      </c>
      <c r="T104" s="843"/>
      <c r="U104" s="713"/>
      <c r="V104" s="883"/>
      <c r="W104" s="280"/>
      <c r="X104" s="282"/>
      <c r="Y104" s="280"/>
      <c r="Z104" s="248"/>
      <c r="AA104" s="283"/>
      <c r="AB104" s="283"/>
      <c r="AC104" s="283"/>
      <c r="AD104" s="283"/>
      <c r="AE104" s="283"/>
      <c r="AF104" s="248"/>
      <c r="AG104" s="283"/>
      <c r="AH104" s="283"/>
      <c r="AI104" s="826"/>
      <c r="AJ104" s="826"/>
      <c r="AK104" s="182"/>
    </row>
    <row r="105" spans="1:37" s="176" customFormat="1" ht="87.75" customHeight="1" x14ac:dyDescent="0.25">
      <c r="A105" s="774"/>
      <c r="B105" s="707"/>
      <c r="C105" s="791"/>
      <c r="D105" s="750"/>
      <c r="E105" s="798"/>
      <c r="F105" s="885"/>
      <c r="G105" s="794"/>
      <c r="H105" s="794"/>
      <c r="I105" s="794"/>
      <c r="J105" s="794"/>
      <c r="K105" s="794"/>
      <c r="L105" s="794"/>
      <c r="M105" s="794"/>
      <c r="N105" s="794"/>
      <c r="O105" s="794"/>
      <c r="P105" s="794"/>
      <c r="Q105" s="794"/>
      <c r="R105" s="564"/>
      <c r="S105" s="386" t="s">
        <v>661</v>
      </c>
      <c r="T105" s="377" t="s">
        <v>662</v>
      </c>
      <c r="U105" s="713"/>
      <c r="V105" s="884"/>
      <c r="W105" s="280"/>
      <c r="X105" s="282"/>
      <c r="Y105" s="280"/>
      <c r="Z105" s="283"/>
      <c r="AA105" s="248"/>
      <c r="AB105" s="283"/>
      <c r="AC105" s="283"/>
      <c r="AD105" s="283"/>
      <c r="AE105" s="248"/>
      <c r="AF105" s="283"/>
      <c r="AG105" s="279"/>
      <c r="AH105" s="283"/>
      <c r="AI105" s="826"/>
      <c r="AJ105" s="826"/>
      <c r="AK105" s="182"/>
    </row>
    <row r="106" spans="1:37" ht="46.5" customHeight="1" x14ac:dyDescent="0.25">
      <c r="A106" s="774" t="s">
        <v>223</v>
      </c>
      <c r="B106" s="791" t="s">
        <v>177</v>
      </c>
      <c r="C106" s="791" t="s">
        <v>920</v>
      </c>
      <c r="D106" s="750" t="s">
        <v>180</v>
      </c>
      <c r="E106" s="798">
        <v>7</v>
      </c>
      <c r="F106" s="682" t="s">
        <v>67</v>
      </c>
      <c r="G106" s="682" t="s">
        <v>67</v>
      </c>
      <c r="H106" s="682" t="s">
        <v>67</v>
      </c>
      <c r="I106" s="682" t="s">
        <v>67</v>
      </c>
      <c r="J106" s="692">
        <v>1</v>
      </c>
      <c r="K106" s="692">
        <v>1</v>
      </c>
      <c r="L106" s="692">
        <v>1</v>
      </c>
      <c r="M106" s="692">
        <v>4</v>
      </c>
      <c r="N106" s="682" t="s">
        <v>67</v>
      </c>
      <c r="O106" s="682" t="s">
        <v>67</v>
      </c>
      <c r="P106" s="682" t="s">
        <v>67</v>
      </c>
      <c r="Q106" s="682" t="s">
        <v>67</v>
      </c>
      <c r="R106" s="541"/>
      <c r="S106" s="165" t="s">
        <v>663</v>
      </c>
      <c r="T106" s="826" t="s">
        <v>291</v>
      </c>
      <c r="U106" s="713" t="s">
        <v>27</v>
      </c>
      <c r="V106" s="873">
        <v>7200</v>
      </c>
      <c r="W106" s="280"/>
      <c r="X106" s="282"/>
      <c r="Y106" s="280"/>
      <c r="Z106" s="283"/>
      <c r="AA106" s="248"/>
      <c r="AB106" s="283"/>
      <c r="AC106" s="283"/>
      <c r="AD106" s="283"/>
      <c r="AE106" s="283"/>
      <c r="AF106" s="283"/>
      <c r="AG106" s="283"/>
      <c r="AH106" s="283"/>
      <c r="AI106" s="843" t="s">
        <v>490</v>
      </c>
      <c r="AJ106" s="843" t="s">
        <v>491</v>
      </c>
    </row>
    <row r="107" spans="1:37" ht="69" customHeight="1" x14ac:dyDescent="0.25">
      <c r="A107" s="774"/>
      <c r="B107" s="791"/>
      <c r="C107" s="791"/>
      <c r="D107" s="750"/>
      <c r="E107" s="798"/>
      <c r="F107" s="682"/>
      <c r="G107" s="682"/>
      <c r="H107" s="682"/>
      <c r="I107" s="682"/>
      <c r="J107" s="692"/>
      <c r="K107" s="692"/>
      <c r="L107" s="692"/>
      <c r="M107" s="692"/>
      <c r="N107" s="682"/>
      <c r="O107" s="682"/>
      <c r="P107" s="682"/>
      <c r="Q107" s="682"/>
      <c r="R107" s="541"/>
      <c r="S107" s="165" t="s">
        <v>1053</v>
      </c>
      <c r="T107" s="826"/>
      <c r="U107" s="713"/>
      <c r="V107" s="873"/>
      <c r="W107" s="280"/>
      <c r="X107" s="282"/>
      <c r="Y107" s="280"/>
      <c r="Z107" s="283"/>
      <c r="AA107" s="283"/>
      <c r="AB107" s="283"/>
      <c r="AC107" s="248"/>
      <c r="AD107" s="283"/>
      <c r="AE107" s="283"/>
      <c r="AF107" s="283"/>
      <c r="AG107" s="283"/>
      <c r="AH107" s="283"/>
      <c r="AI107" s="874"/>
      <c r="AJ107" s="843"/>
    </row>
    <row r="108" spans="1:37" ht="63" customHeight="1" x14ac:dyDescent="0.25">
      <c r="A108" s="774"/>
      <c r="B108" s="791"/>
      <c r="C108" s="791"/>
      <c r="D108" s="750"/>
      <c r="E108" s="798"/>
      <c r="F108" s="682"/>
      <c r="G108" s="682"/>
      <c r="H108" s="682"/>
      <c r="I108" s="682"/>
      <c r="J108" s="692"/>
      <c r="K108" s="692"/>
      <c r="L108" s="692"/>
      <c r="M108" s="692"/>
      <c r="N108" s="682"/>
      <c r="O108" s="682"/>
      <c r="P108" s="682"/>
      <c r="Q108" s="682"/>
      <c r="R108" s="541"/>
      <c r="S108" s="165" t="s">
        <v>664</v>
      </c>
      <c r="T108" s="826"/>
      <c r="U108" s="713"/>
      <c r="V108" s="873"/>
      <c r="W108" s="280"/>
      <c r="X108" s="282"/>
      <c r="Y108" s="280"/>
      <c r="Z108" s="283"/>
      <c r="AA108" s="283"/>
      <c r="AB108" s="248"/>
      <c r="AC108" s="283"/>
      <c r="AD108" s="283"/>
      <c r="AE108" s="283"/>
      <c r="AF108" s="283"/>
      <c r="AG108" s="283"/>
      <c r="AH108" s="283"/>
      <c r="AI108" s="874"/>
      <c r="AJ108" s="843"/>
    </row>
    <row r="109" spans="1:37" ht="75" customHeight="1" x14ac:dyDescent="0.25">
      <c r="A109" s="774"/>
      <c r="B109" s="791"/>
      <c r="C109" s="791"/>
      <c r="D109" s="750"/>
      <c r="E109" s="798"/>
      <c r="F109" s="682"/>
      <c r="G109" s="682"/>
      <c r="H109" s="682"/>
      <c r="I109" s="682"/>
      <c r="J109" s="692"/>
      <c r="K109" s="692"/>
      <c r="L109" s="692"/>
      <c r="M109" s="692"/>
      <c r="N109" s="682"/>
      <c r="O109" s="682"/>
      <c r="P109" s="682"/>
      <c r="Q109" s="682"/>
      <c r="R109" s="541"/>
      <c r="S109" s="165" t="s">
        <v>665</v>
      </c>
      <c r="T109" s="826"/>
      <c r="U109" s="713"/>
      <c r="V109" s="873"/>
      <c r="W109" s="280"/>
      <c r="X109" s="282"/>
      <c r="Y109" s="280"/>
      <c r="Z109" s="283"/>
      <c r="AA109" s="283"/>
      <c r="AB109" s="283"/>
      <c r="AC109" s="283"/>
      <c r="AD109" s="248"/>
      <c r="AE109" s="283"/>
      <c r="AF109" s="283"/>
      <c r="AG109" s="283"/>
      <c r="AH109" s="283"/>
      <c r="AI109" s="874"/>
      <c r="AJ109" s="843"/>
    </row>
    <row r="110" spans="1:37" ht="69.75" customHeight="1" x14ac:dyDescent="0.25">
      <c r="A110" s="774"/>
      <c r="B110" s="791"/>
      <c r="C110" s="791"/>
      <c r="D110" s="750"/>
      <c r="E110" s="798"/>
      <c r="F110" s="682"/>
      <c r="G110" s="682"/>
      <c r="H110" s="682"/>
      <c r="I110" s="682"/>
      <c r="J110" s="692"/>
      <c r="K110" s="692"/>
      <c r="L110" s="692"/>
      <c r="M110" s="692"/>
      <c r="N110" s="682"/>
      <c r="O110" s="682"/>
      <c r="P110" s="682"/>
      <c r="Q110" s="682"/>
      <c r="R110" s="541"/>
      <c r="S110" s="165" t="s">
        <v>666</v>
      </c>
      <c r="T110" s="826"/>
      <c r="U110" s="713"/>
      <c r="V110" s="873"/>
      <c r="W110" s="283"/>
      <c r="X110" s="282"/>
      <c r="Y110" s="280"/>
      <c r="Z110" s="283"/>
      <c r="AA110" s="283"/>
      <c r="AB110" s="283"/>
      <c r="AC110" s="283"/>
      <c r="AD110" s="248"/>
      <c r="AE110" s="283"/>
      <c r="AF110" s="283"/>
      <c r="AG110" s="283"/>
      <c r="AH110" s="283"/>
      <c r="AI110" s="874"/>
      <c r="AJ110" s="843"/>
    </row>
    <row r="111" spans="1:37" ht="65.25" customHeight="1" x14ac:dyDescent="0.25">
      <c r="A111" s="774"/>
      <c r="B111" s="791"/>
      <c r="C111" s="791"/>
      <c r="D111" s="750"/>
      <c r="E111" s="798"/>
      <c r="F111" s="682"/>
      <c r="G111" s="682"/>
      <c r="H111" s="682"/>
      <c r="I111" s="682"/>
      <c r="J111" s="692"/>
      <c r="K111" s="692"/>
      <c r="L111" s="692"/>
      <c r="M111" s="692"/>
      <c r="N111" s="682"/>
      <c r="O111" s="682"/>
      <c r="P111" s="682"/>
      <c r="Q111" s="682"/>
      <c r="R111" s="541"/>
      <c r="S111" s="165" t="s">
        <v>667</v>
      </c>
      <c r="T111" s="826"/>
      <c r="U111" s="713"/>
      <c r="V111" s="873"/>
      <c r="W111" s="283"/>
      <c r="X111" s="282"/>
      <c r="Y111" s="280"/>
      <c r="Z111" s="283"/>
      <c r="AA111" s="283"/>
      <c r="AB111" s="283"/>
      <c r="AC111" s="283"/>
      <c r="AD111" s="248"/>
      <c r="AE111" s="283"/>
      <c r="AF111" s="283"/>
      <c r="AG111" s="283"/>
      <c r="AH111" s="283"/>
      <c r="AI111" s="874"/>
      <c r="AJ111" s="843"/>
    </row>
    <row r="112" spans="1:37" s="173" customFormat="1" ht="74.25" customHeight="1" x14ac:dyDescent="0.25">
      <c r="A112" s="774"/>
      <c r="B112" s="791"/>
      <c r="C112" s="791"/>
      <c r="D112" s="750"/>
      <c r="E112" s="798"/>
      <c r="F112" s="682"/>
      <c r="G112" s="682"/>
      <c r="H112" s="682"/>
      <c r="I112" s="682"/>
      <c r="J112" s="692"/>
      <c r="K112" s="692"/>
      <c r="L112" s="692"/>
      <c r="M112" s="692"/>
      <c r="N112" s="682"/>
      <c r="O112" s="682"/>
      <c r="P112" s="682"/>
      <c r="Q112" s="682"/>
      <c r="R112" s="541"/>
      <c r="S112" s="165" t="s">
        <v>668</v>
      </c>
      <c r="T112" s="826"/>
      <c r="U112" s="713"/>
      <c r="V112" s="873"/>
      <c r="W112" s="283"/>
      <c r="X112" s="282"/>
      <c r="Y112" s="280"/>
      <c r="Z112" s="283"/>
      <c r="AA112" s="283"/>
      <c r="AB112" s="283"/>
      <c r="AC112" s="283"/>
      <c r="AD112" s="248"/>
      <c r="AE112" s="283"/>
      <c r="AF112" s="283"/>
      <c r="AG112" s="283"/>
      <c r="AH112" s="283"/>
      <c r="AI112" s="874"/>
      <c r="AJ112" s="843"/>
    </row>
    <row r="113" spans="1:36" s="173" customFormat="1" ht="72.75" customHeight="1" x14ac:dyDescent="0.25">
      <c r="A113" s="774"/>
      <c r="B113" s="791"/>
      <c r="C113" s="791" t="s">
        <v>919</v>
      </c>
      <c r="D113" s="750" t="s">
        <v>83</v>
      </c>
      <c r="E113" s="750">
        <v>1</v>
      </c>
      <c r="F113" s="867" t="s">
        <v>67</v>
      </c>
      <c r="G113" s="867" t="s">
        <v>67</v>
      </c>
      <c r="H113" s="867" t="s">
        <v>67</v>
      </c>
      <c r="I113" s="867" t="s">
        <v>67</v>
      </c>
      <c r="J113" s="867" t="s">
        <v>67</v>
      </c>
      <c r="K113" s="867" t="s">
        <v>67</v>
      </c>
      <c r="L113" s="692">
        <v>1</v>
      </c>
      <c r="M113" s="682" t="s">
        <v>67</v>
      </c>
      <c r="N113" s="867" t="s">
        <v>67</v>
      </c>
      <c r="O113" s="867" t="s">
        <v>67</v>
      </c>
      <c r="P113" s="682" t="s">
        <v>67</v>
      </c>
      <c r="Q113" s="867" t="s">
        <v>67</v>
      </c>
      <c r="R113" s="563"/>
      <c r="S113" s="165" t="s">
        <v>669</v>
      </c>
      <c r="T113" s="826" t="s">
        <v>579</v>
      </c>
      <c r="U113" s="713"/>
      <c r="V113" s="533">
        <f>1152915+200</f>
        <v>1153115</v>
      </c>
      <c r="W113" s="248"/>
      <c r="X113" s="248"/>
      <c r="Y113" s="283"/>
      <c r="Z113" s="253"/>
      <c r="AA113" s="253"/>
      <c r="AB113" s="253"/>
      <c r="AC113" s="253"/>
      <c r="AD113" s="253"/>
      <c r="AE113" s="253"/>
      <c r="AF113" s="253"/>
      <c r="AG113" s="253"/>
      <c r="AH113" s="253"/>
      <c r="AI113" s="843" t="s">
        <v>492</v>
      </c>
      <c r="AJ113" s="843" t="s">
        <v>493</v>
      </c>
    </row>
    <row r="114" spans="1:36" s="173" customFormat="1" ht="24" customHeight="1" x14ac:dyDescent="0.25">
      <c r="A114" s="774"/>
      <c r="B114" s="791"/>
      <c r="C114" s="791"/>
      <c r="D114" s="750"/>
      <c r="E114" s="750"/>
      <c r="F114" s="867"/>
      <c r="G114" s="867"/>
      <c r="H114" s="867"/>
      <c r="I114" s="867"/>
      <c r="J114" s="867"/>
      <c r="K114" s="867"/>
      <c r="L114" s="692"/>
      <c r="M114" s="682"/>
      <c r="N114" s="867"/>
      <c r="O114" s="867"/>
      <c r="P114" s="682"/>
      <c r="Q114" s="867"/>
      <c r="R114" s="563"/>
      <c r="S114" s="339" t="s">
        <v>670</v>
      </c>
      <c r="T114" s="826"/>
      <c r="U114" s="713"/>
      <c r="V114" s="533"/>
      <c r="W114" s="253"/>
      <c r="X114" s="253"/>
      <c r="Y114" s="248"/>
      <c r="Z114" s="248"/>
      <c r="AA114" s="248"/>
      <c r="AB114" s="253"/>
      <c r="AC114" s="253"/>
      <c r="AD114" s="253"/>
      <c r="AE114" s="253"/>
      <c r="AF114" s="253"/>
      <c r="AG114" s="253"/>
      <c r="AH114" s="253"/>
      <c r="AI114" s="874"/>
      <c r="AJ114" s="874"/>
    </row>
    <row r="115" spans="1:36" s="173" customFormat="1" ht="30.75" customHeight="1" x14ac:dyDescent="0.25">
      <c r="A115" s="774"/>
      <c r="B115" s="791"/>
      <c r="C115" s="791"/>
      <c r="D115" s="750"/>
      <c r="E115" s="750"/>
      <c r="F115" s="867"/>
      <c r="G115" s="867"/>
      <c r="H115" s="867"/>
      <c r="I115" s="867"/>
      <c r="J115" s="867"/>
      <c r="K115" s="867"/>
      <c r="L115" s="692"/>
      <c r="M115" s="682"/>
      <c r="N115" s="867"/>
      <c r="O115" s="867"/>
      <c r="P115" s="682"/>
      <c r="Q115" s="867"/>
      <c r="R115" s="563"/>
      <c r="S115" s="165" t="s">
        <v>1051</v>
      </c>
      <c r="T115" s="826"/>
      <c r="U115" s="713"/>
      <c r="V115" s="533"/>
      <c r="W115" s="253"/>
      <c r="X115" s="253"/>
      <c r="Y115" s="253"/>
      <c r="Z115" s="253"/>
      <c r="AA115" s="248"/>
      <c r="AB115" s="248"/>
      <c r="AC115" s="253"/>
      <c r="AD115" s="253"/>
      <c r="AE115" s="253"/>
      <c r="AF115" s="253"/>
      <c r="AG115" s="253"/>
      <c r="AH115" s="253"/>
      <c r="AI115" s="874"/>
      <c r="AJ115" s="874"/>
    </row>
    <row r="116" spans="1:36" s="173" customFormat="1" ht="24.75" customHeight="1" x14ac:dyDescent="0.25">
      <c r="A116" s="774"/>
      <c r="B116" s="791"/>
      <c r="C116" s="791"/>
      <c r="D116" s="750"/>
      <c r="E116" s="750"/>
      <c r="F116" s="867"/>
      <c r="G116" s="867"/>
      <c r="H116" s="867"/>
      <c r="I116" s="867"/>
      <c r="J116" s="867"/>
      <c r="K116" s="867"/>
      <c r="L116" s="692"/>
      <c r="M116" s="682"/>
      <c r="N116" s="867"/>
      <c r="O116" s="867"/>
      <c r="P116" s="682"/>
      <c r="Q116" s="867"/>
      <c r="R116" s="563"/>
      <c r="S116" s="165" t="s">
        <v>1052</v>
      </c>
      <c r="T116" s="826"/>
      <c r="U116" s="713"/>
      <c r="V116" s="533"/>
      <c r="W116" s="253"/>
      <c r="X116" s="253"/>
      <c r="Y116" s="253"/>
      <c r="Z116" s="253"/>
      <c r="AA116" s="253"/>
      <c r="AB116" s="248"/>
      <c r="AC116" s="248"/>
      <c r="AD116" s="253"/>
      <c r="AE116" s="253"/>
      <c r="AF116" s="253"/>
      <c r="AG116" s="253"/>
      <c r="AH116" s="253"/>
      <c r="AI116" s="874"/>
      <c r="AJ116" s="874"/>
    </row>
    <row r="117" spans="1:36" s="173" customFormat="1" ht="30" customHeight="1" x14ac:dyDescent="0.25">
      <c r="A117" s="774"/>
      <c r="B117" s="791"/>
      <c r="C117" s="791"/>
      <c r="D117" s="750"/>
      <c r="E117" s="750"/>
      <c r="F117" s="867"/>
      <c r="G117" s="867"/>
      <c r="H117" s="867"/>
      <c r="I117" s="867"/>
      <c r="J117" s="867"/>
      <c r="K117" s="867"/>
      <c r="L117" s="692"/>
      <c r="M117" s="682"/>
      <c r="N117" s="867"/>
      <c r="O117" s="867"/>
      <c r="P117" s="682"/>
      <c r="Q117" s="867"/>
      <c r="R117" s="563"/>
      <c r="S117" s="339" t="s">
        <v>671</v>
      </c>
      <c r="T117" s="826"/>
      <c r="U117" s="713"/>
      <c r="V117" s="533">
        <v>47600</v>
      </c>
      <c r="W117" s="253"/>
      <c r="X117" s="253"/>
      <c r="Y117" s="253"/>
      <c r="Z117" s="253"/>
      <c r="AA117" s="253"/>
      <c r="AB117" s="253"/>
      <c r="AC117" s="248"/>
      <c r="AD117" s="253"/>
      <c r="AE117" s="253"/>
      <c r="AF117" s="253"/>
      <c r="AG117" s="253"/>
      <c r="AH117" s="253"/>
      <c r="AI117" s="874"/>
      <c r="AJ117" s="874"/>
    </row>
    <row r="118" spans="1:36" s="173" customFormat="1" ht="33.75" customHeight="1" x14ac:dyDescent="0.25">
      <c r="A118" s="774"/>
      <c r="B118" s="791"/>
      <c r="C118" s="791"/>
      <c r="D118" s="750"/>
      <c r="E118" s="750"/>
      <c r="F118" s="867"/>
      <c r="G118" s="867"/>
      <c r="H118" s="867"/>
      <c r="I118" s="867"/>
      <c r="J118" s="867"/>
      <c r="K118" s="867"/>
      <c r="L118" s="692"/>
      <c r="M118" s="682"/>
      <c r="N118" s="867"/>
      <c r="O118" s="867"/>
      <c r="P118" s="682"/>
      <c r="Q118" s="867"/>
      <c r="R118" s="563"/>
      <c r="S118" s="339" t="s">
        <v>672</v>
      </c>
      <c r="T118" s="826"/>
      <c r="U118" s="713"/>
      <c r="V118" s="533"/>
      <c r="W118" s="253"/>
      <c r="X118" s="253"/>
      <c r="Y118" s="253"/>
      <c r="Z118" s="253"/>
      <c r="AA118" s="253"/>
      <c r="AB118" s="253"/>
      <c r="AC118" s="253"/>
      <c r="AD118" s="253"/>
      <c r="AE118" s="283"/>
      <c r="AF118" s="248"/>
      <c r="AG118" s="253"/>
      <c r="AH118" s="253"/>
      <c r="AI118" s="874"/>
      <c r="AJ118" s="874"/>
    </row>
    <row r="119" spans="1:36" s="173" customFormat="1" ht="35.1" customHeight="1" x14ac:dyDescent="0.25">
      <c r="A119" s="774"/>
      <c r="B119" s="791"/>
      <c r="C119" s="791"/>
      <c r="D119" s="750"/>
      <c r="E119" s="750"/>
      <c r="F119" s="867"/>
      <c r="G119" s="867"/>
      <c r="H119" s="867"/>
      <c r="I119" s="867"/>
      <c r="J119" s="867"/>
      <c r="K119" s="867"/>
      <c r="L119" s="692"/>
      <c r="M119" s="682"/>
      <c r="N119" s="867"/>
      <c r="O119" s="867"/>
      <c r="P119" s="682"/>
      <c r="Q119" s="867"/>
      <c r="R119" s="563"/>
      <c r="S119" s="339" t="s">
        <v>673</v>
      </c>
      <c r="T119" s="826"/>
      <c r="U119" s="713"/>
      <c r="V119" s="533"/>
      <c r="W119" s="253"/>
      <c r="X119" s="253"/>
      <c r="Y119" s="253"/>
      <c r="Z119" s="253"/>
      <c r="AA119" s="253"/>
      <c r="AB119" s="253"/>
      <c r="AC119" s="253"/>
      <c r="AD119" s="253"/>
      <c r="AE119" s="253"/>
      <c r="AF119" s="248"/>
      <c r="AG119" s="253"/>
      <c r="AH119" s="253"/>
      <c r="AI119" s="874"/>
      <c r="AJ119" s="874"/>
    </row>
    <row r="120" spans="1:36" s="173" customFormat="1" ht="35.1" customHeight="1" x14ac:dyDescent="0.25">
      <c r="A120" s="774"/>
      <c r="B120" s="791"/>
      <c r="C120" s="791"/>
      <c r="D120" s="750"/>
      <c r="E120" s="750"/>
      <c r="F120" s="867"/>
      <c r="G120" s="867"/>
      <c r="H120" s="867"/>
      <c r="I120" s="867"/>
      <c r="J120" s="867"/>
      <c r="K120" s="867"/>
      <c r="L120" s="692"/>
      <c r="M120" s="682"/>
      <c r="N120" s="867"/>
      <c r="O120" s="867"/>
      <c r="P120" s="682"/>
      <c r="Q120" s="867"/>
      <c r="R120" s="563"/>
      <c r="S120" s="165" t="s">
        <v>674</v>
      </c>
      <c r="T120" s="826"/>
      <c r="U120" s="713"/>
      <c r="V120" s="533"/>
      <c r="W120" s="253"/>
      <c r="X120" s="253"/>
      <c r="Y120" s="253"/>
      <c r="Z120" s="253"/>
      <c r="AA120" s="253"/>
      <c r="AB120" s="253"/>
      <c r="AC120" s="253"/>
      <c r="AD120" s="253"/>
      <c r="AE120" s="253"/>
      <c r="AF120" s="253"/>
      <c r="AG120" s="248"/>
      <c r="AH120" s="253"/>
      <c r="AI120" s="874"/>
      <c r="AJ120" s="874"/>
    </row>
    <row r="121" spans="1:36" s="173" customFormat="1" ht="35.1" customHeight="1" x14ac:dyDescent="0.25">
      <c r="A121" s="774"/>
      <c r="B121" s="791"/>
      <c r="C121" s="791"/>
      <c r="D121" s="750"/>
      <c r="E121" s="750"/>
      <c r="F121" s="867"/>
      <c r="G121" s="867"/>
      <c r="H121" s="867"/>
      <c r="I121" s="867"/>
      <c r="J121" s="867"/>
      <c r="K121" s="867"/>
      <c r="L121" s="692"/>
      <c r="M121" s="682"/>
      <c r="N121" s="867"/>
      <c r="O121" s="867"/>
      <c r="P121" s="682"/>
      <c r="Q121" s="867"/>
      <c r="R121" s="563"/>
      <c r="S121" s="340" t="s">
        <v>1284</v>
      </c>
      <c r="T121" s="826"/>
      <c r="U121" s="713"/>
      <c r="V121" s="533">
        <v>33750</v>
      </c>
      <c r="W121" s="255"/>
      <c r="X121" s="255"/>
      <c r="Y121" s="255"/>
      <c r="Z121" s="255"/>
      <c r="AA121" s="255"/>
      <c r="AB121" s="255"/>
      <c r="AC121" s="255"/>
      <c r="AD121" s="255"/>
      <c r="AE121" s="255"/>
      <c r="AF121" s="255"/>
      <c r="AG121" s="255"/>
      <c r="AH121" s="254"/>
      <c r="AI121" s="874"/>
      <c r="AJ121" s="874"/>
    </row>
    <row r="122" spans="1:36" s="173" customFormat="1" ht="22.5" customHeight="1" x14ac:dyDescent="0.25">
      <c r="A122" s="724" t="s">
        <v>169</v>
      </c>
      <c r="B122" s="724"/>
      <c r="C122" s="724"/>
      <c r="D122" s="724"/>
      <c r="E122" s="724"/>
      <c r="F122" s="724"/>
      <c r="G122" s="724"/>
      <c r="H122" s="724"/>
      <c r="I122" s="724"/>
      <c r="J122" s="724"/>
      <c r="K122" s="724"/>
      <c r="L122" s="724"/>
      <c r="M122" s="724"/>
      <c r="N122" s="724"/>
      <c r="O122" s="724"/>
      <c r="P122" s="724"/>
      <c r="Q122" s="724"/>
      <c r="R122" s="724"/>
      <c r="S122" s="724"/>
      <c r="T122" s="724"/>
      <c r="U122" s="724"/>
      <c r="V122" s="724"/>
      <c r="W122" s="724"/>
      <c r="X122" s="724"/>
      <c r="Y122" s="724"/>
      <c r="Z122" s="724"/>
      <c r="AA122" s="724"/>
      <c r="AB122" s="724"/>
      <c r="AC122" s="724"/>
      <c r="AD122" s="724"/>
      <c r="AE122" s="724"/>
      <c r="AF122" s="724"/>
      <c r="AG122" s="724"/>
      <c r="AH122" s="724"/>
      <c r="AI122" s="724"/>
      <c r="AJ122" s="724"/>
    </row>
    <row r="123" spans="1:36" s="78" customFormat="1" ht="20.100000000000001" customHeight="1" x14ac:dyDescent="0.25">
      <c r="A123" s="724" t="s">
        <v>1116</v>
      </c>
      <c r="B123" s="724"/>
      <c r="C123" s="724"/>
      <c r="D123" s="724"/>
      <c r="E123" s="724"/>
      <c r="F123" s="724"/>
      <c r="G123" s="724"/>
      <c r="H123" s="724"/>
      <c r="I123" s="724"/>
      <c r="J123" s="724"/>
      <c r="K123" s="724"/>
      <c r="L123" s="724"/>
      <c r="M123" s="724"/>
      <c r="N123" s="724"/>
      <c r="O123" s="724"/>
      <c r="P123" s="724"/>
      <c r="Q123" s="724"/>
      <c r="R123" s="724"/>
      <c r="S123" s="724"/>
      <c r="T123" s="724"/>
      <c r="U123" s="724"/>
      <c r="V123" s="724"/>
      <c r="W123" s="724"/>
      <c r="X123" s="724"/>
      <c r="Y123" s="724"/>
      <c r="Z123" s="724"/>
      <c r="AA123" s="724"/>
      <c r="AB123" s="724"/>
      <c r="AC123" s="724"/>
      <c r="AD123" s="724"/>
      <c r="AE123" s="724"/>
      <c r="AF123" s="724"/>
      <c r="AG123" s="724"/>
      <c r="AH123" s="724"/>
      <c r="AI123" s="724"/>
      <c r="AJ123" s="724"/>
    </row>
    <row r="124" spans="1:36" s="78" customFormat="1" ht="20.100000000000001" customHeight="1" x14ac:dyDescent="0.25">
      <c r="A124" s="724" t="s">
        <v>1117</v>
      </c>
      <c r="B124" s="724"/>
      <c r="C124" s="724"/>
      <c r="D124" s="724"/>
      <c r="E124" s="724"/>
      <c r="F124" s="724"/>
      <c r="G124" s="724"/>
      <c r="H124" s="724"/>
      <c r="I124" s="724"/>
      <c r="J124" s="724"/>
      <c r="K124" s="724"/>
      <c r="L124" s="724"/>
      <c r="M124" s="724"/>
      <c r="N124" s="724"/>
      <c r="O124" s="724"/>
      <c r="P124" s="724"/>
      <c r="Q124" s="724"/>
      <c r="R124" s="724"/>
      <c r="S124" s="724"/>
      <c r="T124" s="724"/>
      <c r="U124" s="724"/>
      <c r="V124" s="724"/>
      <c r="W124" s="724"/>
      <c r="X124" s="724"/>
      <c r="Y124" s="724"/>
      <c r="Z124" s="724"/>
      <c r="AA124" s="724"/>
      <c r="AB124" s="724"/>
      <c r="AC124" s="724"/>
      <c r="AD124" s="724"/>
      <c r="AE124" s="724"/>
      <c r="AF124" s="724"/>
      <c r="AG124" s="724"/>
      <c r="AH124" s="724"/>
      <c r="AI124" s="724"/>
      <c r="AJ124" s="724"/>
    </row>
    <row r="125" spans="1:36" ht="67.5" customHeight="1" x14ac:dyDescent="0.25">
      <c r="A125" s="875" t="s">
        <v>1120</v>
      </c>
      <c r="B125" s="875" t="s">
        <v>1121</v>
      </c>
      <c r="C125" s="875" t="s">
        <v>1037</v>
      </c>
      <c r="D125" s="745" t="s">
        <v>1008</v>
      </c>
      <c r="E125" s="838" t="s">
        <v>88</v>
      </c>
      <c r="F125" s="713" t="s">
        <v>67</v>
      </c>
      <c r="G125" s="713" t="s">
        <v>67</v>
      </c>
      <c r="H125" s="713" t="s">
        <v>67</v>
      </c>
      <c r="I125" s="746">
        <v>1</v>
      </c>
      <c r="J125" s="713" t="s">
        <v>67</v>
      </c>
      <c r="K125" s="713" t="s">
        <v>67</v>
      </c>
      <c r="L125" s="713" t="s">
        <v>67</v>
      </c>
      <c r="M125" s="713" t="s">
        <v>67</v>
      </c>
      <c r="N125" s="746">
        <v>1</v>
      </c>
      <c r="O125" s="713" t="s">
        <v>67</v>
      </c>
      <c r="P125" s="713" t="s">
        <v>67</v>
      </c>
      <c r="Q125" s="713" t="s">
        <v>67</v>
      </c>
      <c r="R125" s="542"/>
      <c r="S125" s="165" t="s">
        <v>675</v>
      </c>
      <c r="T125" s="890" t="s">
        <v>494</v>
      </c>
      <c r="U125" s="787" t="s">
        <v>27</v>
      </c>
      <c r="V125" s="781">
        <f>85725+200000</f>
        <v>285725</v>
      </c>
      <c r="W125" s="257"/>
      <c r="X125" s="257"/>
      <c r="Y125" s="256"/>
      <c r="Z125" s="256"/>
      <c r="AA125" s="257"/>
      <c r="AB125" s="257"/>
      <c r="AC125" s="257"/>
      <c r="AD125" s="256"/>
      <c r="AE125" s="256"/>
      <c r="AF125" s="256"/>
      <c r="AG125" s="256"/>
      <c r="AH125" s="257"/>
      <c r="AI125" s="843" t="s">
        <v>495</v>
      </c>
      <c r="AJ125" s="891" t="s">
        <v>496</v>
      </c>
    </row>
    <row r="126" spans="1:36" ht="75" customHeight="1" x14ac:dyDescent="0.25">
      <c r="A126" s="875"/>
      <c r="B126" s="875"/>
      <c r="C126" s="875"/>
      <c r="D126" s="745"/>
      <c r="E126" s="838"/>
      <c r="F126" s="713"/>
      <c r="G126" s="713"/>
      <c r="H126" s="713"/>
      <c r="I126" s="796"/>
      <c r="J126" s="713"/>
      <c r="K126" s="713"/>
      <c r="L126" s="713"/>
      <c r="M126" s="713"/>
      <c r="N126" s="796"/>
      <c r="O126" s="713"/>
      <c r="P126" s="713"/>
      <c r="Q126" s="713"/>
      <c r="R126" s="542"/>
      <c r="S126" s="165" t="s">
        <v>676</v>
      </c>
      <c r="T126" s="890"/>
      <c r="U126" s="787"/>
      <c r="V126" s="781"/>
      <c r="W126" s="256"/>
      <c r="X126" s="256"/>
      <c r="Y126" s="257"/>
      <c r="Z126" s="257"/>
      <c r="AA126" s="256"/>
      <c r="AB126" s="256"/>
      <c r="AC126" s="256"/>
      <c r="AD126" s="257"/>
      <c r="AE126" s="257"/>
      <c r="AF126" s="256"/>
      <c r="AG126" s="256"/>
      <c r="AH126" s="256"/>
      <c r="AI126" s="843"/>
      <c r="AJ126" s="891"/>
    </row>
    <row r="127" spans="1:36" ht="69" customHeight="1" x14ac:dyDescent="0.25">
      <c r="A127" s="875"/>
      <c r="B127" s="875"/>
      <c r="C127" s="875"/>
      <c r="D127" s="745"/>
      <c r="E127" s="838"/>
      <c r="F127" s="713"/>
      <c r="G127" s="713"/>
      <c r="H127" s="713"/>
      <c r="I127" s="796"/>
      <c r="J127" s="713"/>
      <c r="K127" s="713"/>
      <c r="L127" s="713"/>
      <c r="M127" s="713"/>
      <c r="N127" s="796"/>
      <c r="O127" s="713"/>
      <c r="P127" s="713"/>
      <c r="Q127" s="713"/>
      <c r="R127" s="542"/>
      <c r="S127" s="165" t="s">
        <v>677</v>
      </c>
      <c r="T127" s="890"/>
      <c r="U127" s="787"/>
      <c r="V127" s="781"/>
      <c r="W127" s="256"/>
      <c r="X127" s="256"/>
      <c r="Y127" s="256"/>
      <c r="Z127" s="256"/>
      <c r="AA127" s="257"/>
      <c r="AB127" s="256"/>
      <c r="AC127" s="256"/>
      <c r="AD127" s="256"/>
      <c r="AE127" s="256"/>
      <c r="AF127" s="257"/>
      <c r="AG127" s="256"/>
      <c r="AH127" s="256"/>
      <c r="AI127" s="843"/>
      <c r="AJ127" s="891"/>
    </row>
    <row r="128" spans="1:36" ht="74.25" customHeight="1" x14ac:dyDescent="0.25">
      <c r="A128" s="875"/>
      <c r="B128" s="875"/>
      <c r="C128" s="875"/>
      <c r="D128" s="745"/>
      <c r="E128" s="838"/>
      <c r="F128" s="713"/>
      <c r="G128" s="713"/>
      <c r="H128" s="713"/>
      <c r="I128" s="796"/>
      <c r="J128" s="713"/>
      <c r="K128" s="713"/>
      <c r="L128" s="713"/>
      <c r="M128" s="713"/>
      <c r="N128" s="796"/>
      <c r="O128" s="713"/>
      <c r="P128" s="713"/>
      <c r="Q128" s="713"/>
      <c r="R128" s="542"/>
      <c r="S128" s="165" t="s">
        <v>678</v>
      </c>
      <c r="T128" s="890"/>
      <c r="U128" s="787"/>
      <c r="V128" s="781"/>
      <c r="W128" s="256"/>
      <c r="X128" s="256"/>
      <c r="Y128" s="256"/>
      <c r="Z128" s="257"/>
      <c r="AA128" s="256"/>
      <c r="AB128" s="256"/>
      <c r="AC128" s="256"/>
      <c r="AD128" s="256"/>
      <c r="AE128" s="257"/>
      <c r="AF128" s="256"/>
      <c r="AG128" s="256"/>
      <c r="AH128" s="256"/>
      <c r="AI128" s="843"/>
      <c r="AJ128" s="891"/>
    </row>
    <row r="129" spans="1:36" ht="40.5" customHeight="1" x14ac:dyDescent="0.25">
      <c r="A129" s="875"/>
      <c r="B129" s="875"/>
      <c r="C129" s="875"/>
      <c r="D129" s="745"/>
      <c r="E129" s="838"/>
      <c r="F129" s="713"/>
      <c r="G129" s="713"/>
      <c r="H129" s="713"/>
      <c r="I129" s="796"/>
      <c r="J129" s="713"/>
      <c r="K129" s="713"/>
      <c r="L129" s="713"/>
      <c r="M129" s="713"/>
      <c r="N129" s="796"/>
      <c r="O129" s="713"/>
      <c r="P129" s="713"/>
      <c r="Q129" s="713"/>
      <c r="R129" s="542"/>
      <c r="S129" s="165" t="s">
        <v>679</v>
      </c>
      <c r="T129" s="890"/>
      <c r="U129" s="787"/>
      <c r="V129" s="781"/>
      <c r="W129" s="255"/>
      <c r="X129" s="255"/>
      <c r="Y129" s="255"/>
      <c r="Z129" s="253"/>
      <c r="AA129" s="257"/>
      <c r="AB129" s="253"/>
      <c r="AC129" s="253"/>
      <c r="AD129" s="253"/>
      <c r="AE129" s="253"/>
      <c r="AF129" s="253"/>
      <c r="AG129" s="253"/>
      <c r="AH129" s="255"/>
      <c r="AI129" s="843"/>
      <c r="AJ129" s="891"/>
    </row>
    <row r="130" spans="1:36" s="78" customFormat="1" ht="20.100000000000001" customHeight="1" x14ac:dyDescent="0.25">
      <c r="A130" s="724" t="s">
        <v>198</v>
      </c>
      <c r="B130" s="724"/>
      <c r="C130" s="724"/>
      <c r="D130" s="724"/>
      <c r="E130" s="724"/>
      <c r="F130" s="724"/>
      <c r="G130" s="724"/>
      <c r="H130" s="724"/>
      <c r="I130" s="724"/>
      <c r="J130" s="724"/>
      <c r="K130" s="724"/>
      <c r="L130" s="724"/>
      <c r="M130" s="724"/>
      <c r="N130" s="724"/>
      <c r="O130" s="724"/>
      <c r="P130" s="724"/>
      <c r="Q130" s="724"/>
      <c r="R130" s="724"/>
      <c r="S130" s="724"/>
      <c r="T130" s="724"/>
      <c r="U130" s="724"/>
      <c r="V130" s="724"/>
      <c r="W130" s="724"/>
      <c r="X130" s="724"/>
      <c r="Y130" s="724"/>
      <c r="Z130" s="724"/>
      <c r="AA130" s="724"/>
      <c r="AB130" s="724"/>
      <c r="AC130" s="724"/>
      <c r="AD130" s="724"/>
      <c r="AE130" s="724"/>
      <c r="AF130" s="724"/>
      <c r="AG130" s="724"/>
      <c r="AH130" s="724"/>
      <c r="AI130" s="724"/>
      <c r="AJ130" s="724"/>
    </row>
    <row r="131" spans="1:36" s="78" customFormat="1" ht="20.100000000000001" customHeight="1" x14ac:dyDescent="0.25">
      <c r="A131" s="724" t="s">
        <v>1076</v>
      </c>
      <c r="B131" s="724"/>
      <c r="C131" s="724"/>
      <c r="D131" s="724"/>
      <c r="E131" s="724"/>
      <c r="F131" s="724"/>
      <c r="G131" s="724"/>
      <c r="H131" s="724"/>
      <c r="I131" s="724"/>
      <c r="J131" s="724"/>
      <c r="K131" s="724"/>
      <c r="L131" s="724"/>
      <c r="M131" s="724"/>
      <c r="N131" s="724"/>
      <c r="O131" s="724"/>
      <c r="P131" s="724"/>
      <c r="Q131" s="724"/>
      <c r="R131" s="724"/>
      <c r="S131" s="724"/>
      <c r="T131" s="724"/>
      <c r="U131" s="724"/>
      <c r="V131" s="724"/>
      <c r="W131" s="724"/>
      <c r="X131" s="724"/>
      <c r="Y131" s="724"/>
      <c r="Z131" s="724"/>
      <c r="AA131" s="724"/>
      <c r="AB131" s="724"/>
      <c r="AC131" s="724"/>
      <c r="AD131" s="724"/>
      <c r="AE131" s="724"/>
      <c r="AF131" s="724"/>
      <c r="AG131" s="724"/>
      <c r="AH131" s="724"/>
      <c r="AI131" s="724"/>
      <c r="AJ131" s="724"/>
    </row>
    <row r="132" spans="1:36" s="78" customFormat="1" ht="20.100000000000001" customHeight="1" x14ac:dyDescent="0.25">
      <c r="A132" s="724" t="s">
        <v>1077</v>
      </c>
      <c r="B132" s="724"/>
      <c r="C132" s="724"/>
      <c r="D132" s="724"/>
      <c r="E132" s="724"/>
      <c r="F132" s="724"/>
      <c r="G132" s="724"/>
      <c r="H132" s="724"/>
      <c r="I132" s="724"/>
      <c r="J132" s="724"/>
      <c r="K132" s="724"/>
      <c r="L132" s="724"/>
      <c r="M132" s="724"/>
      <c r="N132" s="724"/>
      <c r="O132" s="724"/>
      <c r="P132" s="724"/>
      <c r="Q132" s="724"/>
      <c r="R132" s="724"/>
      <c r="S132" s="724"/>
      <c r="T132" s="724"/>
      <c r="U132" s="724"/>
      <c r="V132" s="724"/>
      <c r="W132" s="724"/>
      <c r="X132" s="724"/>
      <c r="Y132" s="724"/>
      <c r="Z132" s="724"/>
      <c r="AA132" s="724"/>
      <c r="AB132" s="724"/>
      <c r="AC132" s="724"/>
      <c r="AD132" s="724"/>
      <c r="AE132" s="724"/>
      <c r="AF132" s="724"/>
      <c r="AG132" s="724"/>
      <c r="AH132" s="724"/>
      <c r="AI132" s="724"/>
      <c r="AJ132" s="724"/>
    </row>
    <row r="133" spans="1:36" s="179" customFormat="1" ht="105.75" customHeight="1" x14ac:dyDescent="0.25">
      <c r="A133" s="734" t="s">
        <v>461</v>
      </c>
      <c r="B133" s="791" t="s">
        <v>156</v>
      </c>
      <c r="C133" s="414" t="s">
        <v>1286</v>
      </c>
      <c r="D133" s="411" t="s">
        <v>83</v>
      </c>
      <c r="E133" s="430">
        <v>1</v>
      </c>
      <c r="F133" s="314" t="s">
        <v>67</v>
      </c>
      <c r="G133" s="314" t="s">
        <v>67</v>
      </c>
      <c r="H133" s="314" t="s">
        <v>67</v>
      </c>
      <c r="I133" s="314" t="s">
        <v>67</v>
      </c>
      <c r="J133" s="314" t="s">
        <v>67</v>
      </c>
      <c r="K133" s="314" t="s">
        <v>67</v>
      </c>
      <c r="L133" s="314" t="s">
        <v>67</v>
      </c>
      <c r="M133" s="314" t="s">
        <v>67</v>
      </c>
      <c r="N133" s="314" t="s">
        <v>67</v>
      </c>
      <c r="O133" s="314" t="s">
        <v>67</v>
      </c>
      <c r="P133" s="314" t="s">
        <v>67</v>
      </c>
      <c r="Q133" s="315">
        <v>1</v>
      </c>
      <c r="R133" s="558"/>
      <c r="S133" s="329" t="s">
        <v>516</v>
      </c>
      <c r="T133" s="290" t="s">
        <v>517</v>
      </c>
      <c r="U133" s="715" t="s">
        <v>28</v>
      </c>
      <c r="V133" s="534">
        <v>160000</v>
      </c>
      <c r="W133" s="242"/>
      <c r="X133" s="242"/>
      <c r="Y133" s="287"/>
      <c r="Z133" s="242"/>
      <c r="AA133" s="242"/>
      <c r="AB133" s="242"/>
      <c r="AC133" s="287"/>
      <c r="AD133" s="288"/>
      <c r="AE133" s="242"/>
      <c r="AF133" s="288"/>
      <c r="AG133" s="242"/>
      <c r="AH133" s="224"/>
      <c r="AI133" s="384" t="s">
        <v>518</v>
      </c>
      <c r="AJ133" s="384" t="s">
        <v>90</v>
      </c>
    </row>
    <row r="134" spans="1:36" s="179" customFormat="1" ht="101.25" customHeight="1" x14ac:dyDescent="0.25">
      <c r="A134" s="734"/>
      <c r="B134" s="791"/>
      <c r="C134" s="431" t="s">
        <v>918</v>
      </c>
      <c r="D134" s="424" t="s">
        <v>83</v>
      </c>
      <c r="E134" s="423">
        <v>1</v>
      </c>
      <c r="F134" s="314" t="s">
        <v>67</v>
      </c>
      <c r="G134" s="314" t="s">
        <v>67</v>
      </c>
      <c r="H134" s="359">
        <v>1</v>
      </c>
      <c r="I134" s="314" t="s">
        <v>67</v>
      </c>
      <c r="J134" s="314" t="s">
        <v>67</v>
      </c>
      <c r="K134" s="359">
        <v>1</v>
      </c>
      <c r="L134" s="314" t="s">
        <v>67</v>
      </c>
      <c r="M134" s="314" t="s">
        <v>67</v>
      </c>
      <c r="N134" s="359">
        <v>1</v>
      </c>
      <c r="O134" s="314" t="s">
        <v>67</v>
      </c>
      <c r="P134" s="314" t="s">
        <v>67</v>
      </c>
      <c r="Q134" s="359">
        <v>1</v>
      </c>
      <c r="R134" s="565"/>
      <c r="S134" s="380" t="s">
        <v>680</v>
      </c>
      <c r="T134" s="290" t="s">
        <v>132</v>
      </c>
      <c r="U134" s="716"/>
      <c r="V134" s="398"/>
      <c r="W134" s="242"/>
      <c r="X134" s="242"/>
      <c r="Y134" s="224"/>
      <c r="Z134" s="242"/>
      <c r="AA134" s="242"/>
      <c r="AB134" s="224"/>
      <c r="AC134" s="287"/>
      <c r="AD134" s="288"/>
      <c r="AE134" s="224"/>
      <c r="AF134" s="288"/>
      <c r="AG134" s="242"/>
      <c r="AH134" s="224"/>
      <c r="AI134" s="384" t="s">
        <v>519</v>
      </c>
      <c r="AJ134" s="384" t="s">
        <v>520</v>
      </c>
    </row>
    <row r="135" spans="1:36" s="179" customFormat="1" ht="114.75" customHeight="1" x14ac:dyDescent="0.25">
      <c r="A135" s="734"/>
      <c r="B135" s="791"/>
      <c r="C135" s="432" t="s">
        <v>917</v>
      </c>
      <c r="D135" s="424" t="s">
        <v>83</v>
      </c>
      <c r="E135" s="430">
        <v>1</v>
      </c>
      <c r="F135" s="462" t="s">
        <v>67</v>
      </c>
      <c r="G135" s="462" t="s">
        <v>67</v>
      </c>
      <c r="H135" s="462" t="s">
        <v>67</v>
      </c>
      <c r="I135" s="462" t="s">
        <v>67</v>
      </c>
      <c r="J135" s="462" t="s">
        <v>67</v>
      </c>
      <c r="K135" s="462" t="s">
        <v>67</v>
      </c>
      <c r="L135" s="462" t="s">
        <v>67</v>
      </c>
      <c r="M135" s="439">
        <v>1</v>
      </c>
      <c r="N135" s="462" t="s">
        <v>67</v>
      </c>
      <c r="O135" s="462" t="s">
        <v>67</v>
      </c>
      <c r="P135" s="462" t="s">
        <v>67</v>
      </c>
      <c r="Q135" s="462" t="s">
        <v>67</v>
      </c>
      <c r="R135" s="566"/>
      <c r="S135" s="380" t="s">
        <v>681</v>
      </c>
      <c r="T135" s="290" t="s">
        <v>292</v>
      </c>
      <c r="U135" s="716"/>
      <c r="V135" s="302"/>
      <c r="W135" s="242"/>
      <c r="X135" s="242"/>
      <c r="Y135" s="242"/>
      <c r="Z135" s="242"/>
      <c r="AA135" s="242"/>
      <c r="AB135" s="242"/>
      <c r="AC135" s="242"/>
      <c r="AD135" s="224"/>
      <c r="AE135" s="242"/>
      <c r="AF135" s="242"/>
      <c r="AG135" s="242"/>
      <c r="AH135" s="242"/>
      <c r="AI135" s="384" t="s">
        <v>521</v>
      </c>
      <c r="AJ135" s="384" t="s">
        <v>522</v>
      </c>
    </row>
    <row r="136" spans="1:36" s="179" customFormat="1" ht="66.75" customHeight="1" x14ac:dyDescent="0.25">
      <c r="A136" s="427" t="s">
        <v>462</v>
      </c>
      <c r="B136" s="414" t="s">
        <v>224</v>
      </c>
      <c r="C136" s="414" t="s">
        <v>916</v>
      </c>
      <c r="D136" s="424" t="s">
        <v>83</v>
      </c>
      <c r="E136" s="423">
        <v>0.9</v>
      </c>
      <c r="F136" s="264" t="s">
        <v>67</v>
      </c>
      <c r="G136" s="264" t="s">
        <v>67</v>
      </c>
      <c r="H136" s="264" t="s">
        <v>67</v>
      </c>
      <c r="I136" s="264" t="s">
        <v>67</v>
      </c>
      <c r="J136" s="264" t="s">
        <v>67</v>
      </c>
      <c r="K136" s="359">
        <v>0.9</v>
      </c>
      <c r="L136" s="264" t="s">
        <v>67</v>
      </c>
      <c r="M136" s="264" t="s">
        <v>67</v>
      </c>
      <c r="N136" s="264" t="s">
        <v>67</v>
      </c>
      <c r="O136" s="359">
        <v>0.9</v>
      </c>
      <c r="P136" s="264" t="s">
        <v>67</v>
      </c>
      <c r="Q136" s="264" t="s">
        <v>67</v>
      </c>
      <c r="R136" s="566"/>
      <c r="S136" s="380" t="s">
        <v>682</v>
      </c>
      <c r="T136" s="290" t="s">
        <v>523</v>
      </c>
      <c r="U136" s="716"/>
      <c r="V136" s="303"/>
      <c r="W136" s="242"/>
      <c r="X136" s="288"/>
      <c r="Y136" s="242"/>
      <c r="Z136" s="242"/>
      <c r="AA136" s="242"/>
      <c r="AB136" s="261"/>
      <c r="AC136" s="242"/>
      <c r="AD136" s="242"/>
      <c r="AE136" s="242"/>
      <c r="AF136" s="261"/>
      <c r="AG136" s="288"/>
      <c r="AH136" s="242"/>
      <c r="AI136" s="266" t="s">
        <v>524</v>
      </c>
      <c r="AJ136" s="266" t="s">
        <v>525</v>
      </c>
    </row>
    <row r="137" spans="1:36" s="179" customFormat="1" ht="47.25" customHeight="1" x14ac:dyDescent="0.25">
      <c r="A137" s="734" t="s">
        <v>91</v>
      </c>
      <c r="B137" s="791" t="s">
        <v>92</v>
      </c>
      <c r="C137" s="862" t="s">
        <v>915</v>
      </c>
      <c r="D137" s="702" t="s">
        <v>83</v>
      </c>
      <c r="E137" s="823">
        <v>3</v>
      </c>
      <c r="F137" s="754" t="s">
        <v>67</v>
      </c>
      <c r="G137" s="770">
        <v>1</v>
      </c>
      <c r="H137" s="754" t="s">
        <v>67</v>
      </c>
      <c r="I137" s="754" t="s">
        <v>67</v>
      </c>
      <c r="J137" s="754" t="s">
        <v>67</v>
      </c>
      <c r="K137" s="770">
        <v>1</v>
      </c>
      <c r="L137" s="754" t="s">
        <v>67</v>
      </c>
      <c r="M137" s="754" t="s">
        <v>67</v>
      </c>
      <c r="N137" s="754" t="s">
        <v>67</v>
      </c>
      <c r="O137" s="754" t="s">
        <v>67</v>
      </c>
      <c r="P137" s="754" t="s">
        <v>67</v>
      </c>
      <c r="Q137" s="770">
        <v>1</v>
      </c>
      <c r="R137" s="565"/>
      <c r="S137" s="380" t="s">
        <v>683</v>
      </c>
      <c r="T137" s="290" t="s">
        <v>93</v>
      </c>
      <c r="U137" s="716"/>
      <c r="V137" s="879"/>
      <c r="W137" s="242"/>
      <c r="X137" s="242"/>
      <c r="Y137" s="242"/>
      <c r="Z137" s="242"/>
      <c r="AA137" s="242"/>
      <c r="AB137" s="261"/>
      <c r="AC137" s="242"/>
      <c r="AD137" s="242"/>
      <c r="AE137" s="242"/>
      <c r="AF137" s="242"/>
      <c r="AG137" s="242"/>
      <c r="AH137" s="261"/>
      <c r="AI137" s="384" t="s">
        <v>527</v>
      </c>
      <c r="AJ137" s="384" t="s">
        <v>133</v>
      </c>
    </row>
    <row r="138" spans="1:36" s="179" customFormat="1" ht="61.5" customHeight="1" x14ac:dyDescent="0.25">
      <c r="A138" s="734"/>
      <c r="B138" s="791"/>
      <c r="C138" s="862"/>
      <c r="D138" s="702"/>
      <c r="E138" s="823"/>
      <c r="F138" s="754"/>
      <c r="G138" s="770"/>
      <c r="H138" s="754"/>
      <c r="I138" s="754"/>
      <c r="J138" s="754"/>
      <c r="K138" s="770"/>
      <c r="L138" s="754"/>
      <c r="M138" s="754"/>
      <c r="N138" s="754"/>
      <c r="O138" s="754"/>
      <c r="P138" s="754"/>
      <c r="Q138" s="770"/>
      <c r="R138" s="565"/>
      <c r="S138" s="380" t="s">
        <v>684</v>
      </c>
      <c r="T138" s="389" t="s">
        <v>526</v>
      </c>
      <c r="U138" s="716"/>
      <c r="V138" s="879"/>
      <c r="W138" s="242"/>
      <c r="X138" s="242"/>
      <c r="Y138" s="242"/>
      <c r="Z138" s="242"/>
      <c r="AA138" s="242"/>
      <c r="AB138" s="242"/>
      <c r="AC138" s="242"/>
      <c r="AD138" s="242"/>
      <c r="AE138" s="242"/>
      <c r="AF138" s="261"/>
      <c r="AG138" s="242"/>
      <c r="AH138" s="242"/>
      <c r="AI138" s="266" t="s">
        <v>94</v>
      </c>
      <c r="AJ138" s="266" t="s">
        <v>95</v>
      </c>
    </row>
    <row r="139" spans="1:36" s="179" customFormat="1" ht="59.25" customHeight="1" x14ac:dyDescent="0.25">
      <c r="A139" s="410" t="s">
        <v>134</v>
      </c>
      <c r="B139" s="410" t="s">
        <v>135</v>
      </c>
      <c r="C139" s="410" t="s">
        <v>914</v>
      </c>
      <c r="D139" s="424" t="s">
        <v>83</v>
      </c>
      <c r="E139" s="421">
        <v>60</v>
      </c>
      <c r="F139" s="362">
        <v>5</v>
      </c>
      <c r="G139" s="362">
        <v>5</v>
      </c>
      <c r="H139" s="362">
        <v>5</v>
      </c>
      <c r="I139" s="362">
        <v>5</v>
      </c>
      <c r="J139" s="362">
        <v>5</v>
      </c>
      <c r="K139" s="362">
        <v>5</v>
      </c>
      <c r="L139" s="362">
        <v>5</v>
      </c>
      <c r="M139" s="362">
        <v>5</v>
      </c>
      <c r="N139" s="362">
        <v>5</v>
      </c>
      <c r="O139" s="362">
        <v>5</v>
      </c>
      <c r="P139" s="362">
        <v>5</v>
      </c>
      <c r="Q139" s="362">
        <v>5</v>
      </c>
      <c r="R139" s="565"/>
      <c r="S139" s="380" t="s">
        <v>685</v>
      </c>
      <c r="T139" s="290" t="s">
        <v>293</v>
      </c>
      <c r="U139" s="716"/>
      <c r="V139" s="303"/>
      <c r="W139" s="261"/>
      <c r="X139" s="261"/>
      <c r="Y139" s="261"/>
      <c r="Z139" s="261"/>
      <c r="AA139" s="261"/>
      <c r="AB139" s="261"/>
      <c r="AC139" s="261"/>
      <c r="AD139" s="261"/>
      <c r="AE139" s="261"/>
      <c r="AF139" s="261"/>
      <c r="AG139" s="261"/>
      <c r="AH139" s="261"/>
      <c r="AI139" s="384" t="s">
        <v>136</v>
      </c>
      <c r="AJ139" s="384" t="s">
        <v>137</v>
      </c>
    </row>
    <row r="140" spans="1:36" s="179" customFormat="1" ht="35.1" customHeight="1" x14ac:dyDescent="0.25">
      <c r="A140" s="820" t="s">
        <v>139</v>
      </c>
      <c r="B140" s="856" t="s">
        <v>138</v>
      </c>
      <c r="C140" s="834" t="s">
        <v>1287</v>
      </c>
      <c r="D140" s="820" t="s">
        <v>180</v>
      </c>
      <c r="E140" s="820">
        <v>0.9</v>
      </c>
      <c r="F140" s="753" t="s">
        <v>67</v>
      </c>
      <c r="G140" s="753" t="s">
        <v>67</v>
      </c>
      <c r="H140" s="753" t="s">
        <v>67</v>
      </c>
      <c r="I140" s="880" t="s">
        <v>67</v>
      </c>
      <c r="J140" s="880" t="s">
        <v>67</v>
      </c>
      <c r="K140" s="691">
        <v>0.45</v>
      </c>
      <c r="L140" s="880" t="s">
        <v>67</v>
      </c>
      <c r="M140" s="880" t="s">
        <v>67</v>
      </c>
      <c r="N140" s="880" t="s">
        <v>67</v>
      </c>
      <c r="O140" s="880" t="s">
        <v>67</v>
      </c>
      <c r="P140" s="880" t="s">
        <v>67</v>
      </c>
      <c r="Q140" s="691">
        <v>0.45</v>
      </c>
      <c r="R140" s="557"/>
      <c r="S140" s="174" t="s">
        <v>686</v>
      </c>
      <c r="T140" s="290" t="s">
        <v>1113</v>
      </c>
      <c r="U140" s="716"/>
      <c r="V140" s="304"/>
      <c r="W140" s="261"/>
      <c r="X140" s="242"/>
      <c r="Y140" s="242"/>
      <c r="Z140" s="242"/>
      <c r="AA140" s="242"/>
      <c r="AB140" s="242"/>
      <c r="AC140" s="242"/>
      <c r="AD140" s="242"/>
      <c r="AE140" s="242"/>
      <c r="AF140" s="242"/>
      <c r="AG140" s="242"/>
      <c r="AH140" s="242"/>
      <c r="AI140" s="266" t="s">
        <v>140</v>
      </c>
      <c r="AJ140" s="266" t="s">
        <v>141</v>
      </c>
    </row>
    <row r="141" spans="1:36" s="179" customFormat="1" ht="58.5" customHeight="1" x14ac:dyDescent="0.25">
      <c r="A141" s="820"/>
      <c r="B141" s="856"/>
      <c r="C141" s="834"/>
      <c r="D141" s="820"/>
      <c r="E141" s="820"/>
      <c r="F141" s="753"/>
      <c r="G141" s="753"/>
      <c r="H141" s="753"/>
      <c r="I141" s="880"/>
      <c r="J141" s="880"/>
      <c r="K141" s="691"/>
      <c r="L141" s="880"/>
      <c r="M141" s="880"/>
      <c r="N141" s="880"/>
      <c r="O141" s="880"/>
      <c r="P141" s="880"/>
      <c r="Q141" s="691"/>
      <c r="R141" s="557"/>
      <c r="S141" s="174" t="s">
        <v>687</v>
      </c>
      <c r="T141" s="290" t="s">
        <v>294</v>
      </c>
      <c r="U141" s="716"/>
      <c r="V141" s="535">
        <v>1927500</v>
      </c>
      <c r="W141" s="242"/>
      <c r="X141" s="242"/>
      <c r="Y141" s="261"/>
      <c r="Z141" s="242"/>
      <c r="AA141" s="242"/>
      <c r="AB141" s="242"/>
      <c r="AC141" s="242"/>
      <c r="AD141" s="242"/>
      <c r="AE141" s="242"/>
      <c r="AF141" s="242"/>
      <c r="AG141" s="242"/>
      <c r="AH141" s="242"/>
      <c r="AI141" s="266" t="s">
        <v>96</v>
      </c>
      <c r="AJ141" s="266" t="s">
        <v>528</v>
      </c>
    </row>
    <row r="142" spans="1:36" s="179" customFormat="1" ht="39.950000000000003" customHeight="1" x14ac:dyDescent="0.25">
      <c r="A142" s="820"/>
      <c r="B142" s="856"/>
      <c r="C142" s="834"/>
      <c r="D142" s="820"/>
      <c r="E142" s="820"/>
      <c r="F142" s="753"/>
      <c r="G142" s="753"/>
      <c r="H142" s="753"/>
      <c r="I142" s="880"/>
      <c r="J142" s="880"/>
      <c r="K142" s="691"/>
      <c r="L142" s="880"/>
      <c r="M142" s="880"/>
      <c r="N142" s="880"/>
      <c r="O142" s="880"/>
      <c r="P142" s="880"/>
      <c r="Q142" s="691"/>
      <c r="R142" s="557"/>
      <c r="S142" s="174" t="s">
        <v>688</v>
      </c>
      <c r="T142" s="290" t="s">
        <v>1114</v>
      </c>
      <c r="U142" s="716"/>
      <c r="V142" s="304"/>
      <c r="W142" s="242"/>
      <c r="X142" s="242"/>
      <c r="Y142" s="261"/>
      <c r="Z142" s="242"/>
      <c r="AA142" s="242"/>
      <c r="AB142" s="261"/>
      <c r="AC142" s="242"/>
      <c r="AD142" s="242"/>
      <c r="AE142" s="261"/>
      <c r="AF142" s="242"/>
      <c r="AG142" s="242"/>
      <c r="AH142" s="261"/>
      <c r="AI142" s="266" t="s">
        <v>97</v>
      </c>
      <c r="AJ142" s="266" t="s">
        <v>98</v>
      </c>
    </row>
    <row r="143" spans="1:36" s="179" customFormat="1" ht="51" customHeight="1" x14ac:dyDescent="0.25">
      <c r="A143" s="820"/>
      <c r="B143" s="856"/>
      <c r="C143" s="834"/>
      <c r="D143" s="820"/>
      <c r="E143" s="820"/>
      <c r="F143" s="753"/>
      <c r="G143" s="753"/>
      <c r="H143" s="753"/>
      <c r="I143" s="880"/>
      <c r="J143" s="880"/>
      <c r="K143" s="691"/>
      <c r="L143" s="880"/>
      <c r="M143" s="880"/>
      <c r="N143" s="880"/>
      <c r="O143" s="880"/>
      <c r="P143" s="880"/>
      <c r="Q143" s="691"/>
      <c r="R143" s="557"/>
      <c r="S143" s="174" t="s">
        <v>689</v>
      </c>
      <c r="T143" s="389" t="s">
        <v>586</v>
      </c>
      <c r="U143" s="717"/>
      <c r="V143" s="304"/>
      <c r="W143" s="242"/>
      <c r="X143" s="242"/>
      <c r="Y143" s="242"/>
      <c r="Z143" s="242"/>
      <c r="AA143" s="242"/>
      <c r="AB143" s="261"/>
      <c r="AC143" s="242"/>
      <c r="AD143" s="242"/>
      <c r="AE143" s="242"/>
      <c r="AF143" s="242"/>
      <c r="AG143" s="242"/>
      <c r="AH143" s="261"/>
      <c r="AI143" s="266" t="s">
        <v>529</v>
      </c>
      <c r="AJ143" s="266" t="s">
        <v>530</v>
      </c>
    </row>
    <row r="144" spans="1:36" s="179" customFormat="1" ht="20.100000000000001" customHeight="1" x14ac:dyDescent="0.25">
      <c r="A144" s="724" t="s">
        <v>1078</v>
      </c>
      <c r="B144" s="724"/>
      <c r="C144" s="724"/>
      <c r="D144" s="724"/>
      <c r="E144" s="724"/>
      <c r="F144" s="724"/>
      <c r="G144" s="724"/>
      <c r="H144" s="724"/>
      <c r="I144" s="724"/>
      <c r="J144" s="724"/>
      <c r="K144" s="724"/>
      <c r="L144" s="724"/>
      <c r="M144" s="724"/>
      <c r="N144" s="724"/>
      <c r="O144" s="724"/>
      <c r="P144" s="724"/>
      <c r="Q144" s="724"/>
      <c r="R144" s="724"/>
      <c r="S144" s="724"/>
      <c r="T144" s="724"/>
      <c r="U144" s="724"/>
      <c r="V144" s="724"/>
      <c r="W144" s="724"/>
      <c r="X144" s="724"/>
      <c r="Y144" s="724"/>
      <c r="Z144" s="724"/>
      <c r="AA144" s="724"/>
      <c r="AB144" s="724"/>
      <c r="AC144" s="724"/>
      <c r="AD144" s="724"/>
      <c r="AE144" s="724"/>
      <c r="AF144" s="724"/>
      <c r="AG144" s="724"/>
      <c r="AH144" s="724"/>
      <c r="AI144" s="724"/>
      <c r="AJ144" s="724"/>
    </row>
    <row r="145" spans="1:36" s="179" customFormat="1" ht="42.75" customHeight="1" x14ac:dyDescent="0.25">
      <c r="A145" s="708" t="s">
        <v>78</v>
      </c>
      <c r="B145" s="708" t="s">
        <v>178</v>
      </c>
      <c r="C145" s="708" t="s">
        <v>913</v>
      </c>
      <c r="D145" s="702" t="s">
        <v>83</v>
      </c>
      <c r="E145" s="836">
        <v>1</v>
      </c>
      <c r="F145" s="684" t="s">
        <v>67</v>
      </c>
      <c r="G145" s="684" t="s">
        <v>67</v>
      </c>
      <c r="H145" s="736">
        <v>1</v>
      </c>
      <c r="I145" s="684" t="s">
        <v>67</v>
      </c>
      <c r="J145" s="684" t="s">
        <v>67</v>
      </c>
      <c r="K145" s="736">
        <v>1</v>
      </c>
      <c r="L145" s="684" t="s">
        <v>67</v>
      </c>
      <c r="M145" s="684" t="s">
        <v>67</v>
      </c>
      <c r="N145" s="736">
        <v>1</v>
      </c>
      <c r="O145" s="684" t="s">
        <v>67</v>
      </c>
      <c r="P145" s="684" t="s">
        <v>67</v>
      </c>
      <c r="Q145" s="736">
        <v>1</v>
      </c>
      <c r="R145" s="559"/>
      <c r="S145" s="164" t="s">
        <v>690</v>
      </c>
      <c r="T145" s="290" t="s">
        <v>29</v>
      </c>
      <c r="U145" s="682" t="s">
        <v>28</v>
      </c>
      <c r="V145" s="881">
        <f>784075+9000</f>
        <v>793075</v>
      </c>
      <c r="W145" s="242"/>
      <c r="X145" s="242"/>
      <c r="Y145" s="224"/>
      <c r="Z145" s="242"/>
      <c r="AA145" s="242"/>
      <c r="AB145" s="224"/>
      <c r="AC145" s="242"/>
      <c r="AD145" s="242"/>
      <c r="AE145" s="224"/>
      <c r="AF145" s="242"/>
      <c r="AG145" s="242"/>
      <c r="AH145" s="224"/>
      <c r="AI145" s="266" t="s">
        <v>67</v>
      </c>
      <c r="AJ145" s="266" t="s">
        <v>67</v>
      </c>
    </row>
    <row r="146" spans="1:36" s="179" customFormat="1" ht="39.950000000000003" customHeight="1" x14ac:dyDescent="0.25">
      <c r="A146" s="708"/>
      <c r="B146" s="708"/>
      <c r="C146" s="708"/>
      <c r="D146" s="702"/>
      <c r="E146" s="836"/>
      <c r="F146" s="684"/>
      <c r="G146" s="684"/>
      <c r="H146" s="736"/>
      <c r="I146" s="684"/>
      <c r="J146" s="684"/>
      <c r="K146" s="736"/>
      <c r="L146" s="684"/>
      <c r="M146" s="684"/>
      <c r="N146" s="736"/>
      <c r="O146" s="684"/>
      <c r="P146" s="684"/>
      <c r="Q146" s="736"/>
      <c r="R146" s="559"/>
      <c r="S146" s="164" t="s">
        <v>691</v>
      </c>
      <c r="T146" s="290" t="s">
        <v>30</v>
      </c>
      <c r="U146" s="682"/>
      <c r="V146" s="881"/>
      <c r="W146" s="224"/>
      <c r="X146" s="226"/>
      <c r="Y146" s="224"/>
      <c r="Z146" s="224"/>
      <c r="AA146" s="224"/>
      <c r="AB146" s="224"/>
      <c r="AC146" s="224"/>
      <c r="AD146" s="224"/>
      <c r="AE146" s="224"/>
      <c r="AF146" s="224"/>
      <c r="AG146" s="224"/>
      <c r="AH146" s="224"/>
      <c r="AI146" s="266" t="s">
        <v>531</v>
      </c>
      <c r="AJ146" s="266" t="s">
        <v>142</v>
      </c>
    </row>
    <row r="147" spans="1:36" s="179" customFormat="1" ht="34.5" customHeight="1" x14ac:dyDescent="0.25">
      <c r="A147" s="708"/>
      <c r="B147" s="708"/>
      <c r="C147" s="708" t="s">
        <v>912</v>
      </c>
      <c r="D147" s="702" t="s">
        <v>967</v>
      </c>
      <c r="E147" s="819">
        <v>0.9</v>
      </c>
      <c r="F147" s="753" t="s">
        <v>67</v>
      </c>
      <c r="G147" s="753" t="s">
        <v>67</v>
      </c>
      <c r="H147" s="755">
        <v>0.9</v>
      </c>
      <c r="I147" s="753" t="s">
        <v>67</v>
      </c>
      <c r="J147" s="753" t="s">
        <v>67</v>
      </c>
      <c r="K147" s="755">
        <v>0.9</v>
      </c>
      <c r="L147" s="753" t="s">
        <v>67</v>
      </c>
      <c r="M147" s="753" t="s">
        <v>67</v>
      </c>
      <c r="N147" s="753" t="s">
        <v>67</v>
      </c>
      <c r="O147" s="753" t="s">
        <v>67</v>
      </c>
      <c r="P147" s="753" t="s">
        <v>67</v>
      </c>
      <c r="Q147" s="755">
        <v>0.9</v>
      </c>
      <c r="R147" s="565"/>
      <c r="S147" s="164" t="s">
        <v>692</v>
      </c>
      <c r="T147" s="290" t="s">
        <v>296</v>
      </c>
      <c r="U147" s="682"/>
      <c r="V147" s="881"/>
      <c r="W147" s="242"/>
      <c r="X147" s="242"/>
      <c r="Y147" s="261"/>
      <c r="Z147" s="242"/>
      <c r="AA147" s="287"/>
      <c r="AB147" s="242"/>
      <c r="AC147" s="242"/>
      <c r="AD147" s="242"/>
      <c r="AE147" s="242"/>
      <c r="AF147" s="242"/>
      <c r="AG147" s="242"/>
      <c r="AH147" s="242"/>
      <c r="AI147" s="266" t="s">
        <v>532</v>
      </c>
      <c r="AJ147" s="266" t="s">
        <v>533</v>
      </c>
    </row>
    <row r="148" spans="1:36" s="179" customFormat="1" ht="31.5" x14ac:dyDescent="0.25">
      <c r="A148" s="708"/>
      <c r="B148" s="708"/>
      <c r="C148" s="708"/>
      <c r="D148" s="702"/>
      <c r="E148" s="819"/>
      <c r="F148" s="753"/>
      <c r="G148" s="753"/>
      <c r="H148" s="755"/>
      <c r="I148" s="753"/>
      <c r="J148" s="753"/>
      <c r="K148" s="755"/>
      <c r="L148" s="753"/>
      <c r="M148" s="753"/>
      <c r="N148" s="753"/>
      <c r="O148" s="753"/>
      <c r="P148" s="753"/>
      <c r="Q148" s="755"/>
      <c r="R148" s="565"/>
      <c r="S148" s="164" t="s">
        <v>693</v>
      </c>
      <c r="T148" s="290" t="s">
        <v>297</v>
      </c>
      <c r="U148" s="682"/>
      <c r="V148" s="881"/>
      <c r="W148" s="242"/>
      <c r="X148" s="242"/>
      <c r="Y148" s="242"/>
      <c r="Z148" s="242"/>
      <c r="AA148" s="287"/>
      <c r="AB148" s="261"/>
      <c r="AC148" s="242"/>
      <c r="AD148" s="242"/>
      <c r="AE148" s="242"/>
      <c r="AF148" s="242"/>
      <c r="AG148" s="242"/>
      <c r="AH148" s="242"/>
      <c r="AI148" s="266" t="s">
        <v>534</v>
      </c>
      <c r="AJ148" s="266" t="s">
        <v>535</v>
      </c>
    </row>
    <row r="149" spans="1:36" s="179" customFormat="1" ht="64.5" customHeight="1" x14ac:dyDescent="0.25">
      <c r="A149" s="708"/>
      <c r="B149" s="708"/>
      <c r="C149" s="708"/>
      <c r="D149" s="702"/>
      <c r="E149" s="819"/>
      <c r="F149" s="753"/>
      <c r="G149" s="753"/>
      <c r="H149" s="755"/>
      <c r="I149" s="753"/>
      <c r="J149" s="753"/>
      <c r="K149" s="755"/>
      <c r="L149" s="753"/>
      <c r="M149" s="753"/>
      <c r="N149" s="753"/>
      <c r="O149" s="753"/>
      <c r="P149" s="753"/>
      <c r="Q149" s="755"/>
      <c r="R149" s="565"/>
      <c r="S149" s="164" t="s">
        <v>387</v>
      </c>
      <c r="T149" s="290" t="s">
        <v>298</v>
      </c>
      <c r="U149" s="682"/>
      <c r="V149" s="881"/>
      <c r="W149" s="242"/>
      <c r="X149" s="242"/>
      <c r="Y149" s="242"/>
      <c r="Z149" s="242"/>
      <c r="AA149" s="287"/>
      <c r="AB149" s="242"/>
      <c r="AC149" s="242"/>
      <c r="AD149" s="242"/>
      <c r="AE149" s="242"/>
      <c r="AF149" s="242"/>
      <c r="AG149" s="242"/>
      <c r="AH149" s="261"/>
      <c r="AI149" s="266" t="s">
        <v>143</v>
      </c>
      <c r="AJ149" s="266" t="s">
        <v>144</v>
      </c>
    </row>
    <row r="150" spans="1:36" s="179" customFormat="1" ht="44.25" customHeight="1" x14ac:dyDescent="0.25">
      <c r="A150" s="734" t="s">
        <v>231</v>
      </c>
      <c r="B150" s="708" t="s">
        <v>232</v>
      </c>
      <c r="C150" s="708" t="s">
        <v>911</v>
      </c>
      <c r="D150" s="702" t="s">
        <v>967</v>
      </c>
      <c r="E150" s="819">
        <v>1</v>
      </c>
      <c r="F150" s="753" t="s">
        <v>67</v>
      </c>
      <c r="G150" s="753" t="s">
        <v>67</v>
      </c>
      <c r="H150" s="753" t="s">
        <v>67</v>
      </c>
      <c r="I150" s="753" t="s">
        <v>67</v>
      </c>
      <c r="J150" s="753" t="s">
        <v>67</v>
      </c>
      <c r="K150" s="753" t="s">
        <v>67</v>
      </c>
      <c r="L150" s="755">
        <v>1</v>
      </c>
      <c r="M150" s="753" t="s">
        <v>67</v>
      </c>
      <c r="N150" s="753" t="s">
        <v>67</v>
      </c>
      <c r="O150" s="753" t="s">
        <v>67</v>
      </c>
      <c r="P150" s="753" t="s">
        <v>67</v>
      </c>
      <c r="Q150" s="755">
        <v>1</v>
      </c>
      <c r="R150" s="565"/>
      <c r="S150" s="290" t="s">
        <v>694</v>
      </c>
      <c r="T150" s="290" t="s">
        <v>299</v>
      </c>
      <c r="U150" s="682"/>
      <c r="V150" s="881"/>
      <c r="W150" s="224"/>
      <c r="X150" s="242"/>
      <c r="Y150" s="242"/>
      <c r="Z150" s="242"/>
      <c r="AA150" s="287"/>
      <c r="AB150" s="242"/>
      <c r="AC150" s="242"/>
      <c r="AD150" s="242"/>
      <c r="AE150" s="242"/>
      <c r="AF150" s="242"/>
      <c r="AG150" s="242"/>
      <c r="AH150" s="242"/>
      <c r="AI150" s="266" t="s">
        <v>147</v>
      </c>
      <c r="AJ150" s="266" t="s">
        <v>148</v>
      </c>
    </row>
    <row r="151" spans="1:36" s="179" customFormat="1" ht="33.75" customHeight="1" x14ac:dyDescent="0.25">
      <c r="A151" s="734"/>
      <c r="B151" s="708"/>
      <c r="C151" s="708"/>
      <c r="D151" s="702"/>
      <c r="E151" s="819"/>
      <c r="F151" s="753"/>
      <c r="G151" s="753"/>
      <c r="H151" s="753"/>
      <c r="I151" s="753"/>
      <c r="J151" s="753"/>
      <c r="K151" s="753"/>
      <c r="L151" s="755"/>
      <c r="M151" s="753"/>
      <c r="N151" s="753"/>
      <c r="O151" s="753"/>
      <c r="P151" s="753"/>
      <c r="Q151" s="755"/>
      <c r="R151" s="565"/>
      <c r="S151" s="290" t="s">
        <v>695</v>
      </c>
      <c r="T151" s="290" t="s">
        <v>536</v>
      </c>
      <c r="U151" s="682"/>
      <c r="V151" s="881"/>
      <c r="W151" s="242"/>
      <c r="X151" s="242"/>
      <c r="Y151" s="224"/>
      <c r="Z151" s="242"/>
      <c r="AA151" s="287"/>
      <c r="AB151" s="224"/>
      <c r="AC151" s="242"/>
      <c r="AD151" s="242"/>
      <c r="AE151" s="224"/>
      <c r="AF151" s="242"/>
      <c r="AG151" s="242"/>
      <c r="AH151" s="242"/>
      <c r="AI151" s="266" t="s">
        <v>67</v>
      </c>
      <c r="AJ151" s="266" t="s">
        <v>67</v>
      </c>
    </row>
    <row r="152" spans="1:36" s="179" customFormat="1" ht="41.25" customHeight="1" x14ac:dyDescent="0.25">
      <c r="A152" s="734"/>
      <c r="B152" s="708"/>
      <c r="C152" s="708"/>
      <c r="D152" s="702"/>
      <c r="E152" s="819"/>
      <c r="F152" s="753"/>
      <c r="G152" s="753"/>
      <c r="H152" s="753"/>
      <c r="I152" s="753"/>
      <c r="J152" s="753"/>
      <c r="K152" s="753"/>
      <c r="L152" s="755"/>
      <c r="M152" s="753"/>
      <c r="N152" s="753"/>
      <c r="O152" s="753"/>
      <c r="P152" s="753"/>
      <c r="Q152" s="755"/>
      <c r="R152" s="565"/>
      <c r="S152" s="290" t="s">
        <v>696</v>
      </c>
      <c r="T152" s="290" t="s">
        <v>537</v>
      </c>
      <c r="U152" s="682"/>
      <c r="V152" s="881"/>
      <c r="W152" s="242"/>
      <c r="X152" s="242"/>
      <c r="Y152" s="288"/>
      <c r="Z152" s="242"/>
      <c r="AA152" s="287"/>
      <c r="AB152" s="242"/>
      <c r="AC152" s="242"/>
      <c r="AD152" s="242"/>
      <c r="AE152" s="242"/>
      <c r="AF152" s="242"/>
      <c r="AG152" s="224"/>
      <c r="AH152" s="242"/>
      <c r="AI152" s="266" t="s">
        <v>67</v>
      </c>
      <c r="AJ152" s="266" t="s">
        <v>67</v>
      </c>
    </row>
    <row r="153" spans="1:36" s="179" customFormat="1" ht="37.5" customHeight="1" x14ac:dyDescent="0.25">
      <c r="A153" s="734"/>
      <c r="B153" s="708"/>
      <c r="C153" s="708"/>
      <c r="D153" s="702"/>
      <c r="E153" s="819"/>
      <c r="F153" s="753"/>
      <c r="G153" s="753"/>
      <c r="H153" s="753"/>
      <c r="I153" s="753"/>
      <c r="J153" s="753"/>
      <c r="K153" s="753"/>
      <c r="L153" s="755"/>
      <c r="M153" s="753"/>
      <c r="N153" s="753"/>
      <c r="O153" s="753"/>
      <c r="P153" s="753"/>
      <c r="Q153" s="755"/>
      <c r="R153" s="565"/>
      <c r="S153" s="290" t="s">
        <v>697</v>
      </c>
      <c r="T153" s="290" t="s">
        <v>1115</v>
      </c>
      <c r="U153" s="682"/>
      <c r="V153" s="881"/>
      <c r="W153" s="242"/>
      <c r="X153" s="242"/>
      <c r="Y153" s="242"/>
      <c r="Z153" s="288"/>
      <c r="AA153" s="224"/>
      <c r="AB153" s="242"/>
      <c r="AC153" s="242"/>
      <c r="AD153" s="242"/>
      <c r="AE153" s="242"/>
      <c r="AF153" s="242"/>
      <c r="AG153" s="242"/>
      <c r="AH153" s="242"/>
      <c r="AI153" s="266" t="s">
        <v>538</v>
      </c>
      <c r="AJ153" s="266" t="s">
        <v>539</v>
      </c>
    </row>
    <row r="154" spans="1:36" s="179" customFormat="1" ht="39.950000000000003" customHeight="1" x14ac:dyDescent="0.25">
      <c r="A154" s="734"/>
      <c r="B154" s="708"/>
      <c r="C154" s="708" t="s">
        <v>910</v>
      </c>
      <c r="D154" s="702" t="s">
        <v>83</v>
      </c>
      <c r="E154" s="819">
        <v>1</v>
      </c>
      <c r="F154" s="753" t="s">
        <v>67</v>
      </c>
      <c r="G154" s="753" t="s">
        <v>67</v>
      </c>
      <c r="H154" s="755">
        <v>1</v>
      </c>
      <c r="I154" s="753" t="s">
        <v>67</v>
      </c>
      <c r="J154" s="753" t="s">
        <v>67</v>
      </c>
      <c r="K154" s="755">
        <v>1</v>
      </c>
      <c r="L154" s="753" t="s">
        <v>67</v>
      </c>
      <c r="M154" s="753" t="s">
        <v>67</v>
      </c>
      <c r="N154" s="755">
        <v>1</v>
      </c>
      <c r="O154" s="753" t="s">
        <v>67</v>
      </c>
      <c r="P154" s="753" t="s">
        <v>67</v>
      </c>
      <c r="Q154" s="755">
        <v>1</v>
      </c>
      <c r="R154" s="565"/>
      <c r="S154" s="189" t="s">
        <v>698</v>
      </c>
      <c r="T154" s="290" t="s">
        <v>300</v>
      </c>
      <c r="U154" s="682"/>
      <c r="V154" s="881"/>
      <c r="W154" s="242"/>
      <c r="X154" s="242"/>
      <c r="Y154" s="224"/>
      <c r="Z154" s="242"/>
      <c r="AA154" s="242"/>
      <c r="AB154" s="224"/>
      <c r="AC154" s="242"/>
      <c r="AD154" s="242"/>
      <c r="AE154" s="224"/>
      <c r="AF154" s="242"/>
      <c r="AG154" s="242"/>
      <c r="AH154" s="224"/>
      <c r="AI154" s="266" t="s">
        <v>147</v>
      </c>
      <c r="AJ154" s="266" t="s">
        <v>148</v>
      </c>
    </row>
    <row r="155" spans="1:36" s="179" customFormat="1" ht="42" customHeight="1" x14ac:dyDescent="0.25">
      <c r="A155" s="734"/>
      <c r="B155" s="708"/>
      <c r="C155" s="708"/>
      <c r="D155" s="702"/>
      <c r="E155" s="819"/>
      <c r="F155" s="753"/>
      <c r="G155" s="753"/>
      <c r="H155" s="755"/>
      <c r="I155" s="753"/>
      <c r="J155" s="753"/>
      <c r="K155" s="755"/>
      <c r="L155" s="753"/>
      <c r="M155" s="753"/>
      <c r="N155" s="755"/>
      <c r="O155" s="753"/>
      <c r="P155" s="753"/>
      <c r="Q155" s="755"/>
      <c r="R155" s="565"/>
      <c r="S155" s="164" t="s">
        <v>699</v>
      </c>
      <c r="T155" s="389" t="s">
        <v>301</v>
      </c>
      <c r="U155" s="682"/>
      <c r="V155" s="881"/>
      <c r="W155" s="288"/>
      <c r="X155" s="288"/>
      <c r="Y155" s="224"/>
      <c r="Z155" s="288"/>
      <c r="AA155" s="288"/>
      <c r="AB155" s="224"/>
      <c r="AC155" s="288"/>
      <c r="AD155" s="288"/>
      <c r="AE155" s="224"/>
      <c r="AF155" s="288"/>
      <c r="AG155" s="288"/>
      <c r="AH155" s="224"/>
      <c r="AI155" s="389" t="s">
        <v>540</v>
      </c>
      <c r="AJ155" s="266" t="s">
        <v>541</v>
      </c>
    </row>
    <row r="156" spans="1:36" s="179" customFormat="1" ht="64.5" customHeight="1" x14ac:dyDescent="0.25">
      <c r="A156" s="734" t="s">
        <v>179</v>
      </c>
      <c r="B156" s="708" t="s">
        <v>1062</v>
      </c>
      <c r="C156" s="410" t="s">
        <v>909</v>
      </c>
      <c r="D156" s="424" t="s">
        <v>968</v>
      </c>
      <c r="E156" s="420">
        <v>1</v>
      </c>
      <c r="F156" s="408" t="s">
        <v>67</v>
      </c>
      <c r="G156" s="408" t="s">
        <v>67</v>
      </c>
      <c r="H156" s="407" t="s">
        <v>67</v>
      </c>
      <c r="I156" s="408" t="s">
        <v>67</v>
      </c>
      <c r="J156" s="408" t="s">
        <v>67</v>
      </c>
      <c r="K156" s="359">
        <v>1</v>
      </c>
      <c r="L156" s="408" t="s">
        <v>67</v>
      </c>
      <c r="M156" s="408" t="s">
        <v>67</v>
      </c>
      <c r="N156" s="407" t="s">
        <v>67</v>
      </c>
      <c r="O156" s="408" t="s">
        <v>67</v>
      </c>
      <c r="P156" s="408" t="s">
        <v>67</v>
      </c>
      <c r="Q156" s="359">
        <v>1</v>
      </c>
      <c r="R156" s="565"/>
      <c r="S156" s="164" t="s">
        <v>700</v>
      </c>
      <c r="T156" s="388" t="s">
        <v>515</v>
      </c>
      <c r="U156" s="682" t="s">
        <v>28</v>
      </c>
      <c r="V156" s="821">
        <v>23612</v>
      </c>
      <c r="W156" s="359"/>
      <c r="X156" s="359"/>
      <c r="Y156" s="359"/>
      <c r="Z156" s="359"/>
      <c r="AA156" s="359"/>
      <c r="AB156" s="359"/>
      <c r="AC156" s="359"/>
      <c r="AD156" s="359"/>
      <c r="AE156" s="359"/>
      <c r="AF156" s="359"/>
      <c r="AG156" s="359"/>
      <c r="AH156" s="359"/>
      <c r="AI156" s="181" t="s">
        <v>100</v>
      </c>
      <c r="AJ156" s="380" t="s">
        <v>101</v>
      </c>
    </row>
    <row r="157" spans="1:36" s="179" customFormat="1" ht="48.75" customHeight="1" x14ac:dyDescent="0.25">
      <c r="A157" s="734"/>
      <c r="B157" s="708"/>
      <c r="C157" s="791" t="s">
        <v>1288</v>
      </c>
      <c r="D157" s="702" t="s">
        <v>83</v>
      </c>
      <c r="E157" s="823">
        <v>9</v>
      </c>
      <c r="F157" s="695" t="s">
        <v>67</v>
      </c>
      <c r="G157" s="695" t="s">
        <v>67</v>
      </c>
      <c r="H157" s="695" t="s">
        <v>67</v>
      </c>
      <c r="I157" s="770">
        <v>3</v>
      </c>
      <c r="J157" s="754" t="s">
        <v>67</v>
      </c>
      <c r="K157" s="754" t="s">
        <v>67</v>
      </c>
      <c r="L157" s="754" t="s">
        <v>67</v>
      </c>
      <c r="M157" s="754" t="s">
        <v>67</v>
      </c>
      <c r="N157" s="754" t="s">
        <v>67</v>
      </c>
      <c r="O157" s="770">
        <v>6</v>
      </c>
      <c r="P157" s="754" t="s">
        <v>67</v>
      </c>
      <c r="Q157" s="754">
        <v>0.95</v>
      </c>
      <c r="R157" s="567"/>
      <c r="S157" s="164" t="s">
        <v>701</v>
      </c>
      <c r="T157" s="290" t="s">
        <v>31</v>
      </c>
      <c r="U157" s="682"/>
      <c r="V157" s="821"/>
      <c r="W157" s="242"/>
      <c r="X157" s="242"/>
      <c r="Y157" s="242"/>
      <c r="Z157" s="261"/>
      <c r="AA157" s="242"/>
      <c r="AB157" s="242"/>
      <c r="AC157" s="242"/>
      <c r="AD157" s="287"/>
      <c r="AE157" s="287"/>
      <c r="AF157" s="242"/>
      <c r="AG157" s="242"/>
      <c r="AH157" s="242"/>
      <c r="AI157" s="266" t="s">
        <v>543</v>
      </c>
      <c r="AJ157" s="266" t="s">
        <v>544</v>
      </c>
    </row>
    <row r="158" spans="1:36" s="179" customFormat="1" ht="60" customHeight="1" x14ac:dyDescent="0.25">
      <c r="A158" s="734"/>
      <c r="B158" s="708"/>
      <c r="C158" s="892"/>
      <c r="D158" s="702"/>
      <c r="E158" s="823"/>
      <c r="F158" s="695"/>
      <c r="G158" s="695"/>
      <c r="H158" s="695"/>
      <c r="I158" s="770"/>
      <c r="J158" s="754"/>
      <c r="K158" s="754"/>
      <c r="L158" s="754"/>
      <c r="M158" s="754"/>
      <c r="N158" s="754"/>
      <c r="O158" s="770"/>
      <c r="P158" s="754"/>
      <c r="Q158" s="754"/>
      <c r="R158" s="567"/>
      <c r="S158" s="164" t="s">
        <v>702</v>
      </c>
      <c r="T158" s="290" t="s">
        <v>542</v>
      </c>
      <c r="U158" s="682"/>
      <c r="V158" s="821"/>
      <c r="W158" s="242"/>
      <c r="X158" s="242"/>
      <c r="Y158" s="242"/>
      <c r="Z158" s="261"/>
      <c r="AA158" s="242"/>
      <c r="AB158" s="242"/>
      <c r="AC158" s="242"/>
      <c r="AD158" s="242"/>
      <c r="AE158" s="261"/>
      <c r="AF158" s="287"/>
      <c r="AG158" s="242"/>
      <c r="AH158" s="287"/>
      <c r="AI158" s="266" t="s">
        <v>543</v>
      </c>
      <c r="AJ158" s="266" t="s">
        <v>544</v>
      </c>
    </row>
    <row r="159" spans="1:36" s="179" customFormat="1" ht="54" customHeight="1" x14ac:dyDescent="0.25">
      <c r="A159" s="734"/>
      <c r="B159" s="708"/>
      <c r="C159" s="892"/>
      <c r="D159" s="702"/>
      <c r="E159" s="823"/>
      <c r="F159" s="695"/>
      <c r="G159" s="695"/>
      <c r="H159" s="695"/>
      <c r="I159" s="770"/>
      <c r="J159" s="754"/>
      <c r="K159" s="754"/>
      <c r="L159" s="754"/>
      <c r="M159" s="754"/>
      <c r="N159" s="754"/>
      <c r="O159" s="770"/>
      <c r="P159" s="754"/>
      <c r="Q159" s="754"/>
      <c r="R159" s="567"/>
      <c r="S159" s="164" t="s">
        <v>703</v>
      </c>
      <c r="T159" s="389" t="s">
        <v>1091</v>
      </c>
      <c r="U159" s="682"/>
      <c r="V159" s="821"/>
      <c r="W159" s="242"/>
      <c r="X159" s="242"/>
      <c r="Y159" s="287"/>
      <c r="Z159" s="287"/>
      <c r="AA159" s="287"/>
      <c r="AB159" s="288"/>
      <c r="AC159" s="261"/>
      <c r="AD159" s="242"/>
      <c r="AE159" s="242"/>
      <c r="AF159" s="242"/>
      <c r="AG159" s="242"/>
      <c r="AH159" s="242"/>
      <c r="AI159" s="266" t="s">
        <v>543</v>
      </c>
      <c r="AJ159" s="266" t="s">
        <v>544</v>
      </c>
    </row>
    <row r="160" spans="1:36" s="179" customFormat="1" ht="34.5" customHeight="1" x14ac:dyDescent="0.25">
      <c r="A160" s="734"/>
      <c r="B160" s="708"/>
      <c r="C160" s="892"/>
      <c r="D160" s="702"/>
      <c r="E160" s="823"/>
      <c r="F160" s="695"/>
      <c r="G160" s="695"/>
      <c r="H160" s="695"/>
      <c r="I160" s="770"/>
      <c r="J160" s="754"/>
      <c r="K160" s="754"/>
      <c r="L160" s="754"/>
      <c r="M160" s="754"/>
      <c r="N160" s="754"/>
      <c r="O160" s="770"/>
      <c r="P160" s="754"/>
      <c r="Q160" s="754"/>
      <c r="R160" s="567"/>
      <c r="S160" s="290" t="s">
        <v>1136</v>
      </c>
      <c r="T160" s="714" t="s">
        <v>587</v>
      </c>
      <c r="U160" s="682"/>
      <c r="V160" s="821"/>
      <c r="W160" s="242"/>
      <c r="X160" s="242"/>
      <c r="Y160" s="242"/>
      <c r="Z160" s="242"/>
      <c r="AA160" s="242"/>
      <c r="AB160" s="261"/>
      <c r="AC160" s="242"/>
      <c r="AD160" s="242"/>
      <c r="AE160" s="242"/>
      <c r="AF160" s="242"/>
      <c r="AG160" s="242"/>
      <c r="AH160" s="242"/>
      <c r="AI160" s="266"/>
      <c r="AJ160" s="266"/>
    </row>
    <row r="161" spans="1:36" s="179" customFormat="1" ht="28.5" customHeight="1" x14ac:dyDescent="0.25">
      <c r="A161" s="734"/>
      <c r="B161" s="708"/>
      <c r="C161" s="892"/>
      <c r="D161" s="702"/>
      <c r="E161" s="823"/>
      <c r="F161" s="695"/>
      <c r="G161" s="695"/>
      <c r="H161" s="695"/>
      <c r="I161" s="770"/>
      <c r="J161" s="754"/>
      <c r="K161" s="754"/>
      <c r="L161" s="754"/>
      <c r="M161" s="754"/>
      <c r="N161" s="754"/>
      <c r="O161" s="770"/>
      <c r="P161" s="754"/>
      <c r="Q161" s="754"/>
      <c r="R161" s="567"/>
      <c r="S161" s="290" t="s">
        <v>1063</v>
      </c>
      <c r="T161" s="714"/>
      <c r="U161" s="682"/>
      <c r="V161" s="821"/>
      <c r="W161" s="242"/>
      <c r="X161" s="242"/>
      <c r="Y161" s="287"/>
      <c r="Z161" s="287"/>
      <c r="AA161" s="287"/>
      <c r="AB161" s="242"/>
      <c r="AC161" s="288"/>
      <c r="AD161" s="261"/>
      <c r="AE161" s="242"/>
      <c r="AF161" s="242"/>
      <c r="AG161" s="242"/>
      <c r="AH161" s="242"/>
      <c r="AI161" s="266"/>
      <c r="AJ161" s="266"/>
    </row>
    <row r="162" spans="1:36" s="179" customFormat="1" ht="37.5" customHeight="1" x14ac:dyDescent="0.25">
      <c r="A162" s="734"/>
      <c r="B162" s="708"/>
      <c r="C162" s="892"/>
      <c r="D162" s="702"/>
      <c r="E162" s="823"/>
      <c r="F162" s="695"/>
      <c r="G162" s="695"/>
      <c r="H162" s="695"/>
      <c r="I162" s="770"/>
      <c r="J162" s="754"/>
      <c r="K162" s="754"/>
      <c r="L162" s="754"/>
      <c r="M162" s="754"/>
      <c r="N162" s="754"/>
      <c r="O162" s="770"/>
      <c r="P162" s="754"/>
      <c r="Q162" s="754"/>
      <c r="R162" s="567"/>
      <c r="S162" s="290" t="s">
        <v>704</v>
      </c>
      <c r="T162" s="290" t="s">
        <v>302</v>
      </c>
      <c r="U162" s="682"/>
      <c r="V162" s="821"/>
      <c r="W162" s="242"/>
      <c r="X162" s="242"/>
      <c r="Y162" s="287"/>
      <c r="Z162" s="288"/>
      <c r="AA162" s="242"/>
      <c r="AB162" s="242"/>
      <c r="AC162" s="242"/>
      <c r="AD162" s="242"/>
      <c r="AE162" s="242"/>
      <c r="AF162" s="261"/>
      <c r="AG162" s="242"/>
      <c r="AH162" s="242"/>
      <c r="AI162" s="266" t="s">
        <v>149</v>
      </c>
      <c r="AJ162" s="266" t="s">
        <v>150</v>
      </c>
    </row>
    <row r="163" spans="1:36" s="179" customFormat="1" ht="45" customHeight="1" x14ac:dyDescent="0.25">
      <c r="A163" s="734"/>
      <c r="B163" s="708"/>
      <c r="C163" s="892"/>
      <c r="D163" s="702"/>
      <c r="E163" s="823"/>
      <c r="F163" s="695"/>
      <c r="G163" s="695"/>
      <c r="H163" s="695"/>
      <c r="I163" s="770"/>
      <c r="J163" s="754"/>
      <c r="K163" s="754"/>
      <c r="L163" s="754"/>
      <c r="M163" s="754"/>
      <c r="N163" s="754"/>
      <c r="O163" s="770"/>
      <c r="P163" s="754"/>
      <c r="Q163" s="754"/>
      <c r="R163" s="567"/>
      <c r="S163" s="290" t="s">
        <v>705</v>
      </c>
      <c r="T163" s="290" t="s">
        <v>99</v>
      </c>
      <c r="U163" s="682"/>
      <c r="V163" s="821"/>
      <c r="W163" s="242"/>
      <c r="X163" s="242"/>
      <c r="Y163" s="261"/>
      <c r="Z163" s="288"/>
      <c r="AA163" s="242"/>
      <c r="AB163" s="287"/>
      <c r="AC163" s="242"/>
      <c r="AD163" s="242"/>
      <c r="AE163" s="242"/>
      <c r="AF163" s="261"/>
      <c r="AG163" s="242"/>
      <c r="AH163" s="242"/>
      <c r="AI163" s="266" t="s">
        <v>149</v>
      </c>
      <c r="AJ163" s="266" t="s">
        <v>150</v>
      </c>
    </row>
    <row r="164" spans="1:36" s="179" customFormat="1" ht="66.75" customHeight="1" x14ac:dyDescent="0.25">
      <c r="A164" s="734"/>
      <c r="B164" s="708"/>
      <c r="C164" s="410" t="s">
        <v>908</v>
      </c>
      <c r="D164" s="424" t="s">
        <v>83</v>
      </c>
      <c r="E164" s="412">
        <v>53</v>
      </c>
      <c r="F164" s="372">
        <v>5</v>
      </c>
      <c r="G164" s="372">
        <v>4</v>
      </c>
      <c r="H164" s="372">
        <v>4</v>
      </c>
      <c r="I164" s="372">
        <v>5</v>
      </c>
      <c r="J164" s="372">
        <v>4</v>
      </c>
      <c r="K164" s="372">
        <v>4</v>
      </c>
      <c r="L164" s="372">
        <v>5</v>
      </c>
      <c r="M164" s="372">
        <v>4</v>
      </c>
      <c r="N164" s="372">
        <v>4</v>
      </c>
      <c r="O164" s="372">
        <v>5</v>
      </c>
      <c r="P164" s="372">
        <v>4</v>
      </c>
      <c r="Q164" s="372">
        <v>5</v>
      </c>
      <c r="R164" s="565"/>
      <c r="S164" s="164" t="s">
        <v>706</v>
      </c>
      <c r="T164" s="290" t="s">
        <v>32</v>
      </c>
      <c r="U164" s="682"/>
      <c r="V164" s="821"/>
      <c r="W164" s="250"/>
      <c r="X164" s="250"/>
      <c r="Y164" s="250"/>
      <c r="Z164" s="250"/>
      <c r="AA164" s="250"/>
      <c r="AB164" s="250"/>
      <c r="AC164" s="250"/>
      <c r="AD164" s="250"/>
      <c r="AE164" s="250"/>
      <c r="AF164" s="250"/>
      <c r="AG164" s="250"/>
      <c r="AH164" s="250"/>
      <c r="AI164" s="401" t="s">
        <v>67</v>
      </c>
      <c r="AJ164" s="401" t="s">
        <v>67</v>
      </c>
    </row>
    <row r="165" spans="1:36" s="179" customFormat="1" ht="109.5" customHeight="1" x14ac:dyDescent="0.25">
      <c r="A165" s="427" t="s">
        <v>225</v>
      </c>
      <c r="B165" s="410" t="s">
        <v>80</v>
      </c>
      <c r="C165" s="414" t="s">
        <v>907</v>
      </c>
      <c r="D165" s="424" t="s">
        <v>83</v>
      </c>
      <c r="E165" s="423">
        <v>0.96</v>
      </c>
      <c r="F165" s="407" t="s">
        <v>67</v>
      </c>
      <c r="G165" s="264" t="s">
        <v>67</v>
      </c>
      <c r="H165" s="359">
        <v>0.96</v>
      </c>
      <c r="I165" s="264" t="s">
        <v>67</v>
      </c>
      <c r="J165" s="264" t="s">
        <v>67</v>
      </c>
      <c r="K165" s="359">
        <v>0.96</v>
      </c>
      <c r="L165" s="264" t="s">
        <v>67</v>
      </c>
      <c r="M165" s="264" t="s">
        <v>67</v>
      </c>
      <c r="N165" s="359">
        <v>0.96</v>
      </c>
      <c r="O165" s="264" t="s">
        <v>67</v>
      </c>
      <c r="P165" s="264" t="s">
        <v>67</v>
      </c>
      <c r="Q165" s="359">
        <v>0.96</v>
      </c>
      <c r="R165" s="565"/>
      <c r="S165" s="164" t="s">
        <v>707</v>
      </c>
      <c r="T165" s="290" t="s">
        <v>303</v>
      </c>
      <c r="U165" s="682"/>
      <c r="V165" s="821"/>
      <c r="W165" s="224"/>
      <c r="X165" s="224"/>
      <c r="Y165" s="224"/>
      <c r="Z165" s="224"/>
      <c r="AA165" s="224"/>
      <c r="AB165" s="224"/>
      <c r="AC165" s="224"/>
      <c r="AD165" s="224"/>
      <c r="AE165" s="224"/>
      <c r="AF165" s="224"/>
      <c r="AG165" s="224"/>
      <c r="AH165" s="224"/>
      <c r="AI165" s="180" t="s">
        <v>48</v>
      </c>
      <c r="AJ165" s="180" t="s">
        <v>1064</v>
      </c>
    </row>
    <row r="166" spans="1:36" s="179" customFormat="1" ht="20.100000000000001" customHeight="1" x14ac:dyDescent="0.25">
      <c r="A166" s="724" t="s">
        <v>1079</v>
      </c>
      <c r="B166" s="724"/>
      <c r="C166" s="724"/>
      <c r="D166" s="724"/>
      <c r="E166" s="724"/>
      <c r="F166" s="724"/>
      <c r="G166" s="724"/>
      <c r="H166" s="724"/>
      <c r="I166" s="724"/>
      <c r="J166" s="724"/>
      <c r="K166" s="724"/>
      <c r="L166" s="724"/>
      <c r="M166" s="724"/>
      <c r="N166" s="724"/>
      <c r="O166" s="724"/>
      <c r="P166" s="724"/>
      <c r="Q166" s="724"/>
      <c r="R166" s="724"/>
      <c r="S166" s="724"/>
      <c r="T166" s="724"/>
      <c r="U166" s="724"/>
      <c r="V166" s="724"/>
      <c r="W166" s="724"/>
      <c r="X166" s="724"/>
      <c r="Y166" s="724"/>
      <c r="Z166" s="724"/>
      <c r="AA166" s="724"/>
      <c r="AB166" s="724"/>
      <c r="AC166" s="724"/>
      <c r="AD166" s="724"/>
      <c r="AE166" s="724"/>
      <c r="AF166" s="724"/>
      <c r="AG166" s="724"/>
      <c r="AH166" s="724"/>
      <c r="AI166" s="724"/>
      <c r="AJ166" s="724"/>
    </row>
    <row r="167" spans="1:36" s="179" customFormat="1" ht="39.950000000000003" customHeight="1" x14ac:dyDescent="0.25">
      <c r="A167" s="708" t="s">
        <v>84</v>
      </c>
      <c r="B167" s="734" t="s">
        <v>109</v>
      </c>
      <c r="C167" s="708" t="s">
        <v>1289</v>
      </c>
      <c r="D167" s="702" t="s">
        <v>83</v>
      </c>
      <c r="E167" s="735">
        <v>0.3</v>
      </c>
      <c r="F167" s="695" t="s">
        <v>67</v>
      </c>
      <c r="G167" s="695" t="s">
        <v>67</v>
      </c>
      <c r="H167" s="695" t="s">
        <v>67</v>
      </c>
      <c r="I167" s="695" t="s">
        <v>67</v>
      </c>
      <c r="J167" s="695" t="s">
        <v>67</v>
      </c>
      <c r="K167" s="813">
        <v>0.15</v>
      </c>
      <c r="L167" s="695" t="s">
        <v>67</v>
      </c>
      <c r="M167" s="695" t="s">
        <v>67</v>
      </c>
      <c r="N167" s="695" t="s">
        <v>67</v>
      </c>
      <c r="O167" s="695" t="s">
        <v>67</v>
      </c>
      <c r="P167" s="695" t="s">
        <v>67</v>
      </c>
      <c r="Q167" s="755">
        <v>0.15</v>
      </c>
      <c r="R167" s="565"/>
      <c r="S167" s="389" t="s">
        <v>708</v>
      </c>
      <c r="T167" s="389" t="s">
        <v>110</v>
      </c>
      <c r="U167" s="715" t="s">
        <v>28</v>
      </c>
      <c r="V167" s="719"/>
      <c r="W167" s="288"/>
      <c r="X167" s="288"/>
      <c r="Y167" s="288"/>
      <c r="Z167" s="224"/>
      <c r="AA167" s="288"/>
      <c r="AB167" s="288"/>
      <c r="AC167" s="288"/>
      <c r="AD167" s="288"/>
      <c r="AE167" s="288"/>
      <c r="AF167" s="288"/>
      <c r="AG167" s="288"/>
      <c r="AH167" s="288"/>
      <c r="AI167" s="714" t="s">
        <v>151</v>
      </c>
      <c r="AJ167" s="806" t="s">
        <v>152</v>
      </c>
    </row>
    <row r="168" spans="1:36" s="179" customFormat="1" ht="39.950000000000003" customHeight="1" x14ac:dyDescent="0.25">
      <c r="A168" s="708"/>
      <c r="B168" s="734"/>
      <c r="C168" s="708"/>
      <c r="D168" s="702"/>
      <c r="E168" s="735"/>
      <c r="F168" s="695"/>
      <c r="G168" s="695"/>
      <c r="H168" s="695"/>
      <c r="I168" s="695"/>
      <c r="J168" s="695"/>
      <c r="K168" s="813"/>
      <c r="L168" s="695"/>
      <c r="M168" s="695"/>
      <c r="N168" s="695"/>
      <c r="O168" s="695"/>
      <c r="P168" s="695"/>
      <c r="Q168" s="757"/>
      <c r="R168" s="565"/>
      <c r="S168" s="389" t="s">
        <v>1092</v>
      </c>
      <c r="T168" s="290" t="s">
        <v>202</v>
      </c>
      <c r="U168" s="716"/>
      <c r="V168" s="719"/>
      <c r="W168" s="242"/>
      <c r="X168" s="242"/>
      <c r="Y168" s="242"/>
      <c r="Z168" s="242"/>
      <c r="AA168" s="224"/>
      <c r="AB168" s="288"/>
      <c r="AC168" s="242"/>
      <c r="AD168" s="242"/>
      <c r="AE168" s="242"/>
      <c r="AF168" s="242"/>
      <c r="AG168" s="242"/>
      <c r="AH168" s="288"/>
      <c r="AI168" s="714"/>
      <c r="AJ168" s="806"/>
    </row>
    <row r="169" spans="1:36" s="179" customFormat="1" ht="53.25" customHeight="1" x14ac:dyDescent="0.25">
      <c r="A169" s="708"/>
      <c r="B169" s="734"/>
      <c r="C169" s="708"/>
      <c r="D169" s="702"/>
      <c r="E169" s="735"/>
      <c r="F169" s="695"/>
      <c r="G169" s="695"/>
      <c r="H169" s="695"/>
      <c r="I169" s="695"/>
      <c r="J169" s="695"/>
      <c r="K169" s="813"/>
      <c r="L169" s="695"/>
      <c r="M169" s="695"/>
      <c r="N169" s="695"/>
      <c r="O169" s="695"/>
      <c r="P169" s="695"/>
      <c r="Q169" s="757"/>
      <c r="R169" s="565"/>
      <c r="S169" s="290" t="s">
        <v>709</v>
      </c>
      <c r="T169" s="290" t="s">
        <v>435</v>
      </c>
      <c r="U169" s="716"/>
      <c r="V169" s="719"/>
      <c r="W169" s="242"/>
      <c r="X169" s="242"/>
      <c r="Y169" s="242"/>
      <c r="Z169" s="242"/>
      <c r="AA169" s="242"/>
      <c r="AB169" s="287"/>
      <c r="AC169" s="242"/>
      <c r="AD169" s="242"/>
      <c r="AE169" s="242"/>
      <c r="AF169" s="242"/>
      <c r="AG169" s="242"/>
      <c r="AH169" s="224"/>
      <c r="AI169" s="266" t="s">
        <v>67</v>
      </c>
      <c r="AJ169" s="266" t="s">
        <v>67</v>
      </c>
    </row>
    <row r="170" spans="1:36" s="179" customFormat="1" ht="30" customHeight="1" x14ac:dyDescent="0.25">
      <c r="A170" s="708"/>
      <c r="B170" s="734" t="s">
        <v>604</v>
      </c>
      <c r="C170" s="708" t="s">
        <v>906</v>
      </c>
      <c r="D170" s="702" t="s">
        <v>83</v>
      </c>
      <c r="E170" s="878">
        <v>0.9</v>
      </c>
      <c r="F170" s="731" t="s">
        <v>67</v>
      </c>
      <c r="G170" s="731" t="s">
        <v>67</v>
      </c>
      <c r="H170" s="731" t="s">
        <v>67</v>
      </c>
      <c r="I170" s="731" t="s">
        <v>67</v>
      </c>
      <c r="J170" s="731" t="s">
        <v>67</v>
      </c>
      <c r="K170" s="813">
        <v>0.45</v>
      </c>
      <c r="L170" s="731" t="s">
        <v>67</v>
      </c>
      <c r="M170" s="731" t="s">
        <v>67</v>
      </c>
      <c r="N170" s="731" t="s">
        <v>67</v>
      </c>
      <c r="O170" s="731" t="s">
        <v>67</v>
      </c>
      <c r="P170" s="731" t="s">
        <v>67</v>
      </c>
      <c r="Q170" s="813">
        <v>0.45</v>
      </c>
      <c r="R170" s="558"/>
      <c r="S170" s="164" t="s">
        <v>710</v>
      </c>
      <c r="T170" s="290" t="s">
        <v>545</v>
      </c>
      <c r="U170" s="716"/>
      <c r="V170" s="719"/>
      <c r="W170" s="242"/>
      <c r="X170" s="242"/>
      <c r="Y170" s="242"/>
      <c r="Z170" s="242"/>
      <c r="AA170" s="242"/>
      <c r="AB170" s="261"/>
      <c r="AC170" s="288"/>
      <c r="AD170" s="242"/>
      <c r="AE170" s="242"/>
      <c r="AF170" s="242"/>
      <c r="AG170" s="242"/>
      <c r="AH170" s="261"/>
      <c r="AI170" s="266" t="s">
        <v>67</v>
      </c>
      <c r="AJ170" s="266" t="s">
        <v>67</v>
      </c>
    </row>
    <row r="171" spans="1:36" s="179" customFormat="1" ht="30" customHeight="1" x14ac:dyDescent="0.25">
      <c r="A171" s="708"/>
      <c r="B171" s="734"/>
      <c r="C171" s="708"/>
      <c r="D171" s="702"/>
      <c r="E171" s="878"/>
      <c r="F171" s="731"/>
      <c r="G171" s="731"/>
      <c r="H171" s="731"/>
      <c r="I171" s="731"/>
      <c r="J171" s="731"/>
      <c r="K171" s="813"/>
      <c r="L171" s="731"/>
      <c r="M171" s="731"/>
      <c r="N171" s="731"/>
      <c r="O171" s="731"/>
      <c r="P171" s="731"/>
      <c r="Q171" s="813"/>
      <c r="R171" s="558"/>
      <c r="S171" s="164" t="s">
        <v>711</v>
      </c>
      <c r="T171" s="714" t="s">
        <v>243</v>
      </c>
      <c r="U171" s="716"/>
      <c r="V171" s="719"/>
      <c r="W171" s="227"/>
      <c r="X171" s="227"/>
      <c r="Y171" s="227"/>
      <c r="Z171" s="227"/>
      <c r="AA171" s="227"/>
      <c r="AB171" s="227"/>
      <c r="AC171" s="227"/>
      <c r="AD171" s="227"/>
      <c r="AE171" s="227"/>
      <c r="AF171" s="227"/>
      <c r="AG171" s="224"/>
      <c r="AH171" s="227"/>
      <c r="AI171" s="266" t="s">
        <v>153</v>
      </c>
      <c r="AJ171" s="266" t="s">
        <v>154</v>
      </c>
    </row>
    <row r="172" spans="1:36" s="179" customFormat="1" ht="30" customHeight="1" x14ac:dyDescent="0.25">
      <c r="A172" s="708"/>
      <c r="B172" s="734"/>
      <c r="C172" s="708"/>
      <c r="D172" s="702"/>
      <c r="E172" s="878"/>
      <c r="F172" s="731"/>
      <c r="G172" s="731"/>
      <c r="H172" s="731"/>
      <c r="I172" s="731"/>
      <c r="J172" s="731"/>
      <c r="K172" s="813"/>
      <c r="L172" s="731"/>
      <c r="M172" s="731"/>
      <c r="N172" s="731"/>
      <c r="O172" s="731"/>
      <c r="P172" s="731"/>
      <c r="Q172" s="813"/>
      <c r="R172" s="558"/>
      <c r="S172" s="164" t="s">
        <v>712</v>
      </c>
      <c r="T172" s="714"/>
      <c r="U172" s="716"/>
      <c r="V172" s="719"/>
      <c r="W172" s="227"/>
      <c r="X172" s="227"/>
      <c r="Y172" s="227"/>
      <c r="Z172" s="227"/>
      <c r="AA172" s="227"/>
      <c r="AB172" s="227"/>
      <c r="AC172" s="227"/>
      <c r="AD172" s="227"/>
      <c r="AE172" s="227"/>
      <c r="AF172" s="227"/>
      <c r="AG172" s="224"/>
      <c r="AH172" s="227"/>
      <c r="AI172" s="266" t="s">
        <v>546</v>
      </c>
      <c r="AJ172" s="266" t="s">
        <v>547</v>
      </c>
    </row>
    <row r="173" spans="1:36" s="179" customFormat="1" ht="30" customHeight="1" x14ac:dyDescent="0.25">
      <c r="A173" s="708"/>
      <c r="B173" s="734"/>
      <c r="C173" s="708"/>
      <c r="D173" s="702"/>
      <c r="E173" s="878"/>
      <c r="F173" s="731"/>
      <c r="G173" s="731"/>
      <c r="H173" s="731"/>
      <c r="I173" s="731"/>
      <c r="J173" s="731"/>
      <c r="K173" s="813"/>
      <c r="L173" s="731"/>
      <c r="M173" s="731"/>
      <c r="N173" s="731"/>
      <c r="O173" s="731"/>
      <c r="P173" s="731"/>
      <c r="Q173" s="813"/>
      <c r="R173" s="558"/>
      <c r="S173" s="164" t="s">
        <v>713</v>
      </c>
      <c r="T173" s="714"/>
      <c r="U173" s="716"/>
      <c r="V173" s="719"/>
      <c r="W173" s="242"/>
      <c r="X173" s="242"/>
      <c r="Y173" s="224"/>
      <c r="Z173" s="242"/>
      <c r="AA173" s="242"/>
      <c r="AB173" s="224"/>
      <c r="AC173" s="242"/>
      <c r="AD173" s="242"/>
      <c r="AE173" s="224"/>
      <c r="AF173" s="242"/>
      <c r="AG173" s="242"/>
      <c r="AH173" s="224"/>
      <c r="AI173" s="266" t="s">
        <v>546</v>
      </c>
      <c r="AJ173" s="266" t="s">
        <v>547</v>
      </c>
    </row>
    <row r="174" spans="1:36" s="179" customFormat="1" ht="30" customHeight="1" x14ac:dyDescent="0.25">
      <c r="A174" s="708"/>
      <c r="B174" s="734"/>
      <c r="C174" s="708"/>
      <c r="D174" s="702"/>
      <c r="E174" s="878"/>
      <c r="F174" s="731"/>
      <c r="G174" s="731"/>
      <c r="H174" s="731"/>
      <c r="I174" s="731"/>
      <c r="J174" s="731"/>
      <c r="K174" s="813"/>
      <c r="L174" s="731"/>
      <c r="M174" s="731"/>
      <c r="N174" s="731"/>
      <c r="O174" s="731"/>
      <c r="P174" s="731"/>
      <c r="Q174" s="813"/>
      <c r="R174" s="558"/>
      <c r="S174" s="290" t="s">
        <v>714</v>
      </c>
      <c r="T174" s="389" t="s">
        <v>435</v>
      </c>
      <c r="U174" s="716"/>
      <c r="V174" s="719"/>
      <c r="W174" s="242"/>
      <c r="X174" s="242"/>
      <c r="Y174" s="172"/>
      <c r="Z174" s="242"/>
      <c r="AA174" s="242"/>
      <c r="AB174" s="172"/>
      <c r="AC174" s="242"/>
      <c r="AD174" s="242"/>
      <c r="AE174" s="172"/>
      <c r="AF174" s="242"/>
      <c r="AG174" s="261"/>
      <c r="AH174" s="172"/>
      <c r="AI174" s="266"/>
      <c r="AJ174" s="266"/>
    </row>
    <row r="175" spans="1:36" s="179" customFormat="1" ht="33" customHeight="1" x14ac:dyDescent="0.25">
      <c r="A175" s="708"/>
      <c r="B175" s="708" t="s">
        <v>605</v>
      </c>
      <c r="C175" s="792" t="s">
        <v>1290</v>
      </c>
      <c r="D175" s="702" t="s">
        <v>83</v>
      </c>
      <c r="E175" s="735">
        <v>0.5</v>
      </c>
      <c r="F175" s="695" t="s">
        <v>67</v>
      </c>
      <c r="G175" s="695" t="s">
        <v>67</v>
      </c>
      <c r="H175" s="695" t="s">
        <v>67</v>
      </c>
      <c r="I175" s="695" t="s">
        <v>67</v>
      </c>
      <c r="J175" s="695" t="s">
        <v>67</v>
      </c>
      <c r="K175" s="695" t="s">
        <v>67</v>
      </c>
      <c r="L175" s="695" t="s">
        <v>67</v>
      </c>
      <c r="M175" s="695" t="s">
        <v>67</v>
      </c>
      <c r="N175" s="695" t="s">
        <v>67</v>
      </c>
      <c r="O175" s="755">
        <v>0.5</v>
      </c>
      <c r="P175" s="695" t="s">
        <v>67</v>
      </c>
      <c r="Q175" s="753"/>
      <c r="R175" s="567"/>
      <c r="S175" s="291" t="s">
        <v>715</v>
      </c>
      <c r="T175" s="402"/>
      <c r="U175" s="716"/>
      <c r="V175" s="719"/>
      <c r="W175" s="242"/>
      <c r="X175" s="242"/>
      <c r="Y175" s="242"/>
      <c r="Z175" s="261"/>
      <c r="AA175" s="242"/>
      <c r="AB175" s="287"/>
      <c r="AC175" s="242"/>
      <c r="AD175" s="242"/>
      <c r="AE175" s="242"/>
      <c r="AF175" s="242"/>
      <c r="AG175" s="242"/>
      <c r="AH175" s="242"/>
      <c r="AI175" s="806"/>
      <c r="AJ175" s="806"/>
    </row>
    <row r="176" spans="1:36" s="179" customFormat="1" ht="30" customHeight="1" x14ac:dyDescent="0.25">
      <c r="A176" s="708"/>
      <c r="B176" s="708"/>
      <c r="C176" s="792"/>
      <c r="D176" s="702"/>
      <c r="E176" s="735"/>
      <c r="F176" s="695"/>
      <c r="G176" s="695"/>
      <c r="H176" s="695"/>
      <c r="I176" s="695"/>
      <c r="J176" s="695"/>
      <c r="K176" s="695"/>
      <c r="L176" s="695"/>
      <c r="M176" s="695"/>
      <c r="N176" s="695"/>
      <c r="O176" s="757"/>
      <c r="P176" s="695"/>
      <c r="Q176" s="753"/>
      <c r="R176" s="567"/>
      <c r="S176" s="291" t="s">
        <v>716</v>
      </c>
      <c r="T176" s="291" t="s">
        <v>595</v>
      </c>
      <c r="U176" s="716"/>
      <c r="V176" s="719"/>
      <c r="W176" s="242"/>
      <c r="X176" s="242"/>
      <c r="Y176" s="242"/>
      <c r="Z176" s="242"/>
      <c r="AA176" s="242"/>
      <c r="AB176" s="287"/>
      <c r="AC176" s="242"/>
      <c r="AD176" s="242"/>
      <c r="AE176" s="242"/>
      <c r="AF176" s="261"/>
      <c r="AG176" s="242"/>
      <c r="AH176" s="242"/>
      <c r="AI176" s="806"/>
      <c r="AJ176" s="806"/>
    </row>
    <row r="177" spans="1:36" s="179" customFormat="1" ht="42.75" customHeight="1" x14ac:dyDescent="0.25">
      <c r="A177" s="708"/>
      <c r="B177" s="708"/>
      <c r="C177" s="792"/>
      <c r="D177" s="702"/>
      <c r="E177" s="735"/>
      <c r="F177" s="695"/>
      <c r="G177" s="695"/>
      <c r="H177" s="695"/>
      <c r="I177" s="695"/>
      <c r="J177" s="695"/>
      <c r="K177" s="695"/>
      <c r="L177" s="695"/>
      <c r="M177" s="695"/>
      <c r="N177" s="695"/>
      <c r="O177" s="757"/>
      <c r="P177" s="695"/>
      <c r="Q177" s="753"/>
      <c r="R177" s="567"/>
      <c r="S177" s="291" t="s">
        <v>717</v>
      </c>
      <c r="T177" s="291"/>
      <c r="U177" s="717"/>
      <c r="V177" s="400"/>
      <c r="W177" s="242"/>
      <c r="X177" s="242"/>
      <c r="Y177" s="242"/>
      <c r="Z177" s="242"/>
      <c r="AA177" s="242"/>
      <c r="AB177" s="287"/>
      <c r="AC177" s="242"/>
      <c r="AD177" s="242"/>
      <c r="AE177" s="242"/>
      <c r="AF177" s="242"/>
      <c r="AG177" s="242"/>
      <c r="AH177" s="261"/>
      <c r="AI177" s="384"/>
      <c r="AJ177" s="384"/>
    </row>
    <row r="178" spans="1:36" s="179" customFormat="1" ht="20.100000000000001" customHeight="1" x14ac:dyDescent="0.25">
      <c r="A178" s="724" t="s">
        <v>198</v>
      </c>
      <c r="B178" s="724"/>
      <c r="C178" s="724"/>
      <c r="D178" s="724"/>
      <c r="E178" s="724"/>
      <c r="F178" s="724"/>
      <c r="G178" s="724"/>
      <c r="H178" s="724"/>
      <c r="I178" s="724"/>
      <c r="J178" s="724"/>
      <c r="K178" s="724"/>
      <c r="L178" s="724"/>
      <c r="M178" s="724"/>
      <c r="N178" s="724"/>
      <c r="O178" s="724"/>
      <c r="P178" s="724"/>
      <c r="Q178" s="724"/>
      <c r="R178" s="724"/>
      <c r="S178" s="724"/>
      <c r="T178" s="724"/>
      <c r="U178" s="724"/>
      <c r="V178" s="724"/>
      <c r="W178" s="724"/>
      <c r="X178" s="724"/>
      <c r="Y178" s="724"/>
      <c r="Z178" s="724"/>
      <c r="AA178" s="724"/>
      <c r="AB178" s="724"/>
      <c r="AC178" s="724"/>
      <c r="AD178" s="724"/>
      <c r="AE178" s="724"/>
      <c r="AF178" s="724"/>
      <c r="AG178" s="724"/>
      <c r="AH178" s="724"/>
      <c r="AI178" s="724"/>
      <c r="AJ178" s="724"/>
    </row>
    <row r="179" spans="1:36" s="78" customFormat="1" ht="20.100000000000001" customHeight="1" x14ac:dyDescent="0.25">
      <c r="A179" s="724" t="s">
        <v>1080</v>
      </c>
      <c r="B179" s="724"/>
      <c r="C179" s="724"/>
      <c r="D179" s="724"/>
      <c r="E179" s="724"/>
      <c r="F179" s="724"/>
      <c r="G179" s="724"/>
      <c r="H179" s="724"/>
      <c r="I179" s="724"/>
      <c r="J179" s="724"/>
      <c r="K179" s="724"/>
      <c r="L179" s="724"/>
      <c r="M179" s="724"/>
      <c r="N179" s="724"/>
      <c r="O179" s="724"/>
      <c r="P179" s="724"/>
      <c r="Q179" s="724"/>
      <c r="R179" s="724"/>
      <c r="S179" s="724"/>
      <c r="T179" s="724"/>
      <c r="U179" s="724"/>
      <c r="V179" s="724"/>
      <c r="W179" s="724"/>
      <c r="X179" s="724"/>
      <c r="Y179" s="724"/>
      <c r="Z179" s="724"/>
      <c r="AA179" s="724"/>
      <c r="AB179" s="724"/>
      <c r="AC179" s="724"/>
      <c r="AD179" s="724"/>
      <c r="AE179" s="724"/>
      <c r="AF179" s="724"/>
      <c r="AG179" s="724"/>
      <c r="AH179" s="724"/>
      <c r="AI179" s="724"/>
      <c r="AJ179" s="724"/>
    </row>
    <row r="180" spans="1:36" ht="30" customHeight="1" x14ac:dyDescent="0.25">
      <c r="A180" s="732" t="s">
        <v>1081</v>
      </c>
      <c r="B180" s="732"/>
      <c r="C180" s="732"/>
      <c r="D180" s="732"/>
      <c r="E180" s="732"/>
      <c r="F180" s="732"/>
      <c r="G180" s="732"/>
      <c r="H180" s="732"/>
      <c r="I180" s="732"/>
      <c r="J180" s="732"/>
      <c r="K180" s="732"/>
      <c r="L180" s="732"/>
      <c r="M180" s="732"/>
      <c r="N180" s="732"/>
      <c r="O180" s="732"/>
      <c r="P180" s="732"/>
      <c r="Q180" s="732"/>
      <c r="R180" s="732"/>
      <c r="S180" s="732"/>
      <c r="T180" s="732"/>
      <c r="U180" s="732"/>
      <c r="V180" s="732"/>
      <c r="W180" s="732"/>
      <c r="X180" s="732"/>
      <c r="Y180" s="732"/>
      <c r="Z180" s="732"/>
      <c r="AA180" s="732"/>
      <c r="AB180" s="732"/>
      <c r="AC180" s="732"/>
      <c r="AD180" s="732"/>
      <c r="AE180" s="732"/>
      <c r="AF180" s="732"/>
      <c r="AG180" s="732"/>
      <c r="AH180" s="732"/>
      <c r="AI180" s="732"/>
      <c r="AJ180" s="732"/>
    </row>
    <row r="181" spans="1:36" ht="40.5" customHeight="1" x14ac:dyDescent="0.25">
      <c r="A181" s="707" t="s">
        <v>438</v>
      </c>
      <c r="B181" s="705" t="s">
        <v>439</v>
      </c>
      <c r="C181" s="707" t="s">
        <v>1012</v>
      </c>
      <c r="D181" s="700" t="s">
        <v>969</v>
      </c>
      <c r="E181" s="841">
        <v>0.92</v>
      </c>
      <c r="F181" s="696" t="s">
        <v>67</v>
      </c>
      <c r="G181" s="696" t="s">
        <v>67</v>
      </c>
      <c r="H181" s="712">
        <v>0.92</v>
      </c>
      <c r="I181" s="696" t="s">
        <v>67</v>
      </c>
      <c r="J181" s="696" t="s">
        <v>67</v>
      </c>
      <c r="K181" s="696" t="s">
        <v>67</v>
      </c>
      <c r="L181" s="696" t="s">
        <v>67</v>
      </c>
      <c r="M181" s="712">
        <v>0.92</v>
      </c>
      <c r="N181" s="696" t="s">
        <v>67</v>
      </c>
      <c r="O181" s="696" t="s">
        <v>67</v>
      </c>
      <c r="P181" s="696" t="s">
        <v>67</v>
      </c>
      <c r="Q181" s="696" t="s">
        <v>67</v>
      </c>
      <c r="R181" s="543">
        <v>1</v>
      </c>
      <c r="S181" s="174" t="s">
        <v>582</v>
      </c>
      <c r="T181" s="361" t="s">
        <v>206</v>
      </c>
      <c r="U181" s="718" t="s">
        <v>0</v>
      </c>
      <c r="V181" s="373"/>
      <c r="W181" s="225"/>
      <c r="X181" s="178"/>
      <c r="Y181" s="175"/>
      <c r="Z181" s="175"/>
      <c r="AA181" s="175"/>
      <c r="AB181" s="175"/>
      <c r="AC181" s="175"/>
      <c r="AD181" s="175"/>
      <c r="AE181" s="175"/>
      <c r="AF181" s="175"/>
      <c r="AG181" s="175"/>
      <c r="AH181" s="175"/>
      <c r="AI181" s="386" t="s">
        <v>49</v>
      </c>
      <c r="AJ181" s="386" t="s">
        <v>50</v>
      </c>
    </row>
    <row r="182" spans="1:36" ht="40.5" customHeight="1" x14ac:dyDescent="0.25">
      <c r="A182" s="707"/>
      <c r="B182" s="706"/>
      <c r="C182" s="707"/>
      <c r="D182" s="700"/>
      <c r="E182" s="841"/>
      <c r="F182" s="696"/>
      <c r="G182" s="696"/>
      <c r="H182" s="712"/>
      <c r="I182" s="696"/>
      <c r="J182" s="696"/>
      <c r="K182" s="696"/>
      <c r="L182" s="696"/>
      <c r="M182" s="712"/>
      <c r="N182" s="696"/>
      <c r="O182" s="696"/>
      <c r="P182" s="696"/>
      <c r="Q182" s="696"/>
      <c r="R182" s="568">
        <v>2</v>
      </c>
      <c r="S182" s="174" t="s">
        <v>581</v>
      </c>
      <c r="T182" s="361" t="s">
        <v>304</v>
      </c>
      <c r="U182" s="718"/>
      <c r="V182" s="373"/>
      <c r="W182" s="225"/>
      <c r="X182" s="178"/>
      <c r="Y182" s="178"/>
      <c r="Z182" s="175"/>
      <c r="AA182" s="175"/>
      <c r="AB182" s="175"/>
      <c r="AC182" s="225"/>
      <c r="AD182" s="178"/>
      <c r="AE182" s="175"/>
      <c r="AF182" s="175"/>
      <c r="AG182" s="175"/>
      <c r="AH182" s="175"/>
      <c r="AI182" s="184"/>
      <c r="AJ182" s="184"/>
    </row>
    <row r="183" spans="1:36" ht="34.5" customHeight="1" x14ac:dyDescent="0.25">
      <c r="A183" s="707"/>
      <c r="B183" s="706"/>
      <c r="C183" s="707"/>
      <c r="D183" s="700"/>
      <c r="E183" s="841"/>
      <c r="F183" s="696"/>
      <c r="G183" s="696"/>
      <c r="H183" s="712"/>
      <c r="I183" s="696"/>
      <c r="J183" s="696"/>
      <c r="K183" s="696"/>
      <c r="L183" s="696"/>
      <c r="M183" s="712"/>
      <c r="N183" s="696"/>
      <c r="O183" s="696"/>
      <c r="P183" s="696"/>
      <c r="Q183" s="696"/>
      <c r="R183" s="543">
        <v>3</v>
      </c>
      <c r="S183" s="174" t="s">
        <v>1013</v>
      </c>
      <c r="T183" s="184" t="s">
        <v>305</v>
      </c>
      <c r="U183" s="718"/>
      <c r="V183" s="533">
        <v>64800</v>
      </c>
      <c r="W183" s="178"/>
      <c r="X183" s="178"/>
      <c r="Y183" s="178"/>
      <c r="Z183" s="178"/>
      <c r="AA183" s="178"/>
      <c r="AB183" s="178"/>
      <c r="AC183" s="178"/>
      <c r="AD183" s="178"/>
      <c r="AE183" s="178"/>
      <c r="AF183" s="178"/>
      <c r="AG183" s="225"/>
      <c r="AH183" s="178"/>
      <c r="AI183" s="184"/>
      <c r="AJ183" s="184"/>
    </row>
    <row r="184" spans="1:36" ht="40.5" customHeight="1" x14ac:dyDescent="0.25">
      <c r="A184" s="707"/>
      <c r="B184" s="706"/>
      <c r="C184" s="707"/>
      <c r="D184" s="700"/>
      <c r="E184" s="841"/>
      <c r="F184" s="696"/>
      <c r="G184" s="696"/>
      <c r="H184" s="712"/>
      <c r="I184" s="696"/>
      <c r="J184" s="696"/>
      <c r="K184" s="696"/>
      <c r="L184" s="696"/>
      <c r="M184" s="712"/>
      <c r="N184" s="696"/>
      <c r="O184" s="696"/>
      <c r="P184" s="696"/>
      <c r="Q184" s="696"/>
      <c r="R184" s="568">
        <v>4</v>
      </c>
      <c r="S184" s="174" t="s">
        <v>1014</v>
      </c>
      <c r="T184" s="361" t="s">
        <v>497</v>
      </c>
      <c r="U184" s="718"/>
      <c r="V184" s="301"/>
      <c r="W184" s="178"/>
      <c r="X184" s="178"/>
      <c r="Y184" s="178"/>
      <c r="Z184" s="178"/>
      <c r="AA184" s="178"/>
      <c r="AB184" s="178"/>
      <c r="AC184" s="178"/>
      <c r="AD184" s="178"/>
      <c r="AE184" s="178"/>
      <c r="AF184" s="178"/>
      <c r="AG184" s="225"/>
      <c r="AH184" s="178"/>
      <c r="AI184" s="184"/>
      <c r="AJ184" s="184"/>
    </row>
    <row r="185" spans="1:36" ht="39.75" customHeight="1" x14ac:dyDescent="0.25">
      <c r="A185" s="707"/>
      <c r="B185" s="706"/>
      <c r="C185" s="707"/>
      <c r="D185" s="700"/>
      <c r="E185" s="841"/>
      <c r="F185" s="696"/>
      <c r="G185" s="696"/>
      <c r="H185" s="712"/>
      <c r="I185" s="696"/>
      <c r="J185" s="696"/>
      <c r="K185" s="696"/>
      <c r="L185" s="696"/>
      <c r="M185" s="712"/>
      <c r="N185" s="696"/>
      <c r="O185" s="696"/>
      <c r="P185" s="696"/>
      <c r="Q185" s="696"/>
      <c r="R185" s="543">
        <v>5</v>
      </c>
      <c r="S185" s="174" t="s">
        <v>1016</v>
      </c>
      <c r="T185" s="361" t="s">
        <v>498</v>
      </c>
      <c r="U185" s="718"/>
      <c r="V185" s="301"/>
      <c r="W185" s="225"/>
      <c r="X185" s="178"/>
      <c r="Y185" s="178"/>
      <c r="Z185" s="178"/>
      <c r="AA185" s="178"/>
      <c r="AB185" s="178"/>
      <c r="AC185" s="225"/>
      <c r="AD185" s="178"/>
      <c r="AE185" s="178"/>
      <c r="AF185" s="178"/>
      <c r="AG185" s="178"/>
      <c r="AH185" s="178"/>
      <c r="AI185" s="184"/>
      <c r="AJ185" s="184"/>
    </row>
    <row r="186" spans="1:36" ht="40.5" customHeight="1" x14ac:dyDescent="0.25">
      <c r="A186" s="707"/>
      <c r="B186" s="706"/>
      <c r="C186" s="707"/>
      <c r="D186" s="700"/>
      <c r="E186" s="841"/>
      <c r="F186" s="696"/>
      <c r="G186" s="696"/>
      <c r="H186" s="712"/>
      <c r="I186" s="696"/>
      <c r="J186" s="696"/>
      <c r="K186" s="696"/>
      <c r="L186" s="696"/>
      <c r="M186" s="712"/>
      <c r="N186" s="696"/>
      <c r="O186" s="696"/>
      <c r="P186" s="696"/>
      <c r="Q186" s="696"/>
      <c r="R186" s="568">
        <v>6</v>
      </c>
      <c r="S186" s="174" t="s">
        <v>1015</v>
      </c>
      <c r="T186" s="361" t="s">
        <v>1137</v>
      </c>
      <c r="U186" s="718"/>
      <c r="V186" s="373"/>
      <c r="W186" s="178"/>
      <c r="X186" s="178"/>
      <c r="Y186" s="225"/>
      <c r="Z186" s="178"/>
      <c r="AA186" s="178"/>
      <c r="AB186" s="178"/>
      <c r="AC186" s="225"/>
      <c r="AD186" s="178"/>
      <c r="AE186" s="178"/>
      <c r="AF186" s="178"/>
      <c r="AG186" s="178"/>
      <c r="AH186" s="178"/>
      <c r="AI186" s="184"/>
      <c r="AJ186" s="184"/>
    </row>
    <row r="187" spans="1:36" ht="46.5" customHeight="1" x14ac:dyDescent="0.25">
      <c r="A187" s="707"/>
      <c r="B187" s="706"/>
      <c r="C187" s="705" t="s">
        <v>904</v>
      </c>
      <c r="D187" s="703" t="s">
        <v>215</v>
      </c>
      <c r="E187" s="887">
        <v>0.98</v>
      </c>
      <c r="F187" s="473"/>
      <c r="G187" s="473"/>
      <c r="H187" s="721">
        <v>0.98</v>
      </c>
      <c r="I187" s="709"/>
      <c r="J187" s="473"/>
      <c r="K187" s="721">
        <v>0.98</v>
      </c>
      <c r="L187" s="473"/>
      <c r="M187" s="473"/>
      <c r="N187" s="721">
        <v>0.98</v>
      </c>
      <c r="O187" s="709"/>
      <c r="P187" s="709"/>
      <c r="Q187" s="721">
        <v>0.98</v>
      </c>
      <c r="R187" s="543">
        <v>7</v>
      </c>
      <c r="S187" s="174" t="s">
        <v>718</v>
      </c>
      <c r="T187" s="361" t="s">
        <v>306</v>
      </c>
      <c r="U187" s="718"/>
      <c r="V187" s="301"/>
      <c r="W187" s="175"/>
      <c r="X187" s="175"/>
      <c r="Y187" s="175"/>
      <c r="Z187" s="175"/>
      <c r="AA187" s="175"/>
      <c r="AB187" s="178"/>
      <c r="AC187" s="225"/>
      <c r="AD187" s="225"/>
      <c r="AE187" s="175"/>
      <c r="AF187" s="175"/>
      <c r="AG187" s="175"/>
      <c r="AH187" s="175"/>
      <c r="AI187" s="184"/>
      <c r="AJ187" s="184"/>
    </row>
    <row r="188" spans="1:36" ht="43.5" customHeight="1" x14ac:dyDescent="0.25">
      <c r="A188" s="707"/>
      <c r="B188" s="706"/>
      <c r="C188" s="706"/>
      <c r="D188" s="704"/>
      <c r="E188" s="888"/>
      <c r="F188" s="474"/>
      <c r="G188" s="474"/>
      <c r="H188" s="722"/>
      <c r="I188" s="710"/>
      <c r="J188" s="474"/>
      <c r="K188" s="722"/>
      <c r="L188" s="474"/>
      <c r="M188" s="474"/>
      <c r="N188" s="722"/>
      <c r="O188" s="710"/>
      <c r="P188" s="710"/>
      <c r="Q188" s="722"/>
      <c r="R188" s="568">
        <v>8</v>
      </c>
      <c r="S188" s="174" t="s">
        <v>719</v>
      </c>
      <c r="T188" s="361" t="s">
        <v>307</v>
      </c>
      <c r="U188" s="718"/>
      <c r="V188" s="301"/>
      <c r="W188" s="175"/>
      <c r="X188" s="175"/>
      <c r="Y188" s="175"/>
      <c r="Z188" s="175"/>
      <c r="AA188" s="175"/>
      <c r="AB188" s="175"/>
      <c r="AC188" s="178"/>
      <c r="AD188" s="178"/>
      <c r="AE188" s="178"/>
      <c r="AF188" s="225"/>
      <c r="AG188" s="178"/>
      <c r="AH188" s="175"/>
      <c r="AI188" s="184"/>
      <c r="AJ188" s="184"/>
    </row>
    <row r="189" spans="1:36" ht="47.25" x14ac:dyDescent="0.25">
      <c r="A189" s="707"/>
      <c r="B189" s="706"/>
      <c r="C189" s="706"/>
      <c r="D189" s="704"/>
      <c r="E189" s="888"/>
      <c r="F189" s="474"/>
      <c r="G189" s="474"/>
      <c r="H189" s="722"/>
      <c r="I189" s="710"/>
      <c r="J189" s="474"/>
      <c r="K189" s="722"/>
      <c r="L189" s="474"/>
      <c r="M189" s="474"/>
      <c r="N189" s="722"/>
      <c r="O189" s="710"/>
      <c r="P189" s="710"/>
      <c r="Q189" s="722"/>
      <c r="R189" s="543">
        <v>9</v>
      </c>
      <c r="S189" s="183" t="s">
        <v>720</v>
      </c>
      <c r="T189" s="361" t="s">
        <v>308</v>
      </c>
      <c r="U189" s="718"/>
      <c r="V189" s="373"/>
      <c r="W189" s="175"/>
      <c r="X189" s="175"/>
      <c r="Y189" s="175"/>
      <c r="Z189" s="175"/>
      <c r="AA189" s="175"/>
      <c r="AB189" s="175"/>
      <c r="AC189" s="175"/>
      <c r="AD189" s="175"/>
      <c r="AE189" s="175"/>
      <c r="AF189" s="178"/>
      <c r="AG189" s="225"/>
      <c r="AH189" s="175"/>
      <c r="AI189" s="184"/>
      <c r="AJ189" s="184"/>
    </row>
    <row r="190" spans="1:36" ht="44.25" customHeight="1" x14ac:dyDescent="0.25">
      <c r="A190" s="707"/>
      <c r="B190" s="706"/>
      <c r="C190" s="706"/>
      <c r="D190" s="704"/>
      <c r="E190" s="888"/>
      <c r="F190" s="474"/>
      <c r="G190" s="474"/>
      <c r="H190" s="722"/>
      <c r="I190" s="710"/>
      <c r="J190" s="474"/>
      <c r="K190" s="722"/>
      <c r="L190" s="474"/>
      <c r="M190" s="474"/>
      <c r="N190" s="722"/>
      <c r="O190" s="710"/>
      <c r="P190" s="710"/>
      <c r="Q190" s="722"/>
      <c r="R190" s="568">
        <v>10</v>
      </c>
      <c r="S190" s="183" t="s">
        <v>721</v>
      </c>
      <c r="T190" s="361" t="s">
        <v>309</v>
      </c>
      <c r="U190" s="718"/>
      <c r="V190" s="694"/>
      <c r="W190" s="175"/>
      <c r="X190" s="175"/>
      <c r="Y190" s="175"/>
      <c r="Z190" s="175"/>
      <c r="AA190" s="175"/>
      <c r="AB190" s="175"/>
      <c r="AC190" s="175"/>
      <c r="AD190" s="175"/>
      <c r="AE190" s="175"/>
      <c r="AF190" s="175"/>
      <c r="AG190" s="175"/>
      <c r="AH190" s="225"/>
      <c r="AI190" s="184"/>
      <c r="AJ190" s="184"/>
    </row>
    <row r="191" spans="1:36" ht="31.5" x14ac:dyDescent="0.25">
      <c r="A191" s="707"/>
      <c r="B191" s="706"/>
      <c r="C191" s="706"/>
      <c r="D191" s="704"/>
      <c r="E191" s="888"/>
      <c r="F191" s="474"/>
      <c r="G191" s="474"/>
      <c r="H191" s="722"/>
      <c r="I191" s="710"/>
      <c r="J191" s="474"/>
      <c r="K191" s="722"/>
      <c r="L191" s="474"/>
      <c r="M191" s="474"/>
      <c r="N191" s="722"/>
      <c r="O191" s="710"/>
      <c r="P191" s="710"/>
      <c r="Q191" s="722"/>
      <c r="R191" s="543">
        <v>11</v>
      </c>
      <c r="S191" s="174" t="s">
        <v>722</v>
      </c>
      <c r="T191" s="361" t="s">
        <v>207</v>
      </c>
      <c r="U191" s="718"/>
      <c r="V191" s="694"/>
      <c r="W191" s="225"/>
      <c r="X191" s="178"/>
      <c r="Y191" s="178"/>
      <c r="Z191" s="175"/>
      <c r="AA191" s="175"/>
      <c r="AB191" s="175"/>
      <c r="AC191" s="175"/>
      <c r="AD191" s="175"/>
      <c r="AE191" s="175"/>
      <c r="AF191" s="175"/>
      <c r="AG191" s="175"/>
      <c r="AH191" s="175"/>
      <c r="AI191" s="184"/>
      <c r="AJ191" s="184"/>
    </row>
    <row r="192" spans="1:36" ht="30" customHeight="1" x14ac:dyDescent="0.25">
      <c r="A192" s="707"/>
      <c r="B192" s="706"/>
      <c r="C192" s="706"/>
      <c r="D192" s="704"/>
      <c r="E192" s="888"/>
      <c r="F192" s="474"/>
      <c r="G192" s="474"/>
      <c r="H192" s="722"/>
      <c r="I192" s="710"/>
      <c r="J192" s="474"/>
      <c r="K192" s="722"/>
      <c r="L192" s="474"/>
      <c r="M192" s="474"/>
      <c r="N192" s="722"/>
      <c r="O192" s="710"/>
      <c r="P192" s="710"/>
      <c r="Q192" s="722"/>
      <c r="R192" s="568">
        <v>12</v>
      </c>
      <c r="S192" s="174" t="s">
        <v>723</v>
      </c>
      <c r="T192" s="361" t="s">
        <v>244</v>
      </c>
      <c r="U192" s="718"/>
      <c r="V192" s="694"/>
      <c r="W192" s="178"/>
      <c r="X192" s="178"/>
      <c r="Y192" s="225"/>
      <c r="Z192" s="178"/>
      <c r="AA192" s="178"/>
      <c r="AB192" s="225"/>
      <c r="AC192" s="178"/>
      <c r="AD192" s="178"/>
      <c r="AE192" s="225"/>
      <c r="AF192" s="178"/>
      <c r="AG192" s="178"/>
      <c r="AH192" s="225"/>
      <c r="AI192" s="184"/>
      <c r="AJ192" s="184"/>
    </row>
    <row r="193" spans="1:36" ht="40.5" customHeight="1" x14ac:dyDescent="0.25">
      <c r="A193" s="707"/>
      <c r="B193" s="706"/>
      <c r="C193" s="706"/>
      <c r="D193" s="704"/>
      <c r="E193" s="888"/>
      <c r="F193" s="474"/>
      <c r="G193" s="474"/>
      <c r="H193" s="722"/>
      <c r="I193" s="710"/>
      <c r="J193" s="474"/>
      <c r="K193" s="722"/>
      <c r="L193" s="474"/>
      <c r="M193" s="474"/>
      <c r="N193" s="722"/>
      <c r="O193" s="710"/>
      <c r="P193" s="710"/>
      <c r="Q193" s="722"/>
      <c r="R193" s="543">
        <v>13</v>
      </c>
      <c r="S193" s="174" t="s">
        <v>724</v>
      </c>
      <c r="T193" s="361" t="s">
        <v>499</v>
      </c>
      <c r="U193" s="718"/>
      <c r="V193" s="694"/>
      <c r="W193" s="178"/>
      <c r="X193" s="225"/>
      <c r="Y193" s="178"/>
      <c r="Z193" s="178"/>
      <c r="AA193" s="178"/>
      <c r="AB193" s="178"/>
      <c r="AC193" s="178"/>
      <c r="AD193" s="178"/>
      <c r="AE193" s="178"/>
      <c r="AF193" s="178"/>
      <c r="AG193" s="178"/>
      <c r="AH193" s="178"/>
      <c r="AI193" s="184"/>
      <c r="AJ193" s="184"/>
    </row>
    <row r="194" spans="1:36" ht="48.75" customHeight="1" x14ac:dyDescent="0.25">
      <c r="A194" s="707"/>
      <c r="B194" s="706"/>
      <c r="C194" s="706"/>
      <c r="D194" s="704"/>
      <c r="E194" s="888"/>
      <c r="F194" s="474"/>
      <c r="G194" s="474"/>
      <c r="H194" s="722"/>
      <c r="I194" s="710"/>
      <c r="J194" s="474"/>
      <c r="K194" s="722"/>
      <c r="L194" s="474"/>
      <c r="M194" s="474"/>
      <c r="N194" s="722"/>
      <c r="O194" s="710"/>
      <c r="P194" s="710"/>
      <c r="Q194" s="722"/>
      <c r="R194" s="568">
        <v>14</v>
      </c>
      <c r="S194" s="174" t="s">
        <v>725</v>
      </c>
      <c r="T194" s="361" t="s">
        <v>500</v>
      </c>
      <c r="U194" s="718"/>
      <c r="V194" s="694"/>
      <c r="W194" s="225"/>
      <c r="X194" s="225"/>
      <c r="Y194" s="225"/>
      <c r="Z194" s="225"/>
      <c r="AA194" s="225"/>
      <c r="AB194" s="225"/>
      <c r="AC194" s="225"/>
      <c r="AD194" s="225"/>
      <c r="AE194" s="225"/>
      <c r="AF194" s="225"/>
      <c r="AG194" s="225"/>
      <c r="AH194" s="225"/>
      <c r="AI194" s="184"/>
      <c r="AJ194" s="184"/>
    </row>
    <row r="195" spans="1:36" ht="40.5" customHeight="1" x14ac:dyDescent="0.25">
      <c r="A195" s="707"/>
      <c r="B195" s="706"/>
      <c r="C195" s="706"/>
      <c r="D195" s="704"/>
      <c r="E195" s="888"/>
      <c r="F195" s="474"/>
      <c r="G195" s="474"/>
      <c r="H195" s="722"/>
      <c r="I195" s="710"/>
      <c r="J195" s="474"/>
      <c r="K195" s="722"/>
      <c r="L195" s="474"/>
      <c r="M195" s="474"/>
      <c r="N195" s="722"/>
      <c r="O195" s="710"/>
      <c r="P195" s="710"/>
      <c r="Q195" s="722"/>
      <c r="R195" s="543">
        <v>15</v>
      </c>
      <c r="S195" s="164" t="s">
        <v>726</v>
      </c>
      <c r="T195" s="384" t="s">
        <v>574</v>
      </c>
      <c r="U195" s="718"/>
      <c r="V195" s="373"/>
      <c r="W195" s="286"/>
      <c r="X195" s="286"/>
      <c r="Y195" s="286"/>
      <c r="Z195" s="286"/>
      <c r="AA195" s="294"/>
      <c r="AB195" s="294"/>
      <c r="AC195" s="250"/>
      <c r="AD195" s="250"/>
      <c r="AE195" s="286"/>
      <c r="AF195" s="286"/>
      <c r="AG195" s="286"/>
      <c r="AH195" s="286"/>
      <c r="AI195" s="184"/>
      <c r="AJ195" s="184"/>
    </row>
    <row r="196" spans="1:36" ht="34.5" customHeight="1" x14ac:dyDescent="0.25">
      <c r="A196" s="707"/>
      <c r="B196" s="706"/>
      <c r="C196" s="706"/>
      <c r="D196" s="704"/>
      <c r="E196" s="888"/>
      <c r="F196" s="474"/>
      <c r="G196" s="474"/>
      <c r="H196" s="722"/>
      <c r="I196" s="710"/>
      <c r="J196" s="474"/>
      <c r="K196" s="722"/>
      <c r="L196" s="474"/>
      <c r="M196" s="474"/>
      <c r="N196" s="722"/>
      <c r="O196" s="710"/>
      <c r="P196" s="710"/>
      <c r="Q196" s="722"/>
      <c r="R196" s="568">
        <v>16</v>
      </c>
      <c r="S196" s="164" t="s">
        <v>727</v>
      </c>
      <c r="T196" s="384" t="s">
        <v>575</v>
      </c>
      <c r="U196" s="718"/>
      <c r="V196" s="373"/>
      <c r="W196" s="294"/>
      <c r="X196" s="286"/>
      <c r="Y196" s="286"/>
      <c r="Z196" s="286"/>
      <c r="AA196" s="286"/>
      <c r="AB196" s="286"/>
      <c r="AC196" s="286"/>
      <c r="AD196" s="286"/>
      <c r="AE196" s="286"/>
      <c r="AF196" s="286"/>
      <c r="AG196" s="286"/>
      <c r="AH196" s="250"/>
      <c r="AI196" s="184"/>
      <c r="AJ196" s="184"/>
    </row>
    <row r="197" spans="1:36" ht="36.75" customHeight="1" x14ac:dyDescent="0.25">
      <c r="A197" s="707"/>
      <c r="B197" s="706"/>
      <c r="C197" s="706"/>
      <c r="D197" s="704"/>
      <c r="E197" s="888"/>
      <c r="F197" s="474"/>
      <c r="G197" s="474"/>
      <c r="H197" s="722"/>
      <c r="I197" s="710"/>
      <c r="J197" s="474"/>
      <c r="K197" s="722"/>
      <c r="L197" s="474"/>
      <c r="M197" s="474"/>
      <c r="N197" s="722"/>
      <c r="O197" s="710"/>
      <c r="P197" s="710"/>
      <c r="Q197" s="722"/>
      <c r="R197" s="543">
        <v>17</v>
      </c>
      <c r="S197" s="174" t="s">
        <v>1138</v>
      </c>
      <c r="T197" s="361" t="s">
        <v>504</v>
      </c>
      <c r="U197" s="718"/>
      <c r="V197" s="373"/>
      <c r="W197" s="250"/>
      <c r="X197" s="250"/>
      <c r="Y197" s="250"/>
      <c r="Z197" s="250"/>
      <c r="AA197" s="250"/>
      <c r="AB197" s="250"/>
      <c r="AC197" s="294"/>
      <c r="AD197" s="286"/>
      <c r="AE197" s="294"/>
      <c r="AF197" s="294"/>
      <c r="AG197" s="294"/>
      <c r="AH197" s="294"/>
      <c r="AI197" s="184"/>
      <c r="AJ197" s="184"/>
    </row>
    <row r="198" spans="1:36" ht="36.75" customHeight="1" x14ac:dyDescent="0.25">
      <c r="A198" s="707"/>
      <c r="B198" s="725"/>
      <c r="C198" s="725"/>
      <c r="D198" s="726"/>
      <c r="E198" s="889"/>
      <c r="F198" s="475"/>
      <c r="G198" s="475"/>
      <c r="H198" s="723"/>
      <c r="I198" s="711"/>
      <c r="J198" s="475"/>
      <c r="K198" s="723"/>
      <c r="L198" s="475"/>
      <c r="M198" s="475"/>
      <c r="N198" s="723"/>
      <c r="O198" s="711"/>
      <c r="P198" s="711"/>
      <c r="Q198" s="723"/>
      <c r="R198" s="568">
        <v>18</v>
      </c>
      <c r="S198" s="174" t="s">
        <v>989</v>
      </c>
      <c r="T198" s="443" t="s">
        <v>504</v>
      </c>
      <c r="U198" s="442"/>
      <c r="V198" s="445"/>
      <c r="W198" s="294"/>
      <c r="X198" s="294"/>
      <c r="Y198" s="250"/>
      <c r="Z198" s="294"/>
      <c r="AA198" s="294"/>
      <c r="AB198" s="250"/>
      <c r="AC198" s="294"/>
      <c r="AD198" s="294"/>
      <c r="AE198" s="250"/>
      <c r="AF198" s="294"/>
      <c r="AG198" s="294"/>
      <c r="AH198" s="250"/>
      <c r="AI198" s="184"/>
      <c r="AJ198" s="184"/>
    </row>
    <row r="199" spans="1:36" ht="27" customHeight="1" x14ac:dyDescent="0.25">
      <c r="A199" s="707"/>
      <c r="B199" s="707" t="s">
        <v>440</v>
      </c>
      <c r="C199" s="707" t="s">
        <v>905</v>
      </c>
      <c r="D199" s="700" t="s">
        <v>83</v>
      </c>
      <c r="E199" s="733">
        <v>34</v>
      </c>
      <c r="F199" s="683">
        <v>1</v>
      </c>
      <c r="G199" s="683">
        <v>1</v>
      </c>
      <c r="H199" s="683">
        <v>6</v>
      </c>
      <c r="I199" s="683">
        <v>1</v>
      </c>
      <c r="J199" s="683">
        <v>1</v>
      </c>
      <c r="K199" s="683">
        <v>6</v>
      </c>
      <c r="L199" s="683">
        <v>2</v>
      </c>
      <c r="M199" s="683">
        <v>1</v>
      </c>
      <c r="N199" s="683">
        <v>6</v>
      </c>
      <c r="O199" s="683">
        <v>1</v>
      </c>
      <c r="P199" s="683">
        <v>1</v>
      </c>
      <c r="Q199" s="683">
        <v>7</v>
      </c>
      <c r="R199" s="543">
        <v>19</v>
      </c>
      <c r="S199" s="174" t="s">
        <v>728</v>
      </c>
      <c r="T199" s="720" t="s">
        <v>576</v>
      </c>
      <c r="U199" s="718" t="s">
        <v>0</v>
      </c>
      <c r="V199" s="301"/>
      <c r="W199" s="178"/>
      <c r="X199" s="178"/>
      <c r="Y199" s="178"/>
      <c r="Z199" s="178"/>
      <c r="AA199" s="178"/>
      <c r="AB199" s="178"/>
      <c r="AC199" s="225"/>
      <c r="AD199" s="178"/>
      <c r="AE199" s="178"/>
      <c r="AF199" s="178"/>
      <c r="AG199" s="178"/>
      <c r="AH199" s="178"/>
      <c r="AI199" s="184"/>
      <c r="AJ199" s="184"/>
    </row>
    <row r="200" spans="1:36" ht="28.5" customHeight="1" x14ac:dyDescent="0.25">
      <c r="A200" s="707"/>
      <c r="B200" s="707"/>
      <c r="C200" s="707"/>
      <c r="D200" s="700"/>
      <c r="E200" s="733"/>
      <c r="F200" s="683"/>
      <c r="G200" s="683"/>
      <c r="H200" s="683"/>
      <c r="I200" s="683"/>
      <c r="J200" s="683"/>
      <c r="K200" s="683"/>
      <c r="L200" s="683"/>
      <c r="M200" s="683"/>
      <c r="N200" s="683"/>
      <c r="O200" s="683"/>
      <c r="P200" s="683"/>
      <c r="Q200" s="683"/>
      <c r="R200" s="568">
        <v>20</v>
      </c>
      <c r="S200" s="174" t="s">
        <v>729</v>
      </c>
      <c r="T200" s="720"/>
      <c r="U200" s="718"/>
      <c r="V200" s="533">
        <v>12000</v>
      </c>
      <c r="W200" s="178"/>
      <c r="X200" s="178"/>
      <c r="Y200" s="178"/>
      <c r="Z200" s="178"/>
      <c r="AA200" s="178"/>
      <c r="AB200" s="178"/>
      <c r="AC200" s="178"/>
      <c r="AD200" s="178"/>
      <c r="AE200" s="178"/>
      <c r="AF200" s="178"/>
      <c r="AG200" s="178"/>
      <c r="AH200" s="225"/>
      <c r="AI200" s="184"/>
      <c r="AJ200" s="184"/>
    </row>
    <row r="201" spans="1:36" ht="36" customHeight="1" x14ac:dyDescent="0.25">
      <c r="A201" s="707"/>
      <c r="B201" s="707"/>
      <c r="C201" s="707"/>
      <c r="D201" s="700"/>
      <c r="E201" s="733"/>
      <c r="F201" s="683"/>
      <c r="G201" s="683"/>
      <c r="H201" s="683"/>
      <c r="I201" s="683"/>
      <c r="J201" s="683"/>
      <c r="K201" s="683"/>
      <c r="L201" s="683"/>
      <c r="M201" s="683"/>
      <c r="N201" s="683"/>
      <c r="O201" s="683"/>
      <c r="P201" s="683"/>
      <c r="Q201" s="683"/>
      <c r="R201" s="543">
        <v>21</v>
      </c>
      <c r="S201" s="174" t="s">
        <v>730</v>
      </c>
      <c r="T201" s="361" t="s">
        <v>1139</v>
      </c>
      <c r="U201" s="718"/>
      <c r="V201" s="301"/>
      <c r="W201" s="178"/>
      <c r="X201" s="178"/>
      <c r="Y201" s="225"/>
      <c r="Z201" s="178"/>
      <c r="AA201" s="178"/>
      <c r="AB201" s="225"/>
      <c r="AC201" s="178"/>
      <c r="AD201" s="178"/>
      <c r="AE201" s="225"/>
      <c r="AF201" s="178"/>
      <c r="AG201" s="178"/>
      <c r="AH201" s="225"/>
      <c r="AI201" s="184"/>
      <c r="AJ201" s="184"/>
    </row>
    <row r="202" spans="1:36" ht="36.75" customHeight="1" x14ac:dyDescent="0.25">
      <c r="A202" s="707"/>
      <c r="B202" s="707"/>
      <c r="C202" s="707"/>
      <c r="D202" s="700"/>
      <c r="E202" s="733"/>
      <c r="F202" s="683"/>
      <c r="G202" s="683"/>
      <c r="H202" s="683"/>
      <c r="I202" s="683"/>
      <c r="J202" s="683"/>
      <c r="K202" s="683"/>
      <c r="L202" s="683"/>
      <c r="M202" s="683"/>
      <c r="N202" s="683"/>
      <c r="O202" s="683"/>
      <c r="P202" s="683"/>
      <c r="Q202" s="683"/>
      <c r="R202" s="568">
        <v>22</v>
      </c>
      <c r="S202" s="189" t="s">
        <v>731</v>
      </c>
      <c r="T202" s="720" t="s">
        <v>577</v>
      </c>
      <c r="U202" s="718"/>
      <c r="V202" s="301"/>
      <c r="W202" s="178"/>
      <c r="X202" s="178"/>
      <c r="Y202" s="225"/>
      <c r="Z202" s="178"/>
      <c r="AA202" s="178"/>
      <c r="AB202" s="225"/>
      <c r="AC202" s="178"/>
      <c r="AD202" s="178"/>
      <c r="AE202" s="225"/>
      <c r="AF202" s="178"/>
      <c r="AG202" s="178"/>
      <c r="AH202" s="225"/>
      <c r="AI202" s="184"/>
      <c r="AJ202" s="184"/>
    </row>
    <row r="203" spans="1:36" ht="31.5" x14ac:dyDescent="0.25">
      <c r="A203" s="707"/>
      <c r="B203" s="707"/>
      <c r="C203" s="707"/>
      <c r="D203" s="700"/>
      <c r="E203" s="733"/>
      <c r="F203" s="683"/>
      <c r="G203" s="683"/>
      <c r="H203" s="683"/>
      <c r="I203" s="683"/>
      <c r="J203" s="683"/>
      <c r="K203" s="683"/>
      <c r="L203" s="683"/>
      <c r="M203" s="683"/>
      <c r="N203" s="683"/>
      <c r="O203" s="683"/>
      <c r="P203" s="683"/>
      <c r="Q203" s="683"/>
      <c r="R203" s="543">
        <v>23</v>
      </c>
      <c r="S203" s="205" t="s">
        <v>732</v>
      </c>
      <c r="T203" s="720"/>
      <c r="U203" s="718"/>
      <c r="V203" s="301"/>
      <c r="W203" s="178"/>
      <c r="X203" s="178"/>
      <c r="Y203" s="225"/>
      <c r="Z203" s="178"/>
      <c r="AA203" s="178"/>
      <c r="AB203" s="225"/>
      <c r="AC203" s="178"/>
      <c r="AD203" s="178"/>
      <c r="AE203" s="225"/>
      <c r="AF203" s="178"/>
      <c r="AG203" s="178"/>
      <c r="AH203" s="225"/>
      <c r="AI203" s="184"/>
      <c r="AJ203" s="184"/>
    </row>
    <row r="204" spans="1:36" ht="31.5" x14ac:dyDescent="0.25">
      <c r="A204" s="707"/>
      <c r="B204" s="707"/>
      <c r="C204" s="707"/>
      <c r="D204" s="700"/>
      <c r="E204" s="733"/>
      <c r="F204" s="683"/>
      <c r="G204" s="683"/>
      <c r="H204" s="683"/>
      <c r="I204" s="683"/>
      <c r="J204" s="683"/>
      <c r="K204" s="683"/>
      <c r="L204" s="683"/>
      <c r="M204" s="683"/>
      <c r="N204" s="683"/>
      <c r="O204" s="683"/>
      <c r="P204" s="683"/>
      <c r="Q204" s="683"/>
      <c r="R204" s="568">
        <v>24</v>
      </c>
      <c r="S204" s="205" t="s">
        <v>733</v>
      </c>
      <c r="T204" s="720"/>
      <c r="U204" s="718"/>
      <c r="V204" s="301"/>
      <c r="W204" s="178"/>
      <c r="X204" s="178"/>
      <c r="Y204" s="225"/>
      <c r="Z204" s="178"/>
      <c r="AA204" s="178"/>
      <c r="AB204" s="225"/>
      <c r="AC204" s="178"/>
      <c r="AD204" s="178"/>
      <c r="AE204" s="225"/>
      <c r="AF204" s="178"/>
      <c r="AG204" s="178"/>
      <c r="AH204" s="225"/>
      <c r="AI204" s="184"/>
      <c r="AJ204" s="184"/>
    </row>
    <row r="205" spans="1:36" ht="31.5" x14ac:dyDescent="0.25">
      <c r="A205" s="707"/>
      <c r="B205" s="707"/>
      <c r="C205" s="707"/>
      <c r="D205" s="700"/>
      <c r="E205" s="733"/>
      <c r="F205" s="683"/>
      <c r="G205" s="683"/>
      <c r="H205" s="683"/>
      <c r="I205" s="683"/>
      <c r="J205" s="683"/>
      <c r="K205" s="683"/>
      <c r="L205" s="683"/>
      <c r="M205" s="683"/>
      <c r="N205" s="683"/>
      <c r="O205" s="683"/>
      <c r="P205" s="683"/>
      <c r="Q205" s="683"/>
      <c r="R205" s="543">
        <v>25</v>
      </c>
      <c r="S205" s="205" t="s">
        <v>734</v>
      </c>
      <c r="T205" s="720"/>
      <c r="U205" s="718"/>
      <c r="V205" s="301"/>
      <c r="W205" s="178"/>
      <c r="X205" s="178"/>
      <c r="Y205" s="225"/>
      <c r="Z205" s="178"/>
      <c r="AA205" s="178"/>
      <c r="AB205" s="225"/>
      <c r="AC205" s="178"/>
      <c r="AD205" s="178"/>
      <c r="AE205" s="225"/>
      <c r="AF205" s="178"/>
      <c r="AG205" s="178"/>
      <c r="AH205" s="225"/>
      <c r="AI205" s="184"/>
      <c r="AJ205" s="184"/>
    </row>
    <row r="206" spans="1:36" ht="31.5" x14ac:dyDescent="0.25">
      <c r="A206" s="707"/>
      <c r="B206" s="707"/>
      <c r="C206" s="707"/>
      <c r="D206" s="700"/>
      <c r="E206" s="733"/>
      <c r="F206" s="683"/>
      <c r="G206" s="683"/>
      <c r="H206" s="683"/>
      <c r="I206" s="683"/>
      <c r="J206" s="683"/>
      <c r="K206" s="683"/>
      <c r="L206" s="683"/>
      <c r="M206" s="683"/>
      <c r="N206" s="683"/>
      <c r="O206" s="683"/>
      <c r="P206" s="683"/>
      <c r="Q206" s="683"/>
      <c r="R206" s="568">
        <v>26</v>
      </c>
      <c r="S206" s="174" t="s">
        <v>735</v>
      </c>
      <c r="T206" s="720"/>
      <c r="U206" s="718"/>
      <c r="V206" s="301"/>
      <c r="W206" s="225"/>
      <c r="X206" s="225"/>
      <c r="Y206" s="225"/>
      <c r="Z206" s="225"/>
      <c r="AA206" s="225"/>
      <c r="AB206" s="225"/>
      <c r="AC206" s="225"/>
      <c r="AD206" s="225"/>
      <c r="AE206" s="225"/>
      <c r="AF206" s="225"/>
      <c r="AG206" s="225"/>
      <c r="AH206" s="225"/>
      <c r="AI206" s="184"/>
      <c r="AJ206" s="184"/>
    </row>
    <row r="207" spans="1:36" ht="31.5" customHeight="1" x14ac:dyDescent="0.25">
      <c r="A207" s="707"/>
      <c r="B207" s="707"/>
      <c r="C207" s="708" t="s">
        <v>1264</v>
      </c>
      <c r="D207" s="700" t="s">
        <v>218</v>
      </c>
      <c r="E207" s="701">
        <v>1</v>
      </c>
      <c r="F207" s="682" t="s">
        <v>67</v>
      </c>
      <c r="G207" s="682" t="s">
        <v>67</v>
      </c>
      <c r="H207" s="682" t="s">
        <v>67</v>
      </c>
      <c r="I207" s="682" t="s">
        <v>67</v>
      </c>
      <c r="J207" s="682" t="s">
        <v>67</v>
      </c>
      <c r="K207" s="691">
        <v>1</v>
      </c>
      <c r="L207" s="682" t="s">
        <v>67</v>
      </c>
      <c r="M207" s="682" t="s">
        <v>67</v>
      </c>
      <c r="N207" s="682" t="s">
        <v>67</v>
      </c>
      <c r="O207" s="682" t="s">
        <v>67</v>
      </c>
      <c r="P207" s="682" t="s">
        <v>67</v>
      </c>
      <c r="Q207" s="678">
        <v>1</v>
      </c>
      <c r="R207" s="543">
        <v>27</v>
      </c>
      <c r="S207" s="361" t="s">
        <v>1017</v>
      </c>
      <c r="T207" s="720" t="s">
        <v>1060</v>
      </c>
      <c r="U207" s="718"/>
      <c r="V207" s="301"/>
      <c r="W207" s="177"/>
      <c r="X207" s="177"/>
      <c r="Y207" s="228"/>
      <c r="Z207" s="185"/>
      <c r="AA207" s="177"/>
      <c r="AB207" s="185"/>
      <c r="AC207" s="185"/>
      <c r="AD207" s="178"/>
      <c r="AE207" s="178"/>
      <c r="AF207" s="185"/>
      <c r="AG207" s="185"/>
      <c r="AH207" s="185"/>
      <c r="AI207" s="730"/>
      <c r="AJ207" s="730"/>
    </row>
    <row r="208" spans="1:36" ht="45" customHeight="1" x14ac:dyDescent="0.25">
      <c r="A208" s="707"/>
      <c r="B208" s="707"/>
      <c r="C208" s="708"/>
      <c r="D208" s="700"/>
      <c r="E208" s="701"/>
      <c r="F208" s="682"/>
      <c r="G208" s="682"/>
      <c r="H208" s="682"/>
      <c r="I208" s="682"/>
      <c r="J208" s="682"/>
      <c r="K208" s="692"/>
      <c r="L208" s="682"/>
      <c r="M208" s="682"/>
      <c r="N208" s="682"/>
      <c r="O208" s="682"/>
      <c r="P208" s="682"/>
      <c r="Q208" s="678"/>
      <c r="R208" s="568">
        <v>28</v>
      </c>
      <c r="S208" s="361" t="s">
        <v>1285</v>
      </c>
      <c r="T208" s="720"/>
      <c r="U208" s="718"/>
      <c r="V208" s="301"/>
      <c r="W208" s="177"/>
      <c r="X208" s="228"/>
      <c r="Y208" s="185"/>
      <c r="Z208" s="185"/>
      <c r="AA208" s="177"/>
      <c r="AB208" s="228"/>
      <c r="AC208" s="185"/>
      <c r="AD208" s="178"/>
      <c r="AE208" s="178"/>
      <c r="AF208" s="228"/>
      <c r="AG208" s="185"/>
      <c r="AH208" s="185"/>
      <c r="AI208" s="730"/>
      <c r="AJ208" s="730"/>
    </row>
    <row r="209" spans="1:36" ht="56.25" customHeight="1" x14ac:dyDescent="0.25">
      <c r="A209" s="707"/>
      <c r="B209" s="707"/>
      <c r="C209" s="708"/>
      <c r="D209" s="700"/>
      <c r="E209" s="701"/>
      <c r="F209" s="682"/>
      <c r="G209" s="682"/>
      <c r="H209" s="682"/>
      <c r="I209" s="682"/>
      <c r="J209" s="682"/>
      <c r="K209" s="692"/>
      <c r="L209" s="682"/>
      <c r="M209" s="682"/>
      <c r="N209" s="682"/>
      <c r="O209" s="682"/>
      <c r="P209" s="682"/>
      <c r="Q209" s="678"/>
      <c r="R209" s="543">
        <v>29</v>
      </c>
      <c r="S209" s="361" t="s">
        <v>736</v>
      </c>
      <c r="T209" s="720" t="s">
        <v>208</v>
      </c>
      <c r="U209" s="718"/>
      <c r="V209" s="533">
        <v>75000</v>
      </c>
      <c r="W209" s="178"/>
      <c r="X209" s="178"/>
      <c r="Y209" s="178"/>
      <c r="Z209" s="178"/>
      <c r="AA209" s="225"/>
      <c r="AB209" s="178"/>
      <c r="AC209" s="178"/>
      <c r="AD209" s="178"/>
      <c r="AE209" s="225"/>
      <c r="AF209" s="178"/>
      <c r="AG209" s="178"/>
      <c r="AH209" s="178"/>
      <c r="AI209" s="730"/>
      <c r="AJ209" s="730"/>
    </row>
    <row r="210" spans="1:36" ht="38.25" customHeight="1" x14ac:dyDescent="0.25">
      <c r="A210" s="707"/>
      <c r="B210" s="707"/>
      <c r="C210" s="708"/>
      <c r="D210" s="700"/>
      <c r="E210" s="701"/>
      <c r="F210" s="682"/>
      <c r="G210" s="682"/>
      <c r="H210" s="682"/>
      <c r="I210" s="682"/>
      <c r="J210" s="682"/>
      <c r="K210" s="692"/>
      <c r="L210" s="682"/>
      <c r="M210" s="682"/>
      <c r="N210" s="682"/>
      <c r="O210" s="682"/>
      <c r="P210" s="682"/>
      <c r="Q210" s="678"/>
      <c r="R210" s="568">
        <v>30</v>
      </c>
      <c r="S210" s="361" t="s">
        <v>737</v>
      </c>
      <c r="T210" s="720"/>
      <c r="U210" s="718"/>
      <c r="V210" s="301"/>
      <c r="W210" s="178"/>
      <c r="X210" s="178"/>
      <c r="Y210" s="178"/>
      <c r="Z210" s="178"/>
      <c r="AA210" s="225"/>
      <c r="AB210" s="178"/>
      <c r="AC210" s="178"/>
      <c r="AD210" s="178"/>
      <c r="AE210" s="225"/>
      <c r="AF210" s="178"/>
      <c r="AG210" s="178"/>
      <c r="AH210" s="178"/>
      <c r="AI210" s="730"/>
      <c r="AJ210" s="730"/>
    </row>
    <row r="211" spans="1:36" ht="38.25" customHeight="1" x14ac:dyDescent="0.25">
      <c r="A211" s="707"/>
      <c r="B211" s="707"/>
      <c r="C211" s="708"/>
      <c r="D211" s="700"/>
      <c r="E211" s="701"/>
      <c r="F211" s="682"/>
      <c r="G211" s="682"/>
      <c r="H211" s="682"/>
      <c r="I211" s="682"/>
      <c r="J211" s="682"/>
      <c r="K211" s="692"/>
      <c r="L211" s="682"/>
      <c r="M211" s="682"/>
      <c r="N211" s="682"/>
      <c r="O211" s="682"/>
      <c r="P211" s="682"/>
      <c r="Q211" s="678"/>
      <c r="R211" s="543">
        <v>31</v>
      </c>
      <c r="S211" s="361" t="s">
        <v>738</v>
      </c>
      <c r="T211" s="720"/>
      <c r="U211" s="718"/>
      <c r="V211" s="301"/>
      <c r="W211" s="178"/>
      <c r="X211" s="178"/>
      <c r="Y211" s="225"/>
      <c r="Z211" s="178"/>
      <c r="AA211" s="178"/>
      <c r="AB211" s="178"/>
      <c r="AC211" s="225"/>
      <c r="AD211" s="178"/>
      <c r="AE211" s="178"/>
      <c r="AF211" s="178"/>
      <c r="AG211" s="225"/>
      <c r="AH211" s="178"/>
      <c r="AI211" s="730"/>
      <c r="AJ211" s="730"/>
    </row>
    <row r="212" spans="1:36" s="78" customFormat="1" ht="42.75" customHeight="1" x14ac:dyDescent="0.25">
      <c r="A212" s="707"/>
      <c r="B212" s="707"/>
      <c r="C212" s="708"/>
      <c r="D212" s="700"/>
      <c r="E212" s="701"/>
      <c r="F212" s="682"/>
      <c r="G212" s="682"/>
      <c r="H212" s="682"/>
      <c r="I212" s="682"/>
      <c r="J212" s="682"/>
      <c r="K212" s="692"/>
      <c r="L212" s="682"/>
      <c r="M212" s="682"/>
      <c r="N212" s="682"/>
      <c r="O212" s="682"/>
      <c r="P212" s="682"/>
      <c r="Q212" s="678"/>
      <c r="R212" s="568">
        <v>32</v>
      </c>
      <c r="S212" s="361" t="s">
        <v>739</v>
      </c>
      <c r="T212" s="361" t="s">
        <v>209</v>
      </c>
      <c r="U212" s="718"/>
      <c r="V212" s="301"/>
      <c r="W212" s="178"/>
      <c r="X212" s="178"/>
      <c r="Y212" s="178"/>
      <c r="Z212" s="178"/>
      <c r="AA212" s="178"/>
      <c r="AB212" s="225"/>
      <c r="AC212" s="178"/>
      <c r="AD212" s="178"/>
      <c r="AE212" s="178"/>
      <c r="AF212" s="178"/>
      <c r="AG212" s="178"/>
      <c r="AH212" s="225"/>
      <c r="AI212" s="730"/>
      <c r="AJ212" s="730"/>
    </row>
    <row r="213" spans="1:36" ht="23.25" customHeight="1" x14ac:dyDescent="0.25">
      <c r="A213" s="724" t="s">
        <v>1082</v>
      </c>
      <c r="B213" s="724"/>
      <c r="C213" s="724"/>
      <c r="D213" s="724"/>
      <c r="E213" s="724"/>
      <c r="F213" s="724"/>
      <c r="G213" s="724"/>
      <c r="H213" s="724"/>
      <c r="I213" s="724"/>
      <c r="J213" s="724"/>
      <c r="K213" s="724"/>
      <c r="L213" s="724"/>
      <c r="M213" s="724"/>
      <c r="N213" s="724"/>
      <c r="O213" s="724"/>
      <c r="P213" s="724"/>
      <c r="Q213" s="724"/>
      <c r="R213" s="724"/>
      <c r="S213" s="724"/>
      <c r="T213" s="724"/>
      <c r="U213" s="724"/>
      <c r="V213" s="724"/>
      <c r="W213" s="724"/>
      <c r="X213" s="724"/>
      <c r="Y213" s="724"/>
      <c r="Z213" s="724"/>
      <c r="AA213" s="724"/>
      <c r="AB213" s="724"/>
      <c r="AC213" s="724"/>
      <c r="AD213" s="724"/>
      <c r="AE213" s="724"/>
      <c r="AF213" s="724"/>
      <c r="AG213" s="724"/>
      <c r="AH213" s="724"/>
      <c r="AI213" s="724"/>
      <c r="AJ213" s="724"/>
    </row>
    <row r="214" spans="1:36" ht="40.5" customHeight="1" x14ac:dyDescent="0.25">
      <c r="A214" s="705" t="s">
        <v>442</v>
      </c>
      <c r="B214" s="707" t="s">
        <v>1262</v>
      </c>
      <c r="C214" s="705" t="s">
        <v>1265</v>
      </c>
      <c r="D214" s="703" t="s">
        <v>967</v>
      </c>
      <c r="E214" s="727">
        <v>0.95</v>
      </c>
      <c r="F214" s="675" t="s">
        <v>67</v>
      </c>
      <c r="G214" s="675" t="s">
        <v>67</v>
      </c>
      <c r="H214" s="680">
        <v>0.25</v>
      </c>
      <c r="I214" s="675" t="s">
        <v>67</v>
      </c>
      <c r="J214" s="675" t="s">
        <v>67</v>
      </c>
      <c r="K214" s="680">
        <v>0.25</v>
      </c>
      <c r="L214" s="675" t="s">
        <v>67</v>
      </c>
      <c r="M214" s="675" t="s">
        <v>67</v>
      </c>
      <c r="N214" s="680">
        <v>0.25</v>
      </c>
      <c r="O214" s="675"/>
      <c r="P214" s="675" t="s">
        <v>67</v>
      </c>
      <c r="Q214" s="680">
        <v>0.2</v>
      </c>
      <c r="R214" s="571">
        <v>33</v>
      </c>
      <c r="S214" s="183" t="s">
        <v>740</v>
      </c>
      <c r="T214" s="361" t="s">
        <v>246</v>
      </c>
      <c r="U214" s="718" t="s">
        <v>0</v>
      </c>
      <c r="V214" s="301"/>
      <c r="W214" s="186"/>
      <c r="X214" s="186"/>
      <c r="Y214" s="186"/>
      <c r="Z214" s="186"/>
      <c r="AA214" s="186"/>
      <c r="AB214" s="186"/>
      <c r="AC214" s="186"/>
      <c r="AD214" s="186"/>
      <c r="AE214" s="186"/>
      <c r="AF214" s="186"/>
      <c r="AG214" s="225"/>
      <c r="AH214" s="186"/>
      <c r="AI214" s="361"/>
      <c r="AJ214" s="361"/>
    </row>
    <row r="215" spans="1:36" ht="40.5" customHeight="1" x14ac:dyDescent="0.25">
      <c r="A215" s="706"/>
      <c r="B215" s="707"/>
      <c r="C215" s="706"/>
      <c r="D215" s="704"/>
      <c r="E215" s="728"/>
      <c r="F215" s="676"/>
      <c r="G215" s="676"/>
      <c r="H215" s="681"/>
      <c r="I215" s="676"/>
      <c r="J215" s="676"/>
      <c r="K215" s="681"/>
      <c r="L215" s="676"/>
      <c r="M215" s="676"/>
      <c r="N215" s="681"/>
      <c r="O215" s="676"/>
      <c r="P215" s="676"/>
      <c r="Q215" s="681"/>
      <c r="R215" s="572">
        <v>34</v>
      </c>
      <c r="S215" s="183" t="s">
        <v>741</v>
      </c>
      <c r="T215" s="361" t="s">
        <v>245</v>
      </c>
      <c r="U215" s="718"/>
      <c r="V215" s="301"/>
      <c r="W215" s="186"/>
      <c r="X215" s="178"/>
      <c r="Y215" s="229"/>
      <c r="Z215" s="186"/>
      <c r="AA215" s="186"/>
      <c r="AB215" s="229"/>
      <c r="AC215" s="186"/>
      <c r="AD215" s="178"/>
      <c r="AE215" s="229"/>
      <c r="AF215" s="186"/>
      <c r="AG215" s="178"/>
      <c r="AH215" s="229"/>
      <c r="AI215" s="361"/>
      <c r="AJ215" s="361"/>
    </row>
    <row r="216" spans="1:36" ht="54" customHeight="1" x14ac:dyDescent="0.25">
      <c r="A216" s="706"/>
      <c r="B216" s="707"/>
      <c r="C216" s="706"/>
      <c r="D216" s="704"/>
      <c r="E216" s="728"/>
      <c r="F216" s="676"/>
      <c r="G216" s="676"/>
      <c r="H216" s="681"/>
      <c r="I216" s="676"/>
      <c r="J216" s="676"/>
      <c r="K216" s="681"/>
      <c r="L216" s="676"/>
      <c r="M216" s="676"/>
      <c r="N216" s="681"/>
      <c r="O216" s="676"/>
      <c r="P216" s="676"/>
      <c r="Q216" s="681"/>
      <c r="R216" s="571">
        <v>35</v>
      </c>
      <c r="S216" s="183" t="s">
        <v>742</v>
      </c>
      <c r="T216" s="361" t="s">
        <v>248</v>
      </c>
      <c r="U216" s="718"/>
      <c r="V216" s="533">
        <v>1400000</v>
      </c>
      <c r="W216" s="186"/>
      <c r="X216" s="186"/>
      <c r="Y216" s="186"/>
      <c r="Z216" s="186"/>
      <c r="AA216" s="229"/>
      <c r="AB216" s="186"/>
      <c r="AC216" s="186"/>
      <c r="AD216" s="186"/>
      <c r="AE216" s="186"/>
      <c r="AF216" s="186"/>
      <c r="AG216" s="186"/>
      <c r="AH216" s="186"/>
      <c r="AI216" s="361"/>
      <c r="AJ216" s="361"/>
    </row>
    <row r="217" spans="1:36" ht="65.25" customHeight="1" x14ac:dyDescent="0.25">
      <c r="A217" s="706"/>
      <c r="B217" s="707"/>
      <c r="C217" s="706"/>
      <c r="D217" s="704"/>
      <c r="E217" s="728"/>
      <c r="F217" s="676"/>
      <c r="G217" s="676"/>
      <c r="H217" s="681"/>
      <c r="I217" s="676"/>
      <c r="J217" s="676"/>
      <c r="K217" s="681"/>
      <c r="L217" s="676"/>
      <c r="M217" s="676"/>
      <c r="N217" s="681"/>
      <c r="O217" s="676"/>
      <c r="P217" s="676"/>
      <c r="Q217" s="681"/>
      <c r="R217" s="572">
        <v>36</v>
      </c>
      <c r="S217" s="174" t="s">
        <v>1316</v>
      </c>
      <c r="T217" s="361" t="s">
        <v>1317</v>
      </c>
      <c r="U217" s="718"/>
      <c r="V217" s="301"/>
      <c r="W217" s="229"/>
      <c r="X217" s="229"/>
      <c r="Y217" s="229"/>
      <c r="Z217" s="229"/>
      <c r="AA217" s="229"/>
      <c r="AB217" s="229"/>
      <c r="AC217" s="186"/>
      <c r="AD217" s="186"/>
      <c r="AE217" s="186"/>
      <c r="AF217" s="186"/>
      <c r="AG217" s="186"/>
      <c r="AH217" s="186"/>
      <c r="AI217" s="361"/>
      <c r="AJ217" s="361"/>
    </row>
    <row r="218" spans="1:36" ht="33" customHeight="1" x14ac:dyDescent="0.25">
      <c r="A218" s="706"/>
      <c r="B218" s="707"/>
      <c r="C218" s="706"/>
      <c r="D218" s="704"/>
      <c r="E218" s="728"/>
      <c r="F218" s="676"/>
      <c r="G218" s="676"/>
      <c r="H218" s="681"/>
      <c r="I218" s="676"/>
      <c r="J218" s="676"/>
      <c r="K218" s="681"/>
      <c r="L218" s="676"/>
      <c r="M218" s="676"/>
      <c r="N218" s="681"/>
      <c r="O218" s="676"/>
      <c r="P218" s="676"/>
      <c r="Q218" s="681"/>
      <c r="R218" s="571">
        <v>37</v>
      </c>
      <c r="S218" s="174" t="s">
        <v>1018</v>
      </c>
      <c r="T218" s="388" t="s">
        <v>247</v>
      </c>
      <c r="U218" s="718"/>
      <c r="V218" s="301"/>
      <c r="W218" s="187"/>
      <c r="X218" s="187"/>
      <c r="Y218" s="230"/>
      <c r="Z218" s="187"/>
      <c r="AA218" s="187"/>
      <c r="AB218" s="230"/>
      <c r="AC218" s="187"/>
      <c r="AD218" s="187"/>
      <c r="AE218" s="230"/>
      <c r="AF218" s="187"/>
      <c r="AG218" s="187"/>
      <c r="AH218" s="230"/>
      <c r="AI218" s="361"/>
      <c r="AJ218" s="361"/>
    </row>
    <row r="219" spans="1:36" ht="62.25" customHeight="1" x14ac:dyDescent="0.25">
      <c r="A219" s="706"/>
      <c r="B219" s="707"/>
      <c r="C219" s="706"/>
      <c r="D219" s="704"/>
      <c r="E219" s="728"/>
      <c r="F219" s="676"/>
      <c r="G219" s="676"/>
      <c r="H219" s="681"/>
      <c r="I219" s="676"/>
      <c r="J219" s="676"/>
      <c r="K219" s="681"/>
      <c r="L219" s="676"/>
      <c r="M219" s="676"/>
      <c r="N219" s="681"/>
      <c r="O219" s="676"/>
      <c r="P219" s="676"/>
      <c r="Q219" s="681"/>
      <c r="R219" s="572">
        <v>38</v>
      </c>
      <c r="S219" s="174" t="s">
        <v>1140</v>
      </c>
      <c r="T219" s="388" t="s">
        <v>1141</v>
      </c>
      <c r="U219" s="718"/>
      <c r="V219" s="301"/>
      <c r="W219" s="187"/>
      <c r="X219" s="187"/>
      <c r="Y219" s="230"/>
      <c r="Z219" s="187"/>
      <c r="AA219" s="187"/>
      <c r="AB219" s="230"/>
      <c r="AC219" s="187"/>
      <c r="AD219" s="187"/>
      <c r="AE219" s="230"/>
      <c r="AF219" s="187"/>
      <c r="AG219" s="187"/>
      <c r="AH219" s="230"/>
      <c r="AI219" s="361"/>
      <c r="AJ219" s="361"/>
    </row>
    <row r="220" spans="1:36" ht="48.75" customHeight="1" x14ac:dyDescent="0.25">
      <c r="A220" s="706"/>
      <c r="B220" s="707"/>
      <c r="C220" s="705" t="s">
        <v>1266</v>
      </c>
      <c r="D220" s="703" t="s">
        <v>44</v>
      </c>
      <c r="E220" s="727">
        <v>0.9</v>
      </c>
      <c r="F220" s="675" t="s">
        <v>67</v>
      </c>
      <c r="G220" s="675" t="s">
        <v>67</v>
      </c>
      <c r="H220" s="675" t="s">
        <v>67</v>
      </c>
      <c r="I220" s="675" t="s">
        <v>67</v>
      </c>
      <c r="J220" s="680">
        <v>0.9</v>
      </c>
      <c r="K220" s="675" t="s">
        <v>67</v>
      </c>
      <c r="L220" s="675" t="s">
        <v>67</v>
      </c>
      <c r="M220" s="675" t="s">
        <v>67</v>
      </c>
      <c r="N220" s="675" t="s">
        <v>67</v>
      </c>
      <c r="O220" s="680">
        <v>0.9</v>
      </c>
      <c r="P220" s="675" t="s">
        <v>67</v>
      </c>
      <c r="Q220" s="675" t="s">
        <v>67</v>
      </c>
      <c r="R220" s="571">
        <v>39</v>
      </c>
      <c r="S220" s="361" t="s">
        <v>743</v>
      </c>
      <c r="T220" s="361" t="s">
        <v>1216</v>
      </c>
      <c r="U220" s="718"/>
      <c r="V220" s="694"/>
      <c r="W220" s="229"/>
      <c r="X220" s="186"/>
      <c r="Y220" s="186"/>
      <c r="Z220" s="186"/>
      <c r="AA220" s="178"/>
      <c r="AB220" s="186"/>
      <c r="AC220" s="186"/>
      <c r="AD220" s="229"/>
      <c r="AE220" s="186"/>
      <c r="AF220" s="178"/>
      <c r="AG220" s="186"/>
      <c r="AH220" s="186"/>
      <c r="AI220" s="361" t="s">
        <v>53</v>
      </c>
      <c r="AJ220" s="361" t="s">
        <v>54</v>
      </c>
    </row>
    <row r="221" spans="1:36" ht="43.5" customHeight="1" x14ac:dyDescent="0.25">
      <c r="A221" s="706"/>
      <c r="B221" s="707"/>
      <c r="C221" s="706"/>
      <c r="D221" s="704"/>
      <c r="E221" s="728"/>
      <c r="F221" s="676"/>
      <c r="G221" s="676"/>
      <c r="H221" s="676"/>
      <c r="I221" s="676"/>
      <c r="J221" s="681"/>
      <c r="K221" s="676"/>
      <c r="L221" s="676"/>
      <c r="M221" s="676"/>
      <c r="N221" s="676"/>
      <c r="O221" s="681"/>
      <c r="P221" s="676"/>
      <c r="Q221" s="676"/>
      <c r="R221" s="572">
        <v>40</v>
      </c>
      <c r="S221" s="361" t="s">
        <v>744</v>
      </c>
      <c r="T221" s="361" t="s">
        <v>310</v>
      </c>
      <c r="U221" s="718"/>
      <c r="V221" s="694"/>
      <c r="W221" s="186"/>
      <c r="X221" s="229"/>
      <c r="Y221" s="186"/>
      <c r="Z221" s="186"/>
      <c r="AA221" s="178"/>
      <c r="AB221" s="186"/>
      <c r="AC221" s="186"/>
      <c r="AD221" s="186"/>
      <c r="AE221" s="229"/>
      <c r="AF221" s="178"/>
      <c r="AG221" s="186"/>
      <c r="AH221" s="186"/>
      <c r="AI221" s="361"/>
      <c r="AJ221" s="361"/>
    </row>
    <row r="222" spans="1:36" ht="35.25" customHeight="1" x14ac:dyDescent="0.25">
      <c r="A222" s="706"/>
      <c r="B222" s="707"/>
      <c r="C222" s="706"/>
      <c r="D222" s="704"/>
      <c r="E222" s="728"/>
      <c r="F222" s="676"/>
      <c r="G222" s="676"/>
      <c r="H222" s="676"/>
      <c r="I222" s="676"/>
      <c r="J222" s="681"/>
      <c r="K222" s="676"/>
      <c r="L222" s="676"/>
      <c r="M222" s="676"/>
      <c r="N222" s="676"/>
      <c r="O222" s="681"/>
      <c r="P222" s="676"/>
      <c r="Q222" s="676"/>
      <c r="R222" s="571">
        <v>41</v>
      </c>
      <c r="S222" s="361" t="s">
        <v>745</v>
      </c>
      <c r="T222" s="361" t="s">
        <v>1217</v>
      </c>
      <c r="U222" s="718"/>
      <c r="V222" s="694"/>
      <c r="W222" s="225"/>
      <c r="X222" s="225"/>
      <c r="Y222" s="225"/>
      <c r="Z222" s="225"/>
      <c r="AA222" s="225"/>
      <c r="AB222" s="225"/>
      <c r="AC222" s="225"/>
      <c r="AD222" s="225"/>
      <c r="AE222" s="225"/>
      <c r="AF222" s="225"/>
      <c r="AG222" s="225"/>
      <c r="AH222" s="225"/>
      <c r="AI222" s="361"/>
      <c r="AJ222" s="361"/>
    </row>
    <row r="223" spans="1:36" ht="35.25" customHeight="1" x14ac:dyDescent="0.25">
      <c r="A223" s="706"/>
      <c r="B223" s="707"/>
      <c r="C223" s="706"/>
      <c r="D223" s="704"/>
      <c r="E223" s="728"/>
      <c r="F223" s="676"/>
      <c r="G223" s="676"/>
      <c r="H223" s="676"/>
      <c r="I223" s="676"/>
      <c r="J223" s="681"/>
      <c r="K223" s="676"/>
      <c r="L223" s="676"/>
      <c r="M223" s="676"/>
      <c r="N223" s="676"/>
      <c r="O223" s="681"/>
      <c r="P223" s="676"/>
      <c r="Q223" s="676"/>
      <c r="R223" s="572">
        <v>42</v>
      </c>
      <c r="S223" s="361" t="s">
        <v>746</v>
      </c>
      <c r="T223" s="361" t="s">
        <v>311</v>
      </c>
      <c r="U223" s="718"/>
      <c r="V223" s="694"/>
      <c r="W223" s="225"/>
      <c r="X223" s="225"/>
      <c r="Y223" s="225"/>
      <c r="Z223" s="225"/>
      <c r="AA223" s="225"/>
      <c r="AB223" s="225"/>
      <c r="AC223" s="225"/>
      <c r="AD223" s="225"/>
      <c r="AE223" s="225"/>
      <c r="AF223" s="225"/>
      <c r="AG223" s="225"/>
      <c r="AH223" s="225"/>
      <c r="AI223" s="361"/>
      <c r="AJ223" s="361"/>
    </row>
    <row r="224" spans="1:36" ht="35.25" customHeight="1" x14ac:dyDescent="0.25">
      <c r="A224" s="706"/>
      <c r="B224" s="707"/>
      <c r="C224" s="725"/>
      <c r="D224" s="726"/>
      <c r="E224" s="729"/>
      <c r="F224" s="677"/>
      <c r="G224" s="677"/>
      <c r="H224" s="677"/>
      <c r="I224" s="677"/>
      <c r="J224" s="687"/>
      <c r="K224" s="677"/>
      <c r="L224" s="677"/>
      <c r="M224" s="677"/>
      <c r="N224" s="677"/>
      <c r="O224" s="687"/>
      <c r="P224" s="677"/>
      <c r="Q224" s="677"/>
      <c r="R224" s="572"/>
      <c r="S224" s="588" t="s">
        <v>1318</v>
      </c>
      <c r="T224" s="588" t="s">
        <v>1319</v>
      </c>
      <c r="U224" s="718"/>
      <c r="V224" s="589"/>
      <c r="W224" s="178"/>
      <c r="X224" s="178"/>
      <c r="Y224" s="178"/>
      <c r="Z224" s="178"/>
      <c r="AA224" s="178"/>
      <c r="AB224" s="178"/>
      <c r="AC224" s="178"/>
      <c r="AD224" s="178"/>
      <c r="AE224" s="178"/>
      <c r="AF224" s="178"/>
      <c r="AG224" s="225"/>
      <c r="AH224" s="178"/>
      <c r="AI224" s="588"/>
      <c r="AJ224" s="588"/>
    </row>
    <row r="225" spans="1:36" ht="53.25" customHeight="1" x14ac:dyDescent="0.25">
      <c r="A225" s="706"/>
      <c r="B225" s="707"/>
      <c r="C225" s="679" t="s">
        <v>1267</v>
      </c>
      <c r="D225" s="750" t="s">
        <v>967</v>
      </c>
      <c r="E225" s="685">
        <v>0.8</v>
      </c>
      <c r="F225" s="686" t="s">
        <v>67</v>
      </c>
      <c r="G225" s="686" t="s">
        <v>67</v>
      </c>
      <c r="H225" s="686" t="s">
        <v>67</v>
      </c>
      <c r="I225" s="686" t="s">
        <v>67</v>
      </c>
      <c r="J225" s="678">
        <v>0.8</v>
      </c>
      <c r="K225" s="686" t="s">
        <v>67</v>
      </c>
      <c r="L225" s="686" t="s">
        <v>67</v>
      </c>
      <c r="M225" s="686" t="s">
        <v>67</v>
      </c>
      <c r="N225" s="686" t="s">
        <v>67</v>
      </c>
      <c r="O225" s="678">
        <v>0.8</v>
      </c>
      <c r="P225" s="686" t="s">
        <v>67</v>
      </c>
      <c r="Q225" s="686" t="s">
        <v>67</v>
      </c>
      <c r="R225" s="571">
        <v>43</v>
      </c>
      <c r="S225" s="361" t="s">
        <v>747</v>
      </c>
      <c r="T225" s="361" t="s">
        <v>432</v>
      </c>
      <c r="U225" s="718"/>
      <c r="V225" s="373"/>
      <c r="W225" s="178"/>
      <c r="X225" s="178"/>
      <c r="Y225" s="225"/>
      <c r="Z225" s="178"/>
      <c r="AA225" s="178"/>
      <c r="AB225" s="225"/>
      <c r="AC225" s="178"/>
      <c r="AD225" s="178"/>
      <c r="AE225" s="225"/>
      <c r="AF225" s="178"/>
      <c r="AG225" s="178"/>
      <c r="AH225" s="225"/>
      <c r="AI225" s="361"/>
      <c r="AJ225" s="361"/>
    </row>
    <row r="226" spans="1:36" ht="54.75" customHeight="1" x14ac:dyDescent="0.25">
      <c r="A226" s="706"/>
      <c r="B226" s="707"/>
      <c r="C226" s="679"/>
      <c r="D226" s="750"/>
      <c r="E226" s="685"/>
      <c r="F226" s="686"/>
      <c r="G226" s="686"/>
      <c r="H226" s="686"/>
      <c r="I226" s="686"/>
      <c r="J226" s="678"/>
      <c r="K226" s="686"/>
      <c r="L226" s="686"/>
      <c r="M226" s="686"/>
      <c r="N226" s="686"/>
      <c r="O226" s="678"/>
      <c r="P226" s="686"/>
      <c r="Q226" s="686"/>
      <c r="R226" s="572">
        <v>44</v>
      </c>
      <c r="S226" s="361" t="s">
        <v>748</v>
      </c>
      <c r="T226" s="361" t="s">
        <v>433</v>
      </c>
      <c r="U226" s="718"/>
      <c r="V226" s="536"/>
      <c r="W226" s="225"/>
      <c r="X226" s="225"/>
      <c r="Y226" s="225"/>
      <c r="Z226" s="225"/>
      <c r="AA226" s="225"/>
      <c r="AB226" s="225"/>
      <c r="AC226" s="225"/>
      <c r="AD226" s="225"/>
      <c r="AE226" s="225"/>
      <c r="AF226" s="225"/>
      <c r="AG226" s="225"/>
      <c r="AH226" s="225"/>
      <c r="AI226" s="361"/>
      <c r="AJ226" s="361"/>
    </row>
    <row r="227" spans="1:36" ht="39" customHeight="1" x14ac:dyDescent="0.25">
      <c r="A227" s="706"/>
      <c r="B227" s="707"/>
      <c r="C227" s="679"/>
      <c r="D227" s="750"/>
      <c r="E227" s="685"/>
      <c r="F227" s="686"/>
      <c r="G227" s="686"/>
      <c r="H227" s="686"/>
      <c r="I227" s="686"/>
      <c r="J227" s="678"/>
      <c r="K227" s="686"/>
      <c r="L227" s="686"/>
      <c r="M227" s="686"/>
      <c r="N227" s="686"/>
      <c r="O227" s="678"/>
      <c r="P227" s="686"/>
      <c r="Q227" s="686"/>
      <c r="R227" s="571">
        <v>45</v>
      </c>
      <c r="S227" s="361" t="s">
        <v>749</v>
      </c>
      <c r="T227" s="495" t="s">
        <v>1218</v>
      </c>
      <c r="U227" s="718"/>
      <c r="V227" s="373"/>
      <c r="W227" s="178"/>
      <c r="X227" s="178"/>
      <c r="Y227" s="178"/>
      <c r="Z227" s="178"/>
      <c r="AA227" s="176"/>
      <c r="AB227" s="178"/>
      <c r="AC227" s="225"/>
      <c r="AD227" s="178"/>
      <c r="AE227" s="178"/>
      <c r="AF227" s="176"/>
      <c r="AG227" s="178"/>
      <c r="AH227" s="225"/>
      <c r="AI227" s="361"/>
      <c r="AJ227" s="361"/>
    </row>
    <row r="228" spans="1:36" ht="37.5" customHeight="1" x14ac:dyDescent="0.25">
      <c r="A228" s="706"/>
      <c r="B228" s="707"/>
      <c r="C228" s="679"/>
      <c r="D228" s="750"/>
      <c r="E228" s="685"/>
      <c r="F228" s="686"/>
      <c r="G228" s="686"/>
      <c r="H228" s="686"/>
      <c r="I228" s="686"/>
      <c r="J228" s="678"/>
      <c r="K228" s="686"/>
      <c r="L228" s="686"/>
      <c r="M228" s="686"/>
      <c r="N228" s="686"/>
      <c r="O228" s="678"/>
      <c r="P228" s="686"/>
      <c r="Q228" s="686"/>
      <c r="R228" s="572">
        <v>46</v>
      </c>
      <c r="S228" s="361" t="s">
        <v>750</v>
      </c>
      <c r="T228" s="495" t="s">
        <v>752</v>
      </c>
      <c r="U228" s="718"/>
      <c r="V228" s="373"/>
      <c r="W228" s="187"/>
      <c r="X228" s="187"/>
      <c r="Y228" s="230"/>
      <c r="Z228" s="187"/>
      <c r="AA228" s="187"/>
      <c r="AB228" s="230"/>
      <c r="AC228" s="187"/>
      <c r="AD228" s="187"/>
      <c r="AE228" s="230"/>
      <c r="AF228" s="187"/>
      <c r="AG228" s="187"/>
      <c r="AH228" s="230"/>
      <c r="AI228" s="361"/>
      <c r="AJ228" s="361"/>
    </row>
    <row r="229" spans="1:36" ht="50.25" customHeight="1" x14ac:dyDescent="0.25">
      <c r="A229" s="706"/>
      <c r="B229" s="707"/>
      <c r="C229" s="679"/>
      <c r="D229" s="750"/>
      <c r="E229" s="685"/>
      <c r="F229" s="686"/>
      <c r="G229" s="686"/>
      <c r="H229" s="686"/>
      <c r="I229" s="686"/>
      <c r="J229" s="678"/>
      <c r="K229" s="686"/>
      <c r="L229" s="686"/>
      <c r="M229" s="686"/>
      <c r="N229" s="686"/>
      <c r="O229" s="678"/>
      <c r="P229" s="686"/>
      <c r="Q229" s="686"/>
      <c r="R229" s="571">
        <v>47</v>
      </c>
      <c r="S229" s="496" t="s">
        <v>751</v>
      </c>
      <c r="T229" s="361" t="s">
        <v>1219</v>
      </c>
      <c r="U229" s="718"/>
      <c r="V229" s="373"/>
      <c r="W229" s="230"/>
      <c r="X229" s="187"/>
      <c r="Y229" s="187"/>
      <c r="Z229" s="187"/>
      <c r="AA229" s="187"/>
      <c r="AB229" s="187"/>
      <c r="AC229" s="187"/>
      <c r="AD229" s="230"/>
      <c r="AE229" s="187"/>
      <c r="AF229" s="187"/>
      <c r="AG229" s="187"/>
      <c r="AH229" s="187"/>
      <c r="AI229" s="361"/>
      <c r="AJ229" s="361"/>
    </row>
    <row r="230" spans="1:36" ht="35.25" customHeight="1" x14ac:dyDescent="0.25">
      <c r="A230" s="706"/>
      <c r="B230" s="707"/>
      <c r="C230" s="708" t="s">
        <v>1268</v>
      </c>
      <c r="D230" s="685" t="s">
        <v>218</v>
      </c>
      <c r="E230" s="685">
        <v>0.9</v>
      </c>
      <c r="F230" s="736">
        <v>0.9</v>
      </c>
      <c r="G230" s="684" t="s">
        <v>67</v>
      </c>
      <c r="H230" s="684" t="s">
        <v>67</v>
      </c>
      <c r="I230" s="684" t="s">
        <v>67</v>
      </c>
      <c r="J230" s="684" t="s">
        <v>67</v>
      </c>
      <c r="K230" s="684" t="s">
        <v>67</v>
      </c>
      <c r="L230" s="684" t="s">
        <v>67</v>
      </c>
      <c r="M230" s="684" t="s">
        <v>67</v>
      </c>
      <c r="N230" s="684" t="s">
        <v>67</v>
      </c>
      <c r="O230" s="684" t="s">
        <v>67</v>
      </c>
      <c r="P230" s="684" t="s">
        <v>67</v>
      </c>
      <c r="Q230" s="684" t="s">
        <v>67</v>
      </c>
      <c r="R230" s="572">
        <v>48</v>
      </c>
      <c r="S230" s="164" t="s">
        <v>755</v>
      </c>
      <c r="T230" s="361" t="s">
        <v>497</v>
      </c>
      <c r="U230" s="718"/>
      <c r="V230" s="373"/>
      <c r="W230" s="225"/>
      <c r="X230" s="225"/>
      <c r="Y230" s="178"/>
      <c r="Z230" s="176"/>
      <c r="AA230" s="176"/>
      <c r="AB230" s="178"/>
      <c r="AC230" s="178"/>
      <c r="AD230" s="178"/>
      <c r="AE230" s="178"/>
      <c r="AF230" s="178"/>
      <c r="AG230" s="178"/>
      <c r="AH230" s="178"/>
      <c r="AI230" s="361"/>
      <c r="AJ230" s="361"/>
    </row>
    <row r="231" spans="1:36" ht="35.25" customHeight="1" x14ac:dyDescent="0.25">
      <c r="A231" s="706"/>
      <c r="B231" s="707"/>
      <c r="C231" s="708"/>
      <c r="D231" s="685"/>
      <c r="E231" s="685"/>
      <c r="F231" s="736"/>
      <c r="G231" s="684"/>
      <c r="H231" s="684"/>
      <c r="I231" s="684"/>
      <c r="J231" s="684"/>
      <c r="K231" s="684"/>
      <c r="L231" s="684"/>
      <c r="M231" s="684"/>
      <c r="N231" s="684"/>
      <c r="O231" s="684"/>
      <c r="P231" s="684"/>
      <c r="Q231" s="684"/>
      <c r="R231" s="571">
        <v>49</v>
      </c>
      <c r="S231" s="164" t="s">
        <v>756</v>
      </c>
      <c r="T231" s="361" t="s">
        <v>753</v>
      </c>
      <c r="U231" s="718"/>
      <c r="V231" s="373"/>
      <c r="W231" s="225"/>
      <c r="X231" s="188"/>
      <c r="Y231" s="188"/>
      <c r="Z231" s="231"/>
      <c r="AA231" s="188"/>
      <c r="AB231" s="188"/>
      <c r="AC231" s="231"/>
      <c r="AD231" s="188"/>
      <c r="AE231" s="188"/>
      <c r="AF231" s="231"/>
      <c r="AG231" s="188"/>
      <c r="AH231" s="188"/>
      <c r="AI231" s="361"/>
      <c r="AJ231" s="361"/>
    </row>
    <row r="232" spans="1:36" ht="33.75" customHeight="1" x14ac:dyDescent="0.25">
      <c r="A232" s="706"/>
      <c r="B232" s="707"/>
      <c r="C232" s="708"/>
      <c r="D232" s="685"/>
      <c r="E232" s="685"/>
      <c r="F232" s="736"/>
      <c r="G232" s="684"/>
      <c r="H232" s="684"/>
      <c r="I232" s="684"/>
      <c r="J232" s="684"/>
      <c r="K232" s="684"/>
      <c r="L232" s="684"/>
      <c r="M232" s="684"/>
      <c r="N232" s="684"/>
      <c r="O232" s="684"/>
      <c r="P232" s="684"/>
      <c r="Q232" s="684"/>
      <c r="R232" s="572">
        <v>50</v>
      </c>
      <c r="S232" s="164" t="s">
        <v>1009</v>
      </c>
      <c r="T232" s="361" t="s">
        <v>375</v>
      </c>
      <c r="U232" s="718"/>
      <c r="V232" s="373"/>
      <c r="W232" s="225"/>
      <c r="X232" s="178"/>
      <c r="Y232" s="178"/>
      <c r="Z232" s="178"/>
      <c r="AA232" s="178"/>
      <c r="AB232" s="178"/>
      <c r="AC232" s="188"/>
      <c r="AD232" s="231"/>
      <c r="AE232" s="178"/>
      <c r="AF232" s="178"/>
      <c r="AG232" s="178"/>
      <c r="AH232" s="178"/>
      <c r="AI232" s="361"/>
      <c r="AJ232" s="361"/>
    </row>
    <row r="233" spans="1:36" ht="45" customHeight="1" x14ac:dyDescent="0.25">
      <c r="A233" s="706"/>
      <c r="B233" s="707"/>
      <c r="C233" s="791" t="s">
        <v>1269</v>
      </c>
      <c r="D233" s="702" t="s">
        <v>83</v>
      </c>
      <c r="E233" s="701">
        <v>1</v>
      </c>
      <c r="F233" s="678">
        <v>1</v>
      </c>
      <c r="G233" s="686" t="s">
        <v>67</v>
      </c>
      <c r="H233" s="686" t="s">
        <v>67</v>
      </c>
      <c r="I233" s="678">
        <v>1</v>
      </c>
      <c r="J233" s="686" t="s">
        <v>67</v>
      </c>
      <c r="K233" s="686" t="s">
        <v>67</v>
      </c>
      <c r="L233" s="678">
        <v>1</v>
      </c>
      <c r="M233" s="686" t="s">
        <v>67</v>
      </c>
      <c r="N233" s="686" t="s">
        <v>67</v>
      </c>
      <c r="O233" s="678">
        <v>1</v>
      </c>
      <c r="P233" s="686" t="s">
        <v>67</v>
      </c>
      <c r="Q233" s="686" t="s">
        <v>67</v>
      </c>
      <c r="R233" s="571">
        <v>51</v>
      </c>
      <c r="S233" s="391" t="s">
        <v>1019</v>
      </c>
      <c r="T233" s="391" t="s">
        <v>754</v>
      </c>
      <c r="U233" s="718"/>
      <c r="V233" s="694"/>
      <c r="W233" s="225"/>
      <c r="X233" s="175"/>
      <c r="Y233" s="175"/>
      <c r="Z233" s="175"/>
      <c r="AA233" s="175"/>
      <c r="AB233" s="175"/>
      <c r="AC233" s="175"/>
      <c r="AD233" s="175"/>
      <c r="AE233" s="175"/>
      <c r="AF233" s="175"/>
      <c r="AG233" s="175"/>
      <c r="AH233" s="175"/>
      <c r="AI233" s="189"/>
      <c r="AJ233" s="189"/>
    </row>
    <row r="234" spans="1:36" ht="62.25" customHeight="1" x14ac:dyDescent="0.25">
      <c r="A234" s="706"/>
      <c r="B234" s="707"/>
      <c r="C234" s="791"/>
      <c r="D234" s="702"/>
      <c r="E234" s="701"/>
      <c r="F234" s="678"/>
      <c r="G234" s="686"/>
      <c r="H234" s="686"/>
      <c r="I234" s="678"/>
      <c r="J234" s="686"/>
      <c r="K234" s="686"/>
      <c r="L234" s="678"/>
      <c r="M234" s="686"/>
      <c r="N234" s="686"/>
      <c r="O234" s="678"/>
      <c r="P234" s="686"/>
      <c r="Q234" s="686"/>
      <c r="R234" s="572">
        <v>52</v>
      </c>
      <c r="S234" s="391" t="s">
        <v>1020</v>
      </c>
      <c r="T234" s="356" t="s">
        <v>760</v>
      </c>
      <c r="U234" s="718"/>
      <c r="V234" s="694"/>
      <c r="W234" s="225"/>
      <c r="X234" s="225"/>
      <c r="Y234" s="225"/>
      <c r="Z234" s="225"/>
      <c r="AA234" s="225"/>
      <c r="AB234" s="225"/>
      <c r="AC234" s="225"/>
      <c r="AD234" s="225"/>
      <c r="AE234" s="225"/>
      <c r="AF234" s="225"/>
      <c r="AG234" s="225"/>
      <c r="AH234" s="225"/>
      <c r="AI234" s="189"/>
      <c r="AJ234" s="189"/>
    </row>
    <row r="235" spans="1:36" ht="40.5" customHeight="1" x14ac:dyDescent="0.25">
      <c r="A235" s="706"/>
      <c r="B235" s="707"/>
      <c r="C235" s="791"/>
      <c r="D235" s="702"/>
      <c r="E235" s="701"/>
      <c r="F235" s="678"/>
      <c r="G235" s="686"/>
      <c r="H235" s="686"/>
      <c r="I235" s="678"/>
      <c r="J235" s="686"/>
      <c r="K235" s="686"/>
      <c r="L235" s="678"/>
      <c r="M235" s="686"/>
      <c r="N235" s="686"/>
      <c r="O235" s="678"/>
      <c r="P235" s="686"/>
      <c r="Q235" s="686"/>
      <c r="R235" s="571">
        <v>53</v>
      </c>
      <c r="S235" s="391" t="s">
        <v>1021</v>
      </c>
      <c r="T235" s="391" t="s">
        <v>761</v>
      </c>
      <c r="U235" s="718"/>
      <c r="V235" s="694"/>
      <c r="W235" s="175"/>
      <c r="X235" s="175"/>
      <c r="Y235" s="225"/>
      <c r="Z235" s="175"/>
      <c r="AA235" s="175"/>
      <c r="AB235" s="225"/>
      <c r="AC235" s="175"/>
      <c r="AD235" s="175"/>
      <c r="AE235" s="225"/>
      <c r="AF235" s="175"/>
      <c r="AG235" s="175"/>
      <c r="AH235" s="225"/>
      <c r="AI235" s="189"/>
      <c r="AJ235" s="189"/>
    </row>
    <row r="236" spans="1:36" ht="42" customHeight="1" x14ac:dyDescent="0.25">
      <c r="A236" s="706"/>
      <c r="B236" s="707"/>
      <c r="C236" s="791"/>
      <c r="D236" s="702"/>
      <c r="E236" s="701"/>
      <c r="F236" s="678"/>
      <c r="G236" s="686"/>
      <c r="H236" s="686"/>
      <c r="I236" s="678"/>
      <c r="J236" s="686"/>
      <c r="K236" s="686"/>
      <c r="L236" s="678"/>
      <c r="M236" s="686"/>
      <c r="N236" s="686"/>
      <c r="O236" s="678"/>
      <c r="P236" s="686"/>
      <c r="Q236" s="686"/>
      <c r="R236" s="572">
        <v>54</v>
      </c>
      <c r="S236" s="391" t="s">
        <v>757</v>
      </c>
      <c r="T236" s="391" t="s">
        <v>210</v>
      </c>
      <c r="U236" s="718"/>
      <c r="V236" s="694"/>
      <c r="W236" s="178"/>
      <c r="X236" s="178"/>
      <c r="Y236" s="178"/>
      <c r="Z236" s="225"/>
      <c r="AA236" s="178"/>
      <c r="AB236" s="178"/>
      <c r="AC236" s="178"/>
      <c r="AD236" s="225"/>
      <c r="AE236" s="178"/>
      <c r="AF236" s="178"/>
      <c r="AG236" s="178"/>
      <c r="AH236" s="225"/>
      <c r="AI236" s="189"/>
      <c r="AJ236" s="189"/>
    </row>
    <row r="237" spans="1:36" ht="42" customHeight="1" x14ac:dyDescent="0.25">
      <c r="A237" s="706"/>
      <c r="B237" s="707"/>
      <c r="C237" s="791"/>
      <c r="D237" s="702"/>
      <c r="E237" s="701"/>
      <c r="F237" s="678"/>
      <c r="G237" s="686"/>
      <c r="H237" s="686"/>
      <c r="I237" s="678"/>
      <c r="J237" s="686"/>
      <c r="K237" s="686"/>
      <c r="L237" s="678"/>
      <c r="M237" s="686"/>
      <c r="N237" s="686"/>
      <c r="O237" s="678"/>
      <c r="P237" s="686"/>
      <c r="Q237" s="686"/>
      <c r="R237" s="571">
        <v>55</v>
      </c>
      <c r="S237" s="391" t="s">
        <v>758</v>
      </c>
      <c r="T237" s="391" t="s">
        <v>211</v>
      </c>
      <c r="U237" s="718"/>
      <c r="V237" s="694"/>
      <c r="W237" s="178"/>
      <c r="X237" s="178"/>
      <c r="Y237" s="178"/>
      <c r="Z237" s="178"/>
      <c r="AA237" s="178"/>
      <c r="AB237" s="225"/>
      <c r="AC237" s="178"/>
      <c r="AD237" s="178"/>
      <c r="AE237" s="178"/>
      <c r="AF237" s="178"/>
      <c r="AG237" s="178"/>
      <c r="AH237" s="225"/>
      <c r="AI237" s="189"/>
      <c r="AJ237" s="189"/>
    </row>
    <row r="238" spans="1:36" ht="40.5" customHeight="1" x14ac:dyDescent="0.25">
      <c r="A238" s="706"/>
      <c r="B238" s="707"/>
      <c r="C238" s="791"/>
      <c r="D238" s="702"/>
      <c r="E238" s="701"/>
      <c r="F238" s="678"/>
      <c r="G238" s="686"/>
      <c r="H238" s="686"/>
      <c r="I238" s="678"/>
      <c r="J238" s="686"/>
      <c r="K238" s="686"/>
      <c r="L238" s="678"/>
      <c r="M238" s="686"/>
      <c r="N238" s="686"/>
      <c r="O238" s="678"/>
      <c r="P238" s="686"/>
      <c r="Q238" s="686"/>
      <c r="R238" s="572">
        <v>56</v>
      </c>
      <c r="S238" s="391" t="s">
        <v>759</v>
      </c>
      <c r="T238" s="391" t="s">
        <v>212</v>
      </c>
      <c r="U238" s="718"/>
      <c r="V238" s="694"/>
      <c r="W238" s="178"/>
      <c r="X238" s="178"/>
      <c r="Y238" s="178"/>
      <c r="Z238" s="178"/>
      <c r="AA238" s="178"/>
      <c r="AB238" s="225"/>
      <c r="AC238" s="178"/>
      <c r="AD238" s="178"/>
      <c r="AE238" s="178"/>
      <c r="AF238" s="178"/>
      <c r="AG238" s="178"/>
      <c r="AH238" s="225"/>
      <c r="AI238" s="189"/>
      <c r="AJ238" s="189"/>
    </row>
    <row r="239" spans="1:36" ht="34.5" customHeight="1" x14ac:dyDescent="0.25">
      <c r="A239" s="706"/>
      <c r="B239" s="705" t="s">
        <v>443</v>
      </c>
      <c r="C239" s="857" t="s">
        <v>1270</v>
      </c>
      <c r="D239" s="688" t="s">
        <v>215</v>
      </c>
      <c r="E239" s="727">
        <v>0.9</v>
      </c>
      <c r="F239" s="675" t="s">
        <v>67</v>
      </c>
      <c r="G239" s="675" t="s">
        <v>67</v>
      </c>
      <c r="H239" s="675" t="s">
        <v>67</v>
      </c>
      <c r="I239" s="675" t="s">
        <v>67</v>
      </c>
      <c r="J239" s="675" t="s">
        <v>67</v>
      </c>
      <c r="K239" s="680">
        <v>0.9</v>
      </c>
      <c r="L239" s="675" t="s">
        <v>67</v>
      </c>
      <c r="M239" s="675" t="s">
        <v>67</v>
      </c>
      <c r="N239" s="675" t="s">
        <v>67</v>
      </c>
      <c r="O239" s="675" t="s">
        <v>67</v>
      </c>
      <c r="P239" s="675" t="s">
        <v>67</v>
      </c>
      <c r="Q239" s="680">
        <v>0.9</v>
      </c>
      <c r="R239" s="571">
        <v>57</v>
      </c>
      <c r="S239" s="361" t="s">
        <v>762</v>
      </c>
      <c r="T239" s="361" t="s">
        <v>764</v>
      </c>
      <c r="U239" s="718"/>
      <c r="V239" s="301"/>
      <c r="W239" s="172"/>
      <c r="X239" s="172"/>
      <c r="Y239" s="172"/>
      <c r="Z239" s="172"/>
      <c r="AA239" s="224"/>
      <c r="AB239" s="172"/>
      <c r="AC239" s="172"/>
      <c r="AD239" s="172"/>
      <c r="AE239" s="172"/>
      <c r="AF239" s="172"/>
      <c r="AG239" s="172"/>
      <c r="AH239" s="172"/>
      <c r="AI239" s="189"/>
      <c r="AJ239" s="189"/>
    </row>
    <row r="240" spans="1:36" ht="28.5" customHeight="1" x14ac:dyDescent="0.25">
      <c r="A240" s="706"/>
      <c r="B240" s="706"/>
      <c r="C240" s="858"/>
      <c r="D240" s="689"/>
      <c r="E240" s="728"/>
      <c r="F240" s="676"/>
      <c r="G240" s="676"/>
      <c r="H240" s="676"/>
      <c r="I240" s="676"/>
      <c r="J240" s="676"/>
      <c r="K240" s="681"/>
      <c r="L240" s="676"/>
      <c r="M240" s="676"/>
      <c r="N240" s="676"/>
      <c r="O240" s="676"/>
      <c r="P240" s="676"/>
      <c r="Q240" s="681"/>
      <c r="R240" s="572">
        <v>58</v>
      </c>
      <c r="S240" s="361" t="s">
        <v>765</v>
      </c>
      <c r="T240" s="361" t="s">
        <v>312</v>
      </c>
      <c r="U240" s="718"/>
      <c r="V240" s="301"/>
      <c r="W240" s="172"/>
      <c r="X240" s="172"/>
      <c r="Y240" s="172"/>
      <c r="Z240" s="172"/>
      <c r="AA240" s="176"/>
      <c r="AB240" s="172"/>
      <c r="AC240" s="172"/>
      <c r="AD240" s="224"/>
      <c r="AE240" s="172"/>
      <c r="AF240" s="172"/>
      <c r="AG240" s="172"/>
      <c r="AH240" s="172"/>
      <c r="AI240" s="189"/>
      <c r="AJ240" s="189"/>
    </row>
    <row r="241" spans="1:36" ht="31.5" x14ac:dyDescent="0.25">
      <c r="A241" s="706"/>
      <c r="B241" s="706"/>
      <c r="C241" s="858"/>
      <c r="D241" s="689"/>
      <c r="E241" s="728"/>
      <c r="F241" s="676"/>
      <c r="G241" s="676"/>
      <c r="H241" s="676"/>
      <c r="I241" s="676"/>
      <c r="J241" s="676"/>
      <c r="K241" s="681"/>
      <c r="L241" s="676"/>
      <c r="M241" s="676"/>
      <c r="N241" s="676"/>
      <c r="O241" s="676"/>
      <c r="P241" s="676"/>
      <c r="Q241" s="681"/>
      <c r="R241" s="571">
        <v>59</v>
      </c>
      <c r="S241" s="361" t="s">
        <v>766</v>
      </c>
      <c r="T241" s="361" t="s">
        <v>313</v>
      </c>
      <c r="U241" s="718"/>
      <c r="V241" s="301"/>
      <c r="W241" s="172"/>
      <c r="X241" s="172"/>
      <c r="Y241" s="172"/>
      <c r="Z241" s="172"/>
      <c r="AA241" s="172"/>
      <c r="AB241" s="224"/>
      <c r="AC241" s="172"/>
      <c r="AD241" s="172"/>
      <c r="AE241" s="172"/>
      <c r="AF241" s="172"/>
      <c r="AG241" s="172"/>
      <c r="AH241" s="224"/>
      <c r="AI241" s="189"/>
      <c r="AJ241" s="189"/>
    </row>
    <row r="242" spans="1:36" ht="33.75" customHeight="1" x14ac:dyDescent="0.25">
      <c r="A242" s="706"/>
      <c r="B242" s="706"/>
      <c r="C242" s="858"/>
      <c r="D242" s="689"/>
      <c r="E242" s="728"/>
      <c r="F242" s="676"/>
      <c r="G242" s="676"/>
      <c r="H242" s="676"/>
      <c r="I242" s="676"/>
      <c r="J242" s="676"/>
      <c r="K242" s="681"/>
      <c r="L242" s="676"/>
      <c r="M242" s="676"/>
      <c r="N242" s="676"/>
      <c r="O242" s="676"/>
      <c r="P242" s="676"/>
      <c r="Q242" s="681"/>
      <c r="R242" s="572">
        <v>60</v>
      </c>
      <c r="S242" s="361" t="s">
        <v>763</v>
      </c>
      <c r="T242" s="361" t="s">
        <v>1025</v>
      </c>
      <c r="U242" s="718"/>
      <c r="V242" s="533">
        <v>200000</v>
      </c>
      <c r="W242" s="172"/>
      <c r="X242" s="224"/>
      <c r="Y242" s="172"/>
      <c r="Z242" s="172"/>
      <c r="AA242" s="172"/>
      <c r="AB242" s="172"/>
      <c r="AC242" s="172"/>
      <c r="AD242" s="172"/>
      <c r="AE242" s="172"/>
      <c r="AF242" s="172"/>
      <c r="AG242" s="172"/>
      <c r="AH242" s="172"/>
      <c r="AI242" s="189"/>
      <c r="AJ242" s="189"/>
    </row>
    <row r="243" spans="1:36" ht="33.75" customHeight="1" x14ac:dyDescent="0.25">
      <c r="A243" s="706"/>
      <c r="B243" s="706"/>
      <c r="C243" s="858"/>
      <c r="D243" s="689"/>
      <c r="E243" s="728"/>
      <c r="F243" s="676"/>
      <c r="G243" s="676"/>
      <c r="H243" s="676"/>
      <c r="I243" s="676"/>
      <c r="J243" s="676"/>
      <c r="K243" s="681"/>
      <c r="L243" s="676"/>
      <c r="M243" s="676"/>
      <c r="N243" s="676"/>
      <c r="O243" s="676"/>
      <c r="P243" s="676"/>
      <c r="Q243" s="681"/>
      <c r="R243" s="571">
        <v>61</v>
      </c>
      <c r="S243" s="477" t="s">
        <v>1022</v>
      </c>
      <c r="T243" s="477" t="s">
        <v>314</v>
      </c>
      <c r="U243" s="478"/>
      <c r="V243" s="301"/>
      <c r="W243" s="172"/>
      <c r="X243" s="224"/>
      <c r="Y243" s="224"/>
      <c r="Z243" s="224"/>
      <c r="AA243" s="224"/>
      <c r="AB243" s="172"/>
      <c r="AC243" s="172"/>
      <c r="AD243" s="172"/>
      <c r="AE243" s="172"/>
      <c r="AF243" s="172"/>
      <c r="AG243" s="172"/>
      <c r="AH243" s="172"/>
      <c r="AI243" s="189"/>
      <c r="AJ243" s="189"/>
    </row>
    <row r="244" spans="1:36" ht="33.75" customHeight="1" x14ac:dyDescent="0.25">
      <c r="A244" s="706"/>
      <c r="B244" s="706"/>
      <c r="C244" s="858"/>
      <c r="D244" s="689"/>
      <c r="E244" s="728"/>
      <c r="F244" s="676"/>
      <c r="G244" s="676"/>
      <c r="H244" s="676"/>
      <c r="I244" s="676"/>
      <c r="J244" s="676"/>
      <c r="K244" s="681"/>
      <c r="L244" s="676"/>
      <c r="M244" s="676"/>
      <c r="N244" s="676"/>
      <c r="O244" s="676"/>
      <c r="P244" s="676"/>
      <c r="Q244" s="681"/>
      <c r="R244" s="572">
        <v>62</v>
      </c>
      <c r="S244" s="477" t="s">
        <v>1023</v>
      </c>
      <c r="T244" s="477" t="s">
        <v>1026</v>
      </c>
      <c r="U244" s="478"/>
      <c r="V244" s="301"/>
      <c r="W244" s="172"/>
      <c r="X244" s="224"/>
      <c r="Y244" s="224"/>
      <c r="Z244" s="224"/>
      <c r="AA244" s="224"/>
      <c r="AB244" s="172"/>
      <c r="AC244" s="172"/>
      <c r="AD244" s="172"/>
      <c r="AE244" s="172"/>
      <c r="AF244" s="172"/>
      <c r="AG244" s="172"/>
      <c r="AH244" s="172"/>
      <c r="AI244" s="189"/>
      <c r="AJ244" s="189"/>
    </row>
    <row r="245" spans="1:36" ht="33.75" customHeight="1" x14ac:dyDescent="0.25">
      <c r="A245" s="706"/>
      <c r="B245" s="706"/>
      <c r="C245" s="858"/>
      <c r="D245" s="689"/>
      <c r="E245" s="728"/>
      <c r="F245" s="676"/>
      <c r="G245" s="676"/>
      <c r="H245" s="676"/>
      <c r="I245" s="676"/>
      <c r="J245" s="676"/>
      <c r="K245" s="681"/>
      <c r="L245" s="676"/>
      <c r="M245" s="676"/>
      <c r="N245" s="676"/>
      <c r="O245" s="676"/>
      <c r="P245" s="676"/>
      <c r="Q245" s="681"/>
      <c r="R245" s="571">
        <v>63</v>
      </c>
      <c r="S245" s="477" t="s">
        <v>1142</v>
      </c>
      <c r="T245" s="477" t="s">
        <v>1093</v>
      </c>
      <c r="U245" s="478"/>
      <c r="V245" s="301"/>
      <c r="W245" s="172"/>
      <c r="X245" s="172"/>
      <c r="Y245" s="172"/>
      <c r="Z245" s="172"/>
      <c r="AA245" s="172"/>
      <c r="AB245" s="172"/>
      <c r="AC245" s="224"/>
      <c r="AD245" s="172"/>
      <c r="AE245" s="172"/>
      <c r="AF245" s="172"/>
      <c r="AG245" s="172"/>
      <c r="AH245" s="172"/>
      <c r="AI245" s="189"/>
      <c r="AJ245" s="189"/>
    </row>
    <row r="246" spans="1:36" ht="33.75" customHeight="1" x14ac:dyDescent="0.25">
      <c r="A246" s="725"/>
      <c r="B246" s="725"/>
      <c r="C246" s="859"/>
      <c r="D246" s="690"/>
      <c r="E246" s="729"/>
      <c r="F246" s="677"/>
      <c r="G246" s="677"/>
      <c r="H246" s="677"/>
      <c r="I246" s="677"/>
      <c r="J246" s="677"/>
      <c r="K246" s="687"/>
      <c r="L246" s="677"/>
      <c r="M246" s="677"/>
      <c r="N246" s="677"/>
      <c r="O246" s="677"/>
      <c r="P246" s="677"/>
      <c r="Q246" s="687"/>
      <c r="R246" s="572">
        <v>64</v>
      </c>
      <c r="S246" s="477" t="s">
        <v>1024</v>
      </c>
      <c r="T246" s="477" t="s">
        <v>1027</v>
      </c>
      <c r="U246" s="478"/>
      <c r="V246" s="301"/>
      <c r="W246" s="172"/>
      <c r="X246" s="172"/>
      <c r="Y246" s="172"/>
      <c r="Z246" s="172"/>
      <c r="AA246" s="172"/>
      <c r="AB246" s="172"/>
      <c r="AC246" s="172"/>
      <c r="AD246" s="224"/>
      <c r="AE246" s="172"/>
      <c r="AF246" s="172"/>
      <c r="AG246" s="172"/>
      <c r="AH246" s="172"/>
      <c r="AI246" s="189"/>
      <c r="AJ246" s="189"/>
    </row>
    <row r="247" spans="1:36" ht="46.5" customHeight="1" x14ac:dyDescent="0.25">
      <c r="A247" s="707" t="s">
        <v>444</v>
      </c>
      <c r="B247" s="707" t="s">
        <v>932</v>
      </c>
      <c r="C247" s="707" t="s">
        <v>1271</v>
      </c>
      <c r="D247" s="700" t="s">
        <v>512</v>
      </c>
      <c r="E247" s="860">
        <v>0.9</v>
      </c>
      <c r="F247" s="686" t="s">
        <v>67</v>
      </c>
      <c r="G247" s="686" t="s">
        <v>67</v>
      </c>
      <c r="H247" s="686" t="s">
        <v>67</v>
      </c>
      <c r="I247" s="686" t="s">
        <v>67</v>
      </c>
      <c r="J247" s="686" t="s">
        <v>67</v>
      </c>
      <c r="K247" s="678">
        <v>0.9</v>
      </c>
      <c r="L247" s="861" t="s">
        <v>67</v>
      </c>
      <c r="M247" s="861" t="s">
        <v>67</v>
      </c>
      <c r="N247" s="861" t="s">
        <v>67</v>
      </c>
      <c r="O247" s="861" t="s">
        <v>67</v>
      </c>
      <c r="P247" s="861" t="s">
        <v>67</v>
      </c>
      <c r="Q247" s="678">
        <v>0.9</v>
      </c>
      <c r="R247" s="571">
        <v>65</v>
      </c>
      <c r="S247" s="192" t="s">
        <v>767</v>
      </c>
      <c r="T247" s="495" t="s">
        <v>1220</v>
      </c>
      <c r="U247" s="718" t="s">
        <v>0</v>
      </c>
      <c r="V247" s="533">
        <v>140000</v>
      </c>
      <c r="W247" s="178"/>
      <c r="X247" s="178"/>
      <c r="Y247" s="225"/>
      <c r="Z247" s="178"/>
      <c r="AA247" s="178"/>
      <c r="AB247" s="225"/>
      <c r="AC247" s="178"/>
      <c r="AD247" s="178"/>
      <c r="AE247" s="225"/>
      <c r="AF247" s="178"/>
      <c r="AG247" s="178"/>
      <c r="AH247" s="225"/>
      <c r="AI247" s="361" t="s">
        <v>51</v>
      </c>
      <c r="AJ247" s="361" t="s">
        <v>52</v>
      </c>
    </row>
    <row r="248" spans="1:36" ht="41.25" customHeight="1" x14ac:dyDescent="0.25">
      <c r="A248" s="707"/>
      <c r="B248" s="707"/>
      <c r="C248" s="707"/>
      <c r="D248" s="700"/>
      <c r="E248" s="860"/>
      <c r="F248" s="686"/>
      <c r="G248" s="686"/>
      <c r="H248" s="686"/>
      <c r="I248" s="686"/>
      <c r="J248" s="686"/>
      <c r="K248" s="678"/>
      <c r="L248" s="861"/>
      <c r="M248" s="861"/>
      <c r="N248" s="861"/>
      <c r="O248" s="861"/>
      <c r="P248" s="861"/>
      <c r="Q248" s="678"/>
      <c r="R248" s="572">
        <v>66</v>
      </c>
      <c r="S248" s="174" t="s">
        <v>768</v>
      </c>
      <c r="T248" s="495" t="s">
        <v>1221</v>
      </c>
      <c r="U248" s="718"/>
      <c r="V248" s="301"/>
      <c r="W248" s="178"/>
      <c r="X248" s="178"/>
      <c r="Y248" s="178"/>
      <c r="Z248" s="225"/>
      <c r="AA248" s="178"/>
      <c r="AB248" s="178"/>
      <c r="AC248" s="225"/>
      <c r="AD248" s="178"/>
      <c r="AE248" s="178"/>
      <c r="AF248" s="178"/>
      <c r="AG248" s="225"/>
      <c r="AH248" s="178"/>
      <c r="AI248" s="361"/>
      <c r="AJ248" s="361"/>
    </row>
    <row r="249" spans="1:36" ht="41.25" customHeight="1" x14ac:dyDescent="0.25">
      <c r="A249" s="707"/>
      <c r="B249" s="707"/>
      <c r="C249" s="869" t="s">
        <v>1272</v>
      </c>
      <c r="D249" s="763" t="s">
        <v>215</v>
      </c>
      <c r="E249" s="727">
        <v>0.96</v>
      </c>
      <c r="F249" s="686" t="s">
        <v>67</v>
      </c>
      <c r="G249" s="686" t="s">
        <v>67</v>
      </c>
      <c r="H249" s="686" t="s">
        <v>67</v>
      </c>
      <c r="I249" s="686" t="s">
        <v>67</v>
      </c>
      <c r="J249" s="680">
        <v>0.96</v>
      </c>
      <c r="K249" s="686" t="s">
        <v>67</v>
      </c>
      <c r="L249" s="686" t="s">
        <v>67</v>
      </c>
      <c r="M249" s="686" t="s">
        <v>67</v>
      </c>
      <c r="N249" s="686" t="s">
        <v>67</v>
      </c>
      <c r="O249" s="686" t="s">
        <v>67</v>
      </c>
      <c r="P249" s="680">
        <v>0.96</v>
      </c>
      <c r="Q249" s="686" t="s">
        <v>67</v>
      </c>
      <c r="R249" s="571">
        <v>67</v>
      </c>
      <c r="S249" s="587" t="s">
        <v>993</v>
      </c>
      <c r="T249" s="361" t="s">
        <v>127</v>
      </c>
      <c r="U249" s="718"/>
      <c r="V249" s="305"/>
      <c r="W249" s="231"/>
      <c r="X249" s="188"/>
      <c r="Y249" s="188"/>
      <c r="Z249" s="188"/>
      <c r="AA249" s="231"/>
      <c r="AB249" s="188"/>
      <c r="AC249" s="188"/>
      <c r="AD249" s="188"/>
      <c r="AE249" s="188"/>
      <c r="AF249" s="231"/>
      <c r="AG249" s="188"/>
      <c r="AH249" s="188"/>
      <c r="AI249" s="189"/>
      <c r="AJ249" s="189"/>
    </row>
    <row r="250" spans="1:36" ht="41.25" customHeight="1" x14ac:dyDescent="0.25">
      <c r="A250" s="707"/>
      <c r="B250" s="707"/>
      <c r="C250" s="870"/>
      <c r="D250" s="764"/>
      <c r="E250" s="728"/>
      <c r="F250" s="686"/>
      <c r="G250" s="686"/>
      <c r="H250" s="686"/>
      <c r="I250" s="686"/>
      <c r="J250" s="681"/>
      <c r="K250" s="686"/>
      <c r="L250" s="686"/>
      <c r="M250" s="686"/>
      <c r="N250" s="686"/>
      <c r="O250" s="686"/>
      <c r="P250" s="681"/>
      <c r="Q250" s="686"/>
      <c r="R250" s="572">
        <v>68</v>
      </c>
      <c r="S250" s="496" t="s">
        <v>1236</v>
      </c>
      <c r="T250" s="495" t="s">
        <v>1222</v>
      </c>
      <c r="U250" s="718"/>
      <c r="V250" s="305"/>
      <c r="W250" s="231"/>
      <c r="X250" s="188"/>
      <c r="Y250" s="188"/>
      <c r="Z250" s="188"/>
      <c r="AA250" s="188"/>
      <c r="AB250" s="188"/>
      <c r="AC250" s="188"/>
      <c r="AD250" s="188"/>
      <c r="AE250" s="188"/>
      <c r="AF250" s="188"/>
      <c r="AG250" s="188"/>
      <c r="AH250" s="188"/>
      <c r="AI250" s="189"/>
      <c r="AJ250" s="189"/>
    </row>
    <row r="251" spans="1:36" ht="47.25" x14ac:dyDescent="0.25">
      <c r="A251" s="707"/>
      <c r="B251" s="707"/>
      <c r="C251" s="870"/>
      <c r="D251" s="764"/>
      <c r="E251" s="728"/>
      <c r="F251" s="686"/>
      <c r="G251" s="686"/>
      <c r="H251" s="686"/>
      <c r="I251" s="686"/>
      <c r="J251" s="681"/>
      <c r="K251" s="686"/>
      <c r="L251" s="686"/>
      <c r="M251" s="686"/>
      <c r="N251" s="686"/>
      <c r="O251" s="686"/>
      <c r="P251" s="681"/>
      <c r="Q251" s="686"/>
      <c r="R251" s="571">
        <v>69</v>
      </c>
      <c r="S251" s="391" t="s">
        <v>995</v>
      </c>
      <c r="T251" s="361" t="s">
        <v>213</v>
      </c>
      <c r="U251" s="718"/>
      <c r="V251" s="305"/>
      <c r="W251" s="188"/>
      <c r="X251" s="188"/>
      <c r="Y251" s="188"/>
      <c r="Z251" s="188"/>
      <c r="AA251" s="188"/>
      <c r="AB251" s="188"/>
      <c r="AC251" s="188"/>
      <c r="AD251" s="188"/>
      <c r="AE251" s="188"/>
      <c r="AF251" s="188"/>
      <c r="AG251" s="231"/>
      <c r="AH251" s="188"/>
      <c r="AI251" s="189"/>
      <c r="AJ251" s="189"/>
    </row>
    <row r="252" spans="1:36" ht="56.25" customHeight="1" x14ac:dyDescent="0.25">
      <c r="A252" s="707"/>
      <c r="B252" s="707"/>
      <c r="C252" s="871"/>
      <c r="D252" s="765"/>
      <c r="E252" s="729"/>
      <c r="F252" s="686"/>
      <c r="G252" s="686"/>
      <c r="H252" s="686"/>
      <c r="I252" s="686"/>
      <c r="J252" s="687"/>
      <c r="K252" s="686"/>
      <c r="L252" s="686"/>
      <c r="M252" s="686"/>
      <c r="N252" s="686"/>
      <c r="O252" s="686"/>
      <c r="P252" s="687"/>
      <c r="Q252" s="686"/>
      <c r="R252" s="572">
        <v>70</v>
      </c>
      <c r="S252" s="511" t="s">
        <v>1237</v>
      </c>
      <c r="T252" s="495" t="s">
        <v>1223</v>
      </c>
      <c r="U252" s="718"/>
      <c r="V252" s="305"/>
      <c r="W252" s="231"/>
      <c r="X252" s="188"/>
      <c r="Y252" s="188"/>
      <c r="Z252" s="188"/>
      <c r="AA252" s="231"/>
      <c r="AB252" s="188"/>
      <c r="AC252" s="188"/>
      <c r="AD252" s="188"/>
      <c r="AE252" s="188"/>
      <c r="AF252" s="231"/>
      <c r="AG252" s="188"/>
      <c r="AH252" s="188"/>
      <c r="AI252" s="189"/>
      <c r="AJ252" s="189"/>
    </row>
    <row r="253" spans="1:36" ht="63.75" customHeight="1" x14ac:dyDescent="0.25">
      <c r="A253" s="707"/>
      <c r="B253" s="707"/>
      <c r="C253" s="855" t="s">
        <v>1291</v>
      </c>
      <c r="D253" s="750" t="s">
        <v>215</v>
      </c>
      <c r="E253" s="701">
        <v>0.96</v>
      </c>
      <c r="F253" s="686" t="s">
        <v>67</v>
      </c>
      <c r="G253" s="686" t="s">
        <v>67</v>
      </c>
      <c r="H253" s="686" t="s">
        <v>67</v>
      </c>
      <c r="I253" s="686" t="s">
        <v>67</v>
      </c>
      <c r="J253" s="678">
        <v>0.96</v>
      </c>
      <c r="K253" s="686" t="s">
        <v>67</v>
      </c>
      <c r="L253" s="686" t="s">
        <v>67</v>
      </c>
      <c r="M253" s="686" t="s">
        <v>67</v>
      </c>
      <c r="N253" s="686" t="s">
        <v>67</v>
      </c>
      <c r="O253" s="686" t="s">
        <v>67</v>
      </c>
      <c r="P253" s="678">
        <v>0.96</v>
      </c>
      <c r="Q253" s="686" t="s">
        <v>67</v>
      </c>
      <c r="R253" s="571">
        <v>71</v>
      </c>
      <c r="S253" s="361" t="s">
        <v>1065</v>
      </c>
      <c r="T253" s="720" t="s">
        <v>249</v>
      </c>
      <c r="U253" s="718"/>
      <c r="V253" s="758"/>
      <c r="W253" s="178"/>
      <c r="X253" s="178"/>
      <c r="Y253" s="225"/>
      <c r="Z253" s="178"/>
      <c r="AA253" s="178"/>
      <c r="AB253" s="178"/>
      <c r="AC253" s="178"/>
      <c r="AD253" s="178"/>
      <c r="AE253" s="225"/>
      <c r="AF253" s="178"/>
      <c r="AG253" s="178"/>
      <c r="AH253" s="178"/>
      <c r="AI253" s="189"/>
      <c r="AJ253" s="189"/>
    </row>
    <row r="254" spans="1:36" ht="39.950000000000003" customHeight="1" x14ac:dyDescent="0.25">
      <c r="A254" s="707"/>
      <c r="B254" s="707"/>
      <c r="C254" s="855"/>
      <c r="D254" s="750"/>
      <c r="E254" s="701"/>
      <c r="F254" s="686"/>
      <c r="G254" s="686"/>
      <c r="H254" s="686"/>
      <c r="I254" s="686"/>
      <c r="J254" s="678"/>
      <c r="K254" s="686"/>
      <c r="L254" s="686"/>
      <c r="M254" s="686"/>
      <c r="N254" s="686"/>
      <c r="O254" s="686"/>
      <c r="P254" s="678"/>
      <c r="Q254" s="686"/>
      <c r="R254" s="572">
        <v>72</v>
      </c>
      <c r="S254" s="361" t="s">
        <v>769</v>
      </c>
      <c r="T254" s="720"/>
      <c r="U254" s="718"/>
      <c r="V254" s="758"/>
      <c r="W254" s="178"/>
      <c r="X254" s="178"/>
      <c r="Y254" s="178"/>
      <c r="Z254" s="225"/>
      <c r="AA254" s="178"/>
      <c r="AB254" s="178"/>
      <c r="AC254" s="178"/>
      <c r="AD254" s="178"/>
      <c r="AE254" s="178"/>
      <c r="AF254" s="225"/>
      <c r="AG254" s="178"/>
      <c r="AH254" s="178"/>
      <c r="AI254" s="189"/>
      <c r="AJ254" s="189"/>
    </row>
    <row r="255" spans="1:36" ht="41.25" customHeight="1" x14ac:dyDescent="0.25">
      <c r="A255" s="707"/>
      <c r="B255" s="707"/>
      <c r="C255" s="855"/>
      <c r="D255" s="750"/>
      <c r="E255" s="701"/>
      <c r="F255" s="686"/>
      <c r="G255" s="686"/>
      <c r="H255" s="686"/>
      <c r="I255" s="686"/>
      <c r="J255" s="678"/>
      <c r="K255" s="686"/>
      <c r="L255" s="686"/>
      <c r="M255" s="686"/>
      <c r="N255" s="686"/>
      <c r="O255" s="686"/>
      <c r="P255" s="678"/>
      <c r="Q255" s="686"/>
      <c r="R255" s="571">
        <v>73</v>
      </c>
      <c r="S255" s="391" t="s">
        <v>770</v>
      </c>
      <c r="T255" s="361" t="s">
        <v>214</v>
      </c>
      <c r="U255" s="718"/>
      <c r="V255" s="758"/>
      <c r="W255" s="178"/>
      <c r="X255" s="178"/>
      <c r="Y255" s="178"/>
      <c r="Z255" s="225"/>
      <c r="AA255" s="178"/>
      <c r="AB255" s="178"/>
      <c r="AC255" s="178"/>
      <c r="AD255" s="178"/>
      <c r="AE255" s="178"/>
      <c r="AF255" s="225"/>
      <c r="AG255" s="178"/>
      <c r="AH255" s="178"/>
      <c r="AI255" s="189"/>
      <c r="AJ255" s="189"/>
    </row>
    <row r="256" spans="1:36" ht="41.25" customHeight="1" x14ac:dyDescent="0.25">
      <c r="A256" s="707"/>
      <c r="B256" s="707"/>
      <c r="C256" s="855"/>
      <c r="D256" s="750"/>
      <c r="E256" s="701"/>
      <c r="F256" s="686"/>
      <c r="G256" s="686"/>
      <c r="H256" s="686"/>
      <c r="I256" s="686"/>
      <c r="J256" s="678"/>
      <c r="K256" s="686"/>
      <c r="L256" s="686"/>
      <c r="M256" s="686"/>
      <c r="N256" s="686"/>
      <c r="O256" s="686"/>
      <c r="P256" s="678"/>
      <c r="Q256" s="686"/>
      <c r="R256" s="572">
        <v>74</v>
      </c>
      <c r="S256" s="391" t="s">
        <v>1028</v>
      </c>
      <c r="T256" s="361" t="s">
        <v>249</v>
      </c>
      <c r="U256" s="718"/>
      <c r="V256" s="392"/>
      <c r="W256" s="178"/>
      <c r="X256" s="178"/>
      <c r="Y256" s="178"/>
      <c r="Z256" s="178"/>
      <c r="AA256" s="178"/>
      <c r="AB256" s="178"/>
      <c r="AC256" s="178"/>
      <c r="AD256" s="178"/>
      <c r="AE256" s="178"/>
      <c r="AF256" s="178"/>
      <c r="AG256" s="225"/>
      <c r="AH256" s="178"/>
      <c r="AI256" s="189"/>
      <c r="AJ256" s="189"/>
    </row>
    <row r="257" spans="1:36" ht="63" customHeight="1" x14ac:dyDescent="0.25">
      <c r="A257" s="707"/>
      <c r="B257" s="707"/>
      <c r="C257" s="855"/>
      <c r="D257" s="750"/>
      <c r="E257" s="701"/>
      <c r="F257" s="686"/>
      <c r="G257" s="686"/>
      <c r="H257" s="686"/>
      <c r="I257" s="686"/>
      <c r="J257" s="678"/>
      <c r="K257" s="686"/>
      <c r="L257" s="686"/>
      <c r="M257" s="686"/>
      <c r="N257" s="686"/>
      <c r="O257" s="686"/>
      <c r="P257" s="678"/>
      <c r="Q257" s="686"/>
      <c r="R257" s="571">
        <v>75</v>
      </c>
      <c r="S257" s="391" t="s">
        <v>1029</v>
      </c>
      <c r="T257" s="361" t="s">
        <v>297</v>
      </c>
      <c r="U257" s="718"/>
      <c r="V257" s="392"/>
      <c r="W257" s="178"/>
      <c r="X257" s="178"/>
      <c r="Y257" s="178"/>
      <c r="Z257" s="178"/>
      <c r="AA257" s="178"/>
      <c r="AB257" s="178"/>
      <c r="AC257" s="178"/>
      <c r="AD257" s="178"/>
      <c r="AE257" s="178"/>
      <c r="AF257" s="178"/>
      <c r="AG257" s="178"/>
      <c r="AH257" s="225"/>
      <c r="AI257" s="189"/>
      <c r="AJ257" s="189"/>
    </row>
    <row r="258" spans="1:36" ht="39.75" customHeight="1" x14ac:dyDescent="0.25">
      <c r="A258" s="707"/>
      <c r="B258" s="856" t="s">
        <v>933</v>
      </c>
      <c r="C258" s="856" t="s">
        <v>1273</v>
      </c>
      <c r="D258" s="820" t="s">
        <v>44</v>
      </c>
      <c r="E258" s="819">
        <v>0.9</v>
      </c>
      <c r="F258" s="753" t="s">
        <v>67</v>
      </c>
      <c r="G258" s="753" t="s">
        <v>67</v>
      </c>
      <c r="H258" s="753" t="s">
        <v>67</v>
      </c>
      <c r="I258" s="753" t="s">
        <v>67</v>
      </c>
      <c r="J258" s="753" t="s">
        <v>67</v>
      </c>
      <c r="K258" s="755">
        <v>0.9</v>
      </c>
      <c r="L258" s="753" t="s">
        <v>67</v>
      </c>
      <c r="M258" s="753" t="s">
        <v>67</v>
      </c>
      <c r="N258" s="753" t="s">
        <v>67</v>
      </c>
      <c r="O258" s="753" t="s">
        <v>67</v>
      </c>
      <c r="P258" s="753" t="s">
        <v>67</v>
      </c>
      <c r="Q258" s="755">
        <v>0.9</v>
      </c>
      <c r="R258" s="572">
        <v>76</v>
      </c>
      <c r="S258" s="482" t="s">
        <v>1039</v>
      </c>
      <c r="T258" s="495" t="s">
        <v>1224</v>
      </c>
      <c r="U258" s="718"/>
      <c r="V258" s="758"/>
      <c r="W258" s="178"/>
      <c r="X258" s="230"/>
      <c r="Y258" s="178"/>
      <c r="Z258" s="178"/>
      <c r="AA258" s="187"/>
      <c r="AB258" s="187"/>
      <c r="AC258" s="230"/>
      <c r="AD258" s="187"/>
      <c r="AE258" s="187"/>
      <c r="AF258" s="187"/>
      <c r="AG258" s="289"/>
      <c r="AH258" s="187"/>
      <c r="AI258" s="189"/>
      <c r="AJ258" s="189"/>
    </row>
    <row r="259" spans="1:36" ht="49.5" customHeight="1" x14ac:dyDescent="0.25">
      <c r="A259" s="707"/>
      <c r="B259" s="856"/>
      <c r="C259" s="856"/>
      <c r="D259" s="820"/>
      <c r="E259" s="819"/>
      <c r="F259" s="753"/>
      <c r="G259" s="753"/>
      <c r="H259" s="753"/>
      <c r="I259" s="753"/>
      <c r="J259" s="753"/>
      <c r="K259" s="755"/>
      <c r="L259" s="753"/>
      <c r="M259" s="753"/>
      <c r="N259" s="753"/>
      <c r="O259" s="753"/>
      <c r="P259" s="753"/>
      <c r="Q259" s="755"/>
      <c r="R259" s="571">
        <v>77</v>
      </c>
      <c r="S259" s="361" t="s">
        <v>1315</v>
      </c>
      <c r="T259" s="495" t="s">
        <v>1225</v>
      </c>
      <c r="U259" s="718"/>
      <c r="V259" s="758"/>
      <c r="W259" s="178"/>
      <c r="X259" s="178"/>
      <c r="Y259" s="178"/>
      <c r="Z259" s="230"/>
      <c r="AA259" s="187"/>
      <c r="AB259" s="187"/>
      <c r="AC259" s="187"/>
      <c r="AD259" s="258"/>
      <c r="AE259" s="258"/>
      <c r="AF259" s="230"/>
      <c r="AG259" s="187"/>
      <c r="AH259" s="258"/>
      <c r="AI259" s="189"/>
      <c r="AJ259" s="189"/>
    </row>
    <row r="260" spans="1:36" ht="35.25" customHeight="1" x14ac:dyDescent="0.25">
      <c r="A260" s="707"/>
      <c r="B260" s="856"/>
      <c r="C260" s="856"/>
      <c r="D260" s="820"/>
      <c r="E260" s="819"/>
      <c r="F260" s="753"/>
      <c r="G260" s="753"/>
      <c r="H260" s="753"/>
      <c r="I260" s="753"/>
      <c r="J260" s="753"/>
      <c r="K260" s="755"/>
      <c r="L260" s="753"/>
      <c r="M260" s="753"/>
      <c r="N260" s="753"/>
      <c r="O260" s="753"/>
      <c r="P260" s="753"/>
      <c r="Q260" s="755"/>
      <c r="R260" s="572">
        <v>78</v>
      </c>
      <c r="S260" s="329" t="s">
        <v>771</v>
      </c>
      <c r="T260" s="495" t="s">
        <v>1226</v>
      </c>
      <c r="U260" s="718"/>
      <c r="V260" s="758"/>
      <c r="W260" s="178"/>
      <c r="X260" s="178"/>
      <c r="Y260" s="187"/>
      <c r="Z260" s="230"/>
      <c r="AA260" s="187"/>
      <c r="AB260" s="187"/>
      <c r="AC260" s="187"/>
      <c r="AD260" s="230"/>
      <c r="AE260" s="187"/>
      <c r="AF260" s="187"/>
      <c r="AG260" s="187"/>
      <c r="AH260" s="230"/>
      <c r="AI260" s="189"/>
      <c r="AJ260" s="189"/>
    </row>
    <row r="261" spans="1:36" ht="39.75" customHeight="1" x14ac:dyDescent="0.25">
      <c r="A261" s="707"/>
      <c r="B261" s="856"/>
      <c r="C261" s="856"/>
      <c r="D261" s="820"/>
      <c r="E261" s="819"/>
      <c r="F261" s="753"/>
      <c r="G261" s="753"/>
      <c r="H261" s="753"/>
      <c r="I261" s="753"/>
      <c r="J261" s="753"/>
      <c r="K261" s="755"/>
      <c r="L261" s="753"/>
      <c r="M261" s="753"/>
      <c r="N261" s="753"/>
      <c r="O261" s="753"/>
      <c r="P261" s="753"/>
      <c r="Q261" s="755"/>
      <c r="R261" s="571">
        <v>79</v>
      </c>
      <c r="S261" s="361" t="s">
        <v>1235</v>
      </c>
      <c r="T261" s="495" t="s">
        <v>1227</v>
      </c>
      <c r="U261" s="718"/>
      <c r="V261" s="758"/>
      <c r="W261" s="178"/>
      <c r="X261" s="178"/>
      <c r="Y261" s="178"/>
      <c r="Z261" s="190"/>
      <c r="AA261" s="178"/>
      <c r="AB261" s="178"/>
      <c r="AC261" s="178"/>
      <c r="AD261" s="232"/>
      <c r="AE261" s="178"/>
      <c r="AF261" s="178"/>
      <c r="AG261" s="178"/>
      <c r="AH261" s="225"/>
      <c r="AI261" s="189"/>
      <c r="AJ261" s="189"/>
    </row>
    <row r="262" spans="1:36" ht="41.25" customHeight="1" x14ac:dyDescent="0.25">
      <c r="A262" s="707"/>
      <c r="B262" s="856"/>
      <c r="C262" s="856"/>
      <c r="D262" s="820"/>
      <c r="E262" s="819"/>
      <c r="F262" s="753"/>
      <c r="G262" s="753"/>
      <c r="H262" s="753"/>
      <c r="I262" s="753"/>
      <c r="J262" s="753"/>
      <c r="K262" s="755"/>
      <c r="L262" s="753"/>
      <c r="M262" s="753"/>
      <c r="N262" s="753"/>
      <c r="O262" s="753"/>
      <c r="P262" s="753"/>
      <c r="Q262" s="755"/>
      <c r="R262" s="572">
        <v>80</v>
      </c>
      <c r="S262" s="551" t="s">
        <v>1255</v>
      </c>
      <c r="T262" s="496" t="s">
        <v>1228</v>
      </c>
      <c r="U262" s="718"/>
      <c r="V262" s="758"/>
      <c r="W262" s="178"/>
      <c r="X262" s="178"/>
      <c r="Y262" s="178"/>
      <c r="Z262" s="190"/>
      <c r="AA262" s="178"/>
      <c r="AB262" s="178"/>
      <c r="AC262" s="225"/>
      <c r="AD262" s="190"/>
      <c r="AE262" s="178"/>
      <c r="AF262" s="178"/>
      <c r="AG262" s="178"/>
      <c r="AH262" s="225"/>
      <c r="AI262" s="189"/>
      <c r="AJ262" s="189"/>
    </row>
    <row r="263" spans="1:36" ht="36" customHeight="1" x14ac:dyDescent="0.25">
      <c r="A263" s="707"/>
      <c r="B263" s="856"/>
      <c r="C263" s="856"/>
      <c r="D263" s="820"/>
      <c r="E263" s="819"/>
      <c r="F263" s="753"/>
      <c r="G263" s="753"/>
      <c r="H263" s="753"/>
      <c r="I263" s="753"/>
      <c r="J263" s="753"/>
      <c r="K263" s="755"/>
      <c r="L263" s="753"/>
      <c r="M263" s="753"/>
      <c r="N263" s="753"/>
      <c r="O263" s="753"/>
      <c r="P263" s="753"/>
      <c r="Q263" s="755"/>
      <c r="R263" s="571">
        <v>81</v>
      </c>
      <c r="S263" s="393" t="s">
        <v>1256</v>
      </c>
      <c r="T263" s="183" t="s">
        <v>1229</v>
      </c>
      <c r="U263" s="718"/>
      <c r="V263" s="758"/>
      <c r="W263" s="178"/>
      <c r="X263" s="178"/>
      <c r="Y263" s="178"/>
      <c r="Z263" s="190"/>
      <c r="AA263" s="178"/>
      <c r="AB263" s="178"/>
      <c r="AC263" s="178"/>
      <c r="AD263" s="232"/>
      <c r="AE263" s="178"/>
      <c r="AF263" s="178"/>
      <c r="AG263" s="178"/>
      <c r="AH263" s="178"/>
      <c r="AI263" s="189"/>
      <c r="AJ263" s="189"/>
    </row>
    <row r="264" spans="1:36" ht="36.75" customHeight="1" x14ac:dyDescent="0.25">
      <c r="A264" s="707"/>
      <c r="B264" s="856"/>
      <c r="C264" s="856"/>
      <c r="D264" s="820"/>
      <c r="E264" s="819"/>
      <c r="F264" s="753"/>
      <c r="G264" s="753"/>
      <c r="H264" s="753"/>
      <c r="I264" s="753"/>
      <c r="J264" s="753"/>
      <c r="K264" s="755"/>
      <c r="L264" s="753"/>
      <c r="M264" s="753"/>
      <c r="N264" s="753"/>
      <c r="O264" s="753"/>
      <c r="P264" s="753"/>
      <c r="Q264" s="755"/>
      <c r="R264" s="572">
        <v>82</v>
      </c>
      <c r="S264" s="552" t="s">
        <v>1257</v>
      </c>
      <c r="T264" s="183" t="s">
        <v>1230</v>
      </c>
      <c r="U264" s="718"/>
      <c r="V264" s="758"/>
      <c r="W264" s="178"/>
      <c r="X264" s="178"/>
      <c r="Y264" s="178"/>
      <c r="Z264" s="190"/>
      <c r="AA264" s="178"/>
      <c r="AB264" s="178"/>
      <c r="AC264" s="178"/>
      <c r="AD264" s="190"/>
      <c r="AE264" s="178"/>
      <c r="AF264" s="178"/>
      <c r="AG264" s="178"/>
      <c r="AH264" s="225"/>
      <c r="AI264" s="189"/>
      <c r="AJ264" s="189"/>
    </row>
    <row r="265" spans="1:36" ht="35.25" customHeight="1" x14ac:dyDescent="0.25">
      <c r="A265" s="707"/>
      <c r="B265" s="856"/>
      <c r="C265" s="862" t="s">
        <v>1274</v>
      </c>
      <c r="D265" s="702" t="s">
        <v>83</v>
      </c>
      <c r="E265" s="820">
        <v>0.8</v>
      </c>
      <c r="F265" s="849" t="s">
        <v>67</v>
      </c>
      <c r="G265" s="849" t="s">
        <v>67</v>
      </c>
      <c r="H265" s="849" t="s">
        <v>67</v>
      </c>
      <c r="I265" s="755">
        <v>0.25</v>
      </c>
      <c r="J265" s="849" t="s">
        <v>67</v>
      </c>
      <c r="K265" s="849" t="s">
        <v>67</v>
      </c>
      <c r="L265" s="849" t="s">
        <v>67</v>
      </c>
      <c r="M265" s="755">
        <v>0.25</v>
      </c>
      <c r="N265" s="849" t="s">
        <v>67</v>
      </c>
      <c r="O265" s="849" t="s">
        <v>67</v>
      </c>
      <c r="P265" s="849" t="s">
        <v>67</v>
      </c>
      <c r="Q265" s="755">
        <v>0.3</v>
      </c>
      <c r="R265" s="571">
        <v>83</v>
      </c>
      <c r="S265" s="552" t="s">
        <v>1143</v>
      </c>
      <c r="T265" s="463" t="s">
        <v>583</v>
      </c>
      <c r="U265" s="718"/>
      <c r="V265" s="392"/>
      <c r="W265" s="259"/>
      <c r="X265" s="260"/>
      <c r="Y265" s="260"/>
      <c r="Z265" s="260"/>
      <c r="AA265" s="260"/>
      <c r="AB265" s="260"/>
      <c r="AC265" s="260"/>
      <c r="AD265" s="260"/>
      <c r="AE265" s="260"/>
      <c r="AF265" s="260"/>
      <c r="AG265" s="260"/>
      <c r="AH265" s="260"/>
      <c r="AI265" s="189"/>
      <c r="AJ265" s="189"/>
    </row>
    <row r="266" spans="1:36" ht="45" customHeight="1" x14ac:dyDescent="0.25">
      <c r="A266" s="707"/>
      <c r="B266" s="856"/>
      <c r="C266" s="862"/>
      <c r="D266" s="702"/>
      <c r="E266" s="820"/>
      <c r="F266" s="849"/>
      <c r="G266" s="849"/>
      <c r="H266" s="849"/>
      <c r="I266" s="755"/>
      <c r="J266" s="849"/>
      <c r="K266" s="849"/>
      <c r="L266" s="849"/>
      <c r="M266" s="755"/>
      <c r="N266" s="849"/>
      <c r="O266" s="849"/>
      <c r="P266" s="849"/>
      <c r="Q266" s="755"/>
      <c r="R266" s="572">
        <v>84</v>
      </c>
      <c r="S266" s="500" t="s">
        <v>1144</v>
      </c>
      <c r="T266" s="463" t="s">
        <v>584</v>
      </c>
      <c r="U266" s="718"/>
      <c r="V266" s="392"/>
      <c r="W266" s="259"/>
      <c r="X266" s="260"/>
      <c r="Y266" s="260"/>
      <c r="Z266" s="260"/>
      <c r="AA266" s="260"/>
      <c r="AB266" s="260"/>
      <c r="AC266" s="260"/>
      <c r="AD266" s="260"/>
      <c r="AE266" s="260"/>
      <c r="AF266" s="260"/>
      <c r="AG266" s="260"/>
      <c r="AH266" s="260"/>
      <c r="AI266" s="189"/>
      <c r="AJ266" s="189"/>
    </row>
    <row r="267" spans="1:36" ht="44.25" customHeight="1" x14ac:dyDescent="0.25">
      <c r="A267" s="707"/>
      <c r="B267" s="856"/>
      <c r="C267" s="862"/>
      <c r="D267" s="702"/>
      <c r="E267" s="820"/>
      <c r="F267" s="849"/>
      <c r="G267" s="849"/>
      <c r="H267" s="849"/>
      <c r="I267" s="755"/>
      <c r="J267" s="849"/>
      <c r="K267" s="849"/>
      <c r="L267" s="849"/>
      <c r="M267" s="755"/>
      <c r="N267" s="849"/>
      <c r="O267" s="849"/>
      <c r="P267" s="849"/>
      <c r="Q267" s="755"/>
      <c r="R267" s="571">
        <v>85</v>
      </c>
      <c r="S267" s="500" t="s">
        <v>1231</v>
      </c>
      <c r="T267" s="845" t="s">
        <v>1232</v>
      </c>
      <c r="U267" s="718"/>
      <c r="V267" s="392"/>
      <c r="W267" s="260"/>
      <c r="X267" s="260"/>
      <c r="Y267" s="352"/>
      <c r="Z267" s="260"/>
      <c r="AA267" s="260"/>
      <c r="AB267" s="260"/>
      <c r="AC267" s="259"/>
      <c r="AD267" s="260"/>
      <c r="AE267" s="260"/>
      <c r="AF267" s="260"/>
      <c r="AG267" s="260"/>
      <c r="AH267" s="260"/>
      <c r="AI267" s="189"/>
      <c r="AJ267" s="189"/>
    </row>
    <row r="268" spans="1:36" ht="36.75" customHeight="1" x14ac:dyDescent="0.25">
      <c r="A268" s="707"/>
      <c r="B268" s="856"/>
      <c r="C268" s="862"/>
      <c r="D268" s="702"/>
      <c r="E268" s="820"/>
      <c r="F268" s="849"/>
      <c r="G268" s="849"/>
      <c r="H268" s="849"/>
      <c r="I268" s="755"/>
      <c r="J268" s="849"/>
      <c r="K268" s="849"/>
      <c r="L268" s="849"/>
      <c r="M268" s="755"/>
      <c r="N268" s="849"/>
      <c r="O268" s="849"/>
      <c r="P268" s="849"/>
      <c r="Q268" s="755"/>
      <c r="R268" s="572">
        <v>86</v>
      </c>
      <c r="S268" s="500" t="s">
        <v>997</v>
      </c>
      <c r="T268" s="846"/>
      <c r="U268" s="718"/>
      <c r="V268" s="392"/>
      <c r="W268" s="260"/>
      <c r="X268" s="260"/>
      <c r="Y268" s="260"/>
      <c r="Z268" s="260"/>
      <c r="AA268" s="260"/>
      <c r="AB268" s="260"/>
      <c r="AC268" s="352"/>
      <c r="AD268" s="260"/>
      <c r="AE268" s="259"/>
      <c r="AF268" s="260"/>
      <c r="AG268" s="260"/>
      <c r="AH268" s="260"/>
      <c r="AI268" s="189"/>
      <c r="AJ268" s="189"/>
    </row>
    <row r="269" spans="1:36" ht="36" customHeight="1" x14ac:dyDescent="0.25">
      <c r="A269" s="707"/>
      <c r="B269" s="856"/>
      <c r="C269" s="862"/>
      <c r="D269" s="702"/>
      <c r="E269" s="820"/>
      <c r="F269" s="849"/>
      <c r="G269" s="849"/>
      <c r="H269" s="849"/>
      <c r="I269" s="755"/>
      <c r="J269" s="849"/>
      <c r="K269" s="849"/>
      <c r="L269" s="849"/>
      <c r="M269" s="755"/>
      <c r="N269" s="849"/>
      <c r="O269" s="849"/>
      <c r="P269" s="849"/>
      <c r="Q269" s="755"/>
      <c r="R269" s="571">
        <v>87</v>
      </c>
      <c r="S269" s="500" t="s">
        <v>998</v>
      </c>
      <c r="T269" s="463" t="s">
        <v>585</v>
      </c>
      <c r="U269" s="718"/>
      <c r="V269" s="392"/>
      <c r="W269" s="260"/>
      <c r="X269" s="260"/>
      <c r="Y269" s="352"/>
      <c r="Z269" s="352"/>
      <c r="AA269" s="352"/>
      <c r="AB269" s="352"/>
      <c r="AC269" s="260"/>
      <c r="AD269" s="260"/>
      <c r="AE269" s="260"/>
      <c r="AF269" s="259"/>
      <c r="AG269" s="260"/>
      <c r="AH269" s="260"/>
      <c r="AI269" s="189"/>
      <c r="AJ269" s="189"/>
    </row>
    <row r="270" spans="1:36" ht="45.75" customHeight="1" x14ac:dyDescent="0.25">
      <c r="A270" s="707"/>
      <c r="B270" s="856"/>
      <c r="C270" s="862"/>
      <c r="D270" s="702"/>
      <c r="E270" s="820"/>
      <c r="F270" s="849"/>
      <c r="G270" s="849"/>
      <c r="H270" s="849"/>
      <c r="I270" s="755"/>
      <c r="J270" s="849"/>
      <c r="K270" s="849"/>
      <c r="L270" s="849"/>
      <c r="M270" s="755"/>
      <c r="N270" s="849"/>
      <c r="O270" s="849"/>
      <c r="P270" s="849"/>
      <c r="Q270" s="755"/>
      <c r="R270" s="571">
        <v>93</v>
      </c>
      <c r="S270" s="508" t="s">
        <v>1320</v>
      </c>
      <c r="T270" s="499" t="s">
        <v>1233</v>
      </c>
      <c r="U270" s="718"/>
      <c r="V270" s="464"/>
      <c r="W270" s="259"/>
      <c r="X270" s="260"/>
      <c r="Y270" s="260"/>
      <c r="Z270" s="260"/>
      <c r="AA270" s="260"/>
      <c r="AB270" s="260"/>
      <c r="AC270" s="260"/>
      <c r="AD270" s="260"/>
      <c r="AE270" s="260"/>
      <c r="AF270" s="260"/>
      <c r="AG270" s="260"/>
      <c r="AH270" s="260"/>
      <c r="AI270" s="189"/>
      <c r="AJ270" s="189"/>
    </row>
    <row r="271" spans="1:36" ht="45.75" customHeight="1" x14ac:dyDescent="0.25">
      <c r="A271" s="707"/>
      <c r="B271" s="856"/>
      <c r="C271" s="862"/>
      <c r="D271" s="702"/>
      <c r="E271" s="820"/>
      <c r="F271" s="849"/>
      <c r="G271" s="849"/>
      <c r="H271" s="849"/>
      <c r="I271" s="755"/>
      <c r="J271" s="849"/>
      <c r="K271" s="849"/>
      <c r="L271" s="849"/>
      <c r="M271" s="755"/>
      <c r="N271" s="849"/>
      <c r="O271" s="849"/>
      <c r="P271" s="849"/>
      <c r="Q271" s="755"/>
      <c r="R271" s="572">
        <v>94</v>
      </c>
      <c r="S271" s="505" t="s">
        <v>1321</v>
      </c>
      <c r="T271" s="183" t="s">
        <v>1234</v>
      </c>
      <c r="U271" s="718"/>
      <c r="V271" s="464"/>
      <c r="W271" s="260"/>
      <c r="X271" s="352"/>
      <c r="Y271" s="352"/>
      <c r="Z271" s="260"/>
      <c r="AA271" s="260"/>
      <c r="AB271" s="259"/>
      <c r="AC271" s="260"/>
      <c r="AD271" s="260"/>
      <c r="AE271" s="260"/>
      <c r="AF271" s="260"/>
      <c r="AG271" s="260"/>
      <c r="AH271" s="260"/>
      <c r="AI271" s="189"/>
      <c r="AJ271" s="189"/>
    </row>
    <row r="272" spans="1:36" ht="43.5" customHeight="1" x14ac:dyDescent="0.25">
      <c r="A272" s="707"/>
      <c r="B272" s="856"/>
      <c r="C272" s="862"/>
      <c r="D272" s="702"/>
      <c r="E272" s="820"/>
      <c r="F272" s="849"/>
      <c r="G272" s="849"/>
      <c r="H272" s="849"/>
      <c r="I272" s="755"/>
      <c r="J272" s="849"/>
      <c r="K272" s="849"/>
      <c r="L272" s="849"/>
      <c r="M272" s="755"/>
      <c r="N272" s="849"/>
      <c r="O272" s="849"/>
      <c r="P272" s="849"/>
      <c r="Q272" s="755"/>
      <c r="R272" s="571">
        <v>95</v>
      </c>
      <c r="S272" s="505" t="s">
        <v>1322</v>
      </c>
      <c r="T272" s="463" t="s">
        <v>1238</v>
      </c>
      <c r="U272" s="718"/>
      <c r="V272" s="392"/>
      <c r="W272" s="352"/>
      <c r="X272" s="352"/>
      <c r="Y272" s="352"/>
      <c r="Z272" s="260"/>
      <c r="AA272" s="260"/>
      <c r="AB272" s="352"/>
      <c r="AC272" s="259"/>
      <c r="AD272" s="260"/>
      <c r="AE272" s="260"/>
      <c r="AF272" s="260"/>
      <c r="AG272" s="260"/>
      <c r="AH272" s="260"/>
      <c r="AI272" s="189"/>
      <c r="AJ272" s="189"/>
    </row>
    <row r="273" spans="1:36" ht="43.5" customHeight="1" x14ac:dyDescent="0.25">
      <c r="A273" s="707"/>
      <c r="B273" s="856"/>
      <c r="C273" s="862"/>
      <c r="D273" s="702"/>
      <c r="E273" s="820"/>
      <c r="F273" s="849"/>
      <c r="G273" s="849"/>
      <c r="H273" s="849"/>
      <c r="I273" s="755"/>
      <c r="J273" s="849"/>
      <c r="K273" s="849"/>
      <c r="L273" s="849"/>
      <c r="M273" s="755"/>
      <c r="N273" s="849"/>
      <c r="O273" s="849"/>
      <c r="P273" s="849"/>
      <c r="Q273" s="755"/>
      <c r="R273" s="572">
        <v>96</v>
      </c>
      <c r="S273" s="508" t="s">
        <v>1323</v>
      </c>
      <c r="T273" s="504" t="s">
        <v>1239</v>
      </c>
      <c r="U273" s="718"/>
      <c r="V273" s="509"/>
      <c r="W273" s="352"/>
      <c r="X273" s="352"/>
      <c r="Y273" s="352"/>
      <c r="Z273" s="260"/>
      <c r="AA273" s="260"/>
      <c r="AB273" s="259"/>
      <c r="AC273" s="260"/>
      <c r="AD273" s="260"/>
      <c r="AE273" s="260"/>
      <c r="AF273" s="260"/>
      <c r="AG273" s="260"/>
      <c r="AH273" s="260"/>
      <c r="AI273" s="189"/>
      <c r="AJ273" s="189"/>
    </row>
    <row r="274" spans="1:36" ht="43.5" customHeight="1" x14ac:dyDescent="0.25">
      <c r="A274" s="707"/>
      <c r="B274" s="856"/>
      <c r="C274" s="862"/>
      <c r="D274" s="702"/>
      <c r="E274" s="820"/>
      <c r="F274" s="849"/>
      <c r="G274" s="849"/>
      <c r="H274" s="849"/>
      <c r="I274" s="755"/>
      <c r="J274" s="849"/>
      <c r="K274" s="849"/>
      <c r="L274" s="849"/>
      <c r="M274" s="755"/>
      <c r="N274" s="849"/>
      <c r="O274" s="849"/>
      <c r="P274" s="849"/>
      <c r="Q274" s="755"/>
      <c r="R274" s="571">
        <v>97</v>
      </c>
      <c r="S274" s="587" t="s">
        <v>1324</v>
      </c>
      <c r="T274" s="504" t="s">
        <v>1240</v>
      </c>
      <c r="U274" s="718"/>
      <c r="V274" s="509"/>
      <c r="W274" s="352"/>
      <c r="X274" s="352"/>
      <c r="Y274" s="352"/>
      <c r="Z274" s="352"/>
      <c r="AA274" s="352"/>
      <c r="AB274" s="259"/>
      <c r="AC274" s="352"/>
      <c r="AD274" s="260"/>
      <c r="AE274" s="260"/>
      <c r="AF274" s="260"/>
      <c r="AG274" s="260"/>
      <c r="AH274" s="260"/>
      <c r="AI274" s="189"/>
      <c r="AJ274" s="189"/>
    </row>
    <row r="275" spans="1:36" ht="34.5" customHeight="1" x14ac:dyDescent="0.25">
      <c r="A275" s="707"/>
      <c r="B275" s="856"/>
      <c r="C275" s="862"/>
      <c r="D275" s="702"/>
      <c r="E275" s="820"/>
      <c r="F275" s="849"/>
      <c r="G275" s="849"/>
      <c r="H275" s="849"/>
      <c r="I275" s="755"/>
      <c r="J275" s="849"/>
      <c r="K275" s="849"/>
      <c r="L275" s="849"/>
      <c r="M275" s="755"/>
      <c r="N275" s="849"/>
      <c r="O275" s="849"/>
      <c r="P275" s="849"/>
      <c r="Q275" s="755"/>
      <c r="R275" s="572">
        <v>98</v>
      </c>
      <c r="S275" s="508" t="s">
        <v>1325</v>
      </c>
      <c r="T275" s="463" t="s">
        <v>1241</v>
      </c>
      <c r="U275" s="718"/>
      <c r="V275" s="392"/>
      <c r="W275" s="352"/>
      <c r="X275" s="352"/>
      <c r="Y275" s="352"/>
      <c r="Z275" s="352"/>
      <c r="AA275" s="352"/>
      <c r="AB275" s="259"/>
      <c r="AC275" s="352"/>
      <c r="AD275" s="352"/>
      <c r="AE275" s="352"/>
      <c r="AF275" s="260"/>
      <c r="AG275" s="260"/>
      <c r="AH275" s="260"/>
      <c r="AI275" s="189"/>
      <c r="AJ275" s="189"/>
    </row>
    <row r="276" spans="1:36" ht="20.100000000000001" customHeight="1" x14ac:dyDescent="0.25">
      <c r="A276" s="724" t="s">
        <v>198</v>
      </c>
      <c r="B276" s="724"/>
      <c r="C276" s="724"/>
      <c r="D276" s="724"/>
      <c r="E276" s="724"/>
      <c r="F276" s="724"/>
      <c r="G276" s="724"/>
      <c r="H276" s="724"/>
      <c r="I276" s="724"/>
      <c r="J276" s="724"/>
      <c r="K276" s="724"/>
      <c r="L276" s="724"/>
      <c r="M276" s="724"/>
      <c r="N276" s="724"/>
      <c r="O276" s="724"/>
      <c r="P276" s="724"/>
      <c r="Q276" s="724"/>
      <c r="R276" s="724"/>
      <c r="S276" s="724"/>
      <c r="T276" s="724"/>
      <c r="U276" s="724"/>
      <c r="V276" s="724"/>
      <c r="W276" s="724"/>
      <c r="X276" s="724"/>
      <c r="Y276" s="724"/>
      <c r="Z276" s="724"/>
      <c r="AA276" s="724"/>
      <c r="AB276" s="724"/>
      <c r="AC276" s="724"/>
      <c r="AD276" s="724"/>
      <c r="AE276" s="724"/>
      <c r="AF276" s="724"/>
      <c r="AG276" s="724"/>
      <c r="AH276" s="724"/>
      <c r="AI276" s="724"/>
      <c r="AJ276" s="724"/>
    </row>
    <row r="277" spans="1:36" ht="20.100000000000001" customHeight="1" x14ac:dyDescent="0.25">
      <c r="A277" s="724" t="s">
        <v>1083</v>
      </c>
      <c r="B277" s="724"/>
      <c r="C277" s="724"/>
      <c r="D277" s="724"/>
      <c r="E277" s="724"/>
      <c r="F277" s="724"/>
      <c r="G277" s="724"/>
      <c r="H277" s="724"/>
      <c r="I277" s="724"/>
      <c r="J277" s="724"/>
      <c r="K277" s="724"/>
      <c r="L277" s="724"/>
      <c r="M277" s="724"/>
      <c r="N277" s="724"/>
      <c r="O277" s="724"/>
      <c r="P277" s="724"/>
      <c r="Q277" s="724"/>
      <c r="R277" s="724"/>
      <c r="S277" s="724"/>
      <c r="T277" s="724"/>
      <c r="U277" s="724"/>
      <c r="V277" s="724"/>
      <c r="W277" s="724"/>
      <c r="X277" s="724"/>
      <c r="Y277" s="724"/>
      <c r="Z277" s="724"/>
      <c r="AA277" s="724"/>
      <c r="AB277" s="724"/>
      <c r="AC277" s="724"/>
      <c r="AD277" s="724"/>
      <c r="AE277" s="724"/>
      <c r="AF277" s="724"/>
      <c r="AG277" s="724"/>
      <c r="AH277" s="724"/>
      <c r="AI277" s="724"/>
      <c r="AJ277" s="724"/>
    </row>
    <row r="278" spans="1:36" s="191" customFormat="1" ht="27.75" customHeight="1" x14ac:dyDescent="0.25">
      <c r="A278" s="724" t="s">
        <v>1084</v>
      </c>
      <c r="B278" s="724"/>
      <c r="C278" s="724"/>
      <c r="D278" s="724"/>
      <c r="E278" s="724"/>
      <c r="F278" s="724"/>
      <c r="G278" s="724"/>
      <c r="H278" s="724"/>
      <c r="I278" s="724"/>
      <c r="J278" s="724"/>
      <c r="K278" s="724"/>
      <c r="L278" s="724"/>
      <c r="M278" s="724"/>
      <c r="N278" s="724"/>
      <c r="O278" s="724"/>
      <c r="P278" s="724"/>
      <c r="Q278" s="724"/>
      <c r="R278" s="724"/>
      <c r="S278" s="724"/>
      <c r="T278" s="724"/>
      <c r="U278" s="724"/>
      <c r="V278" s="724"/>
      <c r="W278" s="724"/>
      <c r="X278" s="724"/>
      <c r="Y278" s="724"/>
      <c r="Z278" s="724"/>
      <c r="AA278" s="724"/>
      <c r="AB278" s="724"/>
      <c r="AC278" s="724"/>
      <c r="AD278" s="724"/>
      <c r="AE278" s="724"/>
      <c r="AF278" s="724"/>
      <c r="AG278" s="724"/>
      <c r="AH278" s="724"/>
      <c r="AI278" s="724"/>
      <c r="AJ278" s="724"/>
    </row>
    <row r="279" spans="1:36" ht="41.25" customHeight="1" x14ac:dyDescent="0.25">
      <c r="A279" s="850" t="s">
        <v>445</v>
      </c>
      <c r="B279" s="850" t="s">
        <v>446</v>
      </c>
      <c r="C279" s="791" t="s">
        <v>1292</v>
      </c>
      <c r="D279" s="688" t="s">
        <v>83</v>
      </c>
      <c r="E279" s="819">
        <v>0.87</v>
      </c>
      <c r="F279" s="753" t="s">
        <v>67</v>
      </c>
      <c r="G279" s="695" t="s">
        <v>67</v>
      </c>
      <c r="H279" s="695" t="s">
        <v>67</v>
      </c>
      <c r="I279" s="695" t="s">
        <v>67</v>
      </c>
      <c r="J279" s="695" t="s">
        <v>67</v>
      </c>
      <c r="K279" s="755">
        <v>0.87</v>
      </c>
      <c r="L279" s="695" t="s">
        <v>67</v>
      </c>
      <c r="M279" s="695" t="s">
        <v>67</v>
      </c>
      <c r="N279" s="695" t="s">
        <v>67</v>
      </c>
      <c r="O279" s="695" t="s">
        <v>67</v>
      </c>
      <c r="P279" s="695" t="s">
        <v>67</v>
      </c>
      <c r="Q279" s="755">
        <v>0.87</v>
      </c>
      <c r="R279" s="565"/>
      <c r="S279" s="164" t="s">
        <v>772</v>
      </c>
      <c r="T279" s="290" t="s">
        <v>507</v>
      </c>
      <c r="U279" s="695" t="s">
        <v>33</v>
      </c>
      <c r="V279" s="305"/>
      <c r="W279" s="261"/>
      <c r="X279" s="242"/>
      <c r="Y279" s="287"/>
      <c r="Z279" s="242"/>
      <c r="AA279" s="242"/>
      <c r="AB279" s="242"/>
      <c r="AC279" s="287"/>
      <c r="AD279" s="242"/>
      <c r="AE279" s="242"/>
      <c r="AF279" s="242"/>
      <c r="AG279" s="242"/>
      <c r="AH279" s="242"/>
      <c r="AI279" s="189"/>
      <c r="AJ279" s="189"/>
    </row>
    <row r="280" spans="1:36" ht="50.25" customHeight="1" x14ac:dyDescent="0.25">
      <c r="A280" s="851"/>
      <c r="B280" s="851"/>
      <c r="C280" s="791"/>
      <c r="D280" s="689"/>
      <c r="E280" s="756"/>
      <c r="F280" s="695"/>
      <c r="G280" s="695"/>
      <c r="H280" s="695"/>
      <c r="I280" s="695"/>
      <c r="J280" s="695"/>
      <c r="K280" s="757"/>
      <c r="L280" s="695"/>
      <c r="M280" s="695"/>
      <c r="N280" s="695"/>
      <c r="O280" s="695"/>
      <c r="P280" s="695"/>
      <c r="Q280" s="757"/>
      <c r="R280" s="565"/>
      <c r="S280" s="164" t="s">
        <v>505</v>
      </c>
      <c r="T280" s="290" t="s">
        <v>776</v>
      </c>
      <c r="U280" s="695"/>
      <c r="V280" s="305"/>
      <c r="W280" s="242"/>
      <c r="X280" s="242"/>
      <c r="Y280" s="287"/>
      <c r="Z280" s="242"/>
      <c r="AA280" s="242"/>
      <c r="AB280" s="261"/>
      <c r="AC280" s="287"/>
      <c r="AD280" s="242"/>
      <c r="AE280" s="242"/>
      <c r="AF280" s="242"/>
      <c r="AG280" s="242"/>
      <c r="AH280" s="261"/>
      <c r="AI280" s="189"/>
      <c r="AJ280" s="189"/>
    </row>
    <row r="281" spans="1:36" ht="49.5" customHeight="1" x14ac:dyDescent="0.25">
      <c r="A281" s="851"/>
      <c r="B281" s="851"/>
      <c r="C281" s="791"/>
      <c r="D281" s="689"/>
      <c r="E281" s="756"/>
      <c r="F281" s="695"/>
      <c r="G281" s="695"/>
      <c r="H281" s="695"/>
      <c r="I281" s="695"/>
      <c r="J281" s="695"/>
      <c r="K281" s="757"/>
      <c r="L281" s="695"/>
      <c r="M281" s="695"/>
      <c r="N281" s="695"/>
      <c r="O281" s="695"/>
      <c r="P281" s="695"/>
      <c r="Q281" s="757"/>
      <c r="R281" s="565"/>
      <c r="S281" s="164" t="s">
        <v>506</v>
      </c>
      <c r="T281" s="290" t="s">
        <v>777</v>
      </c>
      <c r="U281" s="695"/>
      <c r="V281" s="305"/>
      <c r="W281" s="242"/>
      <c r="X281" s="242"/>
      <c r="Y281" s="287"/>
      <c r="Z281" s="242"/>
      <c r="AA281" s="242"/>
      <c r="AB281" s="242"/>
      <c r="AC281" s="262"/>
      <c r="AD281" s="242"/>
      <c r="AE281" s="242"/>
      <c r="AF281" s="242"/>
      <c r="AG281" s="242"/>
      <c r="AH281" s="261"/>
      <c r="AI281" s="189"/>
      <c r="AJ281" s="189"/>
    </row>
    <row r="282" spans="1:36" ht="74.25" customHeight="1" x14ac:dyDescent="0.25">
      <c r="A282" s="851"/>
      <c r="B282" s="851"/>
      <c r="C282" s="497" t="s">
        <v>1164</v>
      </c>
      <c r="D282" s="528" t="s">
        <v>83</v>
      </c>
      <c r="E282" s="493">
        <v>0.9</v>
      </c>
      <c r="F282" s="491"/>
      <c r="G282" s="491"/>
      <c r="H282" s="498">
        <v>0.9</v>
      </c>
      <c r="I282" s="491"/>
      <c r="J282" s="491"/>
      <c r="K282" s="492">
        <v>0.9</v>
      </c>
      <c r="L282" s="491"/>
      <c r="M282" s="491"/>
      <c r="N282" s="492">
        <v>0.9</v>
      </c>
      <c r="O282" s="491"/>
      <c r="P282" s="491"/>
      <c r="Q282" s="494">
        <v>0.9</v>
      </c>
      <c r="R282" s="573"/>
      <c r="S282" s="164" t="s">
        <v>1165</v>
      </c>
      <c r="T282" s="164" t="s">
        <v>1166</v>
      </c>
      <c r="U282" s="695"/>
      <c r="V282" s="305"/>
      <c r="W282" s="224"/>
      <c r="X282" s="224"/>
      <c r="Y282" s="224"/>
      <c r="Z282" s="224"/>
      <c r="AA282" s="224"/>
      <c r="AB282" s="224"/>
      <c r="AC282" s="224"/>
      <c r="AD282" s="224"/>
      <c r="AE282" s="224"/>
      <c r="AF282" s="224"/>
      <c r="AG282" s="224"/>
      <c r="AH282" s="224"/>
      <c r="AI282" s="189"/>
      <c r="AJ282" s="189"/>
    </row>
    <row r="283" spans="1:36" ht="67.5" customHeight="1" x14ac:dyDescent="0.25">
      <c r="A283" s="851"/>
      <c r="B283" s="851"/>
      <c r="C283" s="850" t="s">
        <v>1059</v>
      </c>
      <c r="D283" s="702" t="s">
        <v>83</v>
      </c>
      <c r="E283" s="819">
        <v>0.9</v>
      </c>
      <c r="F283" s="695" t="s">
        <v>67</v>
      </c>
      <c r="G283" s="695" t="s">
        <v>67</v>
      </c>
      <c r="H283" s="695" t="s">
        <v>67</v>
      </c>
      <c r="I283" s="695" t="s">
        <v>67</v>
      </c>
      <c r="J283" s="695" t="s">
        <v>67</v>
      </c>
      <c r="K283" s="755">
        <v>0.9</v>
      </c>
      <c r="L283" s="695" t="s">
        <v>67</v>
      </c>
      <c r="M283" s="695" t="s">
        <v>67</v>
      </c>
      <c r="N283" s="695" t="s">
        <v>67</v>
      </c>
      <c r="O283" s="695" t="s">
        <v>67</v>
      </c>
      <c r="P283" s="695" t="s">
        <v>67</v>
      </c>
      <c r="Q283" s="755">
        <v>0.9</v>
      </c>
      <c r="R283" s="565"/>
      <c r="S283" s="164" t="s">
        <v>773</v>
      </c>
      <c r="T283" s="164" t="s">
        <v>508</v>
      </c>
      <c r="U283" s="695"/>
      <c r="V283" s="305"/>
      <c r="W283" s="219"/>
      <c r="X283" s="83"/>
      <c r="Y283" s="318"/>
      <c r="Z283" s="83"/>
      <c r="AA283" s="83"/>
      <c r="AB283" s="83"/>
      <c r="AC283" s="318"/>
      <c r="AD283" s="83"/>
      <c r="AE283" s="83"/>
      <c r="AF283" s="83"/>
      <c r="AG283" s="83"/>
      <c r="AH283" s="83"/>
      <c r="AI283" s="189"/>
      <c r="AJ283" s="189"/>
    </row>
    <row r="284" spans="1:36" ht="62.25" customHeight="1" x14ac:dyDescent="0.25">
      <c r="A284" s="851"/>
      <c r="B284" s="851"/>
      <c r="C284" s="851"/>
      <c r="D284" s="702"/>
      <c r="E284" s="819"/>
      <c r="F284" s="695"/>
      <c r="G284" s="695"/>
      <c r="H284" s="695"/>
      <c r="I284" s="695"/>
      <c r="J284" s="695"/>
      <c r="K284" s="755"/>
      <c r="L284" s="695"/>
      <c r="M284" s="695"/>
      <c r="N284" s="695"/>
      <c r="O284" s="695"/>
      <c r="P284" s="695"/>
      <c r="Q284" s="755"/>
      <c r="R284" s="565"/>
      <c r="S284" s="164" t="s">
        <v>774</v>
      </c>
      <c r="T284" s="164" t="s">
        <v>1167</v>
      </c>
      <c r="U284" s="695"/>
      <c r="V284" s="537">
        <v>21588960</v>
      </c>
      <c r="W284" s="219"/>
      <c r="X284" s="219"/>
      <c r="Y284" s="220"/>
      <c r="Z284" s="219"/>
      <c r="AA284" s="219"/>
      <c r="AB284" s="219"/>
      <c r="AC284" s="220"/>
      <c r="AD284" s="219"/>
      <c r="AE284" s="219"/>
      <c r="AF284" s="219"/>
      <c r="AG284" s="219"/>
      <c r="AH284" s="219"/>
      <c r="AI284" s="189"/>
      <c r="AJ284" s="189"/>
    </row>
    <row r="285" spans="1:36" ht="63" customHeight="1" x14ac:dyDescent="0.25">
      <c r="A285" s="852"/>
      <c r="B285" s="852"/>
      <c r="C285" s="852"/>
      <c r="D285" s="702"/>
      <c r="E285" s="819"/>
      <c r="F285" s="695"/>
      <c r="G285" s="695"/>
      <c r="H285" s="695"/>
      <c r="I285" s="695"/>
      <c r="J285" s="695"/>
      <c r="K285" s="755"/>
      <c r="L285" s="695"/>
      <c r="M285" s="695"/>
      <c r="N285" s="695"/>
      <c r="O285" s="695"/>
      <c r="P285" s="695"/>
      <c r="Q285" s="755"/>
      <c r="R285" s="565"/>
      <c r="S285" s="164" t="s">
        <v>775</v>
      </c>
      <c r="T285" s="164" t="s">
        <v>1168</v>
      </c>
      <c r="U285" s="695"/>
      <c r="V285" s="537">
        <v>428510</v>
      </c>
      <c r="W285" s="83"/>
      <c r="X285" s="83"/>
      <c r="Y285" s="83"/>
      <c r="Z285" s="83"/>
      <c r="AA285" s="83"/>
      <c r="AB285" s="220"/>
      <c r="AC285" s="83"/>
      <c r="AD285" s="83"/>
      <c r="AE285" s="83"/>
      <c r="AF285" s="83"/>
      <c r="AG285" s="83"/>
      <c r="AH285" s="219"/>
      <c r="AI285" s="189"/>
      <c r="AJ285" s="189"/>
    </row>
    <row r="286" spans="1:36" ht="45" customHeight="1" x14ac:dyDescent="0.25">
      <c r="A286" s="707" t="s">
        <v>1329</v>
      </c>
      <c r="B286" s="707" t="s">
        <v>1330</v>
      </c>
      <c r="C286" s="791" t="s">
        <v>1331</v>
      </c>
      <c r="D286" s="702" t="s">
        <v>44</v>
      </c>
      <c r="E286" s="819">
        <v>0.95</v>
      </c>
      <c r="F286" s="695" t="s">
        <v>67</v>
      </c>
      <c r="G286" s="695" t="s">
        <v>67</v>
      </c>
      <c r="H286" s="695" t="s">
        <v>67</v>
      </c>
      <c r="I286" s="695" t="s">
        <v>67</v>
      </c>
      <c r="J286" s="695" t="s">
        <v>67</v>
      </c>
      <c r="K286" s="755">
        <v>0.95</v>
      </c>
      <c r="L286" s="695" t="s">
        <v>67</v>
      </c>
      <c r="M286" s="695" t="s">
        <v>67</v>
      </c>
      <c r="N286" s="695" t="s">
        <v>67</v>
      </c>
      <c r="O286" s="695" t="s">
        <v>67</v>
      </c>
      <c r="P286" s="695" t="s">
        <v>67</v>
      </c>
      <c r="Q286" s="755">
        <v>0.95</v>
      </c>
      <c r="R286" s="565"/>
      <c r="S286" s="183" t="s">
        <v>1275</v>
      </c>
      <c r="T286" s="530" t="s">
        <v>1276</v>
      </c>
      <c r="U286" s="529"/>
      <c r="V286" s="305"/>
      <c r="W286" s="224"/>
      <c r="X286" s="224"/>
      <c r="Y286" s="224"/>
      <c r="Z286" s="224"/>
      <c r="AA286" s="224"/>
      <c r="AB286" s="224"/>
      <c r="AC286" s="224"/>
      <c r="AD286" s="224"/>
      <c r="AE286" s="224"/>
      <c r="AF286" s="224"/>
      <c r="AG286" s="224"/>
      <c r="AH286" s="224"/>
      <c r="AI286" s="189"/>
      <c r="AJ286" s="189"/>
    </row>
    <row r="287" spans="1:36" ht="30.75" customHeight="1" x14ac:dyDescent="0.25">
      <c r="A287" s="707"/>
      <c r="B287" s="707"/>
      <c r="C287" s="791"/>
      <c r="D287" s="702"/>
      <c r="E287" s="819"/>
      <c r="F287" s="695"/>
      <c r="G287" s="695"/>
      <c r="H287" s="695"/>
      <c r="I287" s="695"/>
      <c r="J287" s="695"/>
      <c r="K287" s="755"/>
      <c r="L287" s="695"/>
      <c r="M287" s="695"/>
      <c r="N287" s="695"/>
      <c r="O287" s="695"/>
      <c r="P287" s="695"/>
      <c r="Q287" s="755"/>
      <c r="R287" s="565"/>
      <c r="S287" s="183" t="s">
        <v>1277</v>
      </c>
      <c r="T287" s="530" t="s">
        <v>1278</v>
      </c>
      <c r="U287" s="529"/>
      <c r="V287" s="305"/>
      <c r="W287" s="224"/>
      <c r="X287" s="224"/>
      <c r="Y287" s="224"/>
      <c r="Z287" s="224"/>
      <c r="AA287" s="224"/>
      <c r="AB287" s="224"/>
      <c r="AC287" s="224"/>
      <c r="AD287" s="224"/>
      <c r="AE287" s="224"/>
      <c r="AF287" s="224"/>
      <c r="AG287" s="224"/>
      <c r="AH287" s="224"/>
      <c r="AI287" s="189"/>
      <c r="AJ287" s="189"/>
    </row>
    <row r="288" spans="1:36" ht="81" customHeight="1" x14ac:dyDescent="0.25">
      <c r="A288" s="707"/>
      <c r="B288" s="707"/>
      <c r="C288" s="791"/>
      <c r="D288" s="702"/>
      <c r="E288" s="819"/>
      <c r="F288" s="695"/>
      <c r="G288" s="695"/>
      <c r="H288" s="695"/>
      <c r="I288" s="695"/>
      <c r="J288" s="695"/>
      <c r="K288" s="755"/>
      <c r="L288" s="695"/>
      <c r="M288" s="695"/>
      <c r="N288" s="695"/>
      <c r="O288" s="695"/>
      <c r="P288" s="695"/>
      <c r="Q288" s="755"/>
      <c r="R288" s="565"/>
      <c r="S288" s="183" t="s">
        <v>1280</v>
      </c>
      <c r="T288" s="530" t="s">
        <v>1279</v>
      </c>
      <c r="U288" s="529"/>
      <c r="V288" s="305"/>
      <c r="W288" s="172"/>
      <c r="X288" s="172"/>
      <c r="Y288" s="172"/>
      <c r="Z288" s="172"/>
      <c r="AA288" s="172"/>
      <c r="AB288" s="224"/>
      <c r="AC288" s="172"/>
      <c r="AD288" s="172"/>
      <c r="AE288" s="172"/>
      <c r="AF288" s="172"/>
      <c r="AG288" s="172"/>
      <c r="AH288" s="224"/>
      <c r="AI288" s="189"/>
      <c r="AJ288" s="189"/>
    </row>
    <row r="289" spans="1:36" ht="32.25" customHeight="1" x14ac:dyDescent="0.25">
      <c r="A289" s="707"/>
      <c r="B289" s="707"/>
      <c r="C289" s="708" t="s">
        <v>1332</v>
      </c>
      <c r="D289" s="702" t="s">
        <v>44</v>
      </c>
      <c r="E289" s="819">
        <v>1</v>
      </c>
      <c r="F289" s="848" t="s">
        <v>67</v>
      </c>
      <c r="G289" s="844" t="s">
        <v>67</v>
      </c>
      <c r="H289" s="755">
        <v>0.25</v>
      </c>
      <c r="I289" s="695" t="s">
        <v>67</v>
      </c>
      <c r="J289" s="753" t="s">
        <v>67</v>
      </c>
      <c r="K289" s="755">
        <v>0.25</v>
      </c>
      <c r="L289" s="844" t="s">
        <v>67</v>
      </c>
      <c r="M289" s="844" t="s">
        <v>67</v>
      </c>
      <c r="N289" s="755">
        <v>0.25</v>
      </c>
      <c r="O289" s="844" t="s">
        <v>67</v>
      </c>
      <c r="P289" s="844" t="s">
        <v>67</v>
      </c>
      <c r="Q289" s="755">
        <v>0.25</v>
      </c>
      <c r="R289" s="565"/>
      <c r="S289" s="174" t="s">
        <v>1177</v>
      </c>
      <c r="T289" s="174" t="s">
        <v>1178</v>
      </c>
      <c r="U289" s="695" t="s">
        <v>33</v>
      </c>
      <c r="V289" s="305"/>
      <c r="W289" s="219"/>
      <c r="X289" s="83"/>
      <c r="Y289" s="83"/>
      <c r="Z289" s="83"/>
      <c r="AA289" s="83"/>
      <c r="AB289" s="83"/>
      <c r="AC289" s="83"/>
      <c r="AD289" s="83"/>
      <c r="AE289" s="83"/>
      <c r="AF289" s="83"/>
      <c r="AG289" s="318"/>
      <c r="AH289" s="501"/>
      <c r="AI289" s="189"/>
      <c r="AJ289" s="189"/>
    </row>
    <row r="290" spans="1:36" ht="30" customHeight="1" x14ac:dyDescent="0.25">
      <c r="A290" s="707"/>
      <c r="B290" s="707"/>
      <c r="C290" s="708"/>
      <c r="D290" s="702"/>
      <c r="E290" s="819"/>
      <c r="F290" s="848"/>
      <c r="G290" s="844"/>
      <c r="H290" s="755"/>
      <c r="I290" s="695"/>
      <c r="J290" s="753"/>
      <c r="K290" s="755"/>
      <c r="L290" s="844"/>
      <c r="M290" s="844"/>
      <c r="N290" s="755"/>
      <c r="O290" s="844"/>
      <c r="P290" s="844"/>
      <c r="Q290" s="755"/>
      <c r="R290" s="565"/>
      <c r="S290" s="174" t="s">
        <v>1247</v>
      </c>
      <c r="T290" s="174" t="s">
        <v>1248</v>
      </c>
      <c r="U290" s="695"/>
      <c r="V290" s="305"/>
      <c r="W290" s="219"/>
      <c r="X290" s="219"/>
      <c r="Y290" s="219"/>
      <c r="Z290" s="219"/>
      <c r="AA290" s="219"/>
      <c r="AB290" s="219"/>
      <c r="AC290" s="219"/>
      <c r="AD290" s="219"/>
      <c r="AE290" s="219"/>
      <c r="AF290" s="219"/>
      <c r="AG290" s="219"/>
      <c r="AH290" s="219"/>
      <c r="AI290" s="189"/>
      <c r="AJ290" s="189"/>
    </row>
    <row r="291" spans="1:36" ht="30" customHeight="1" x14ac:dyDescent="0.25">
      <c r="A291" s="707"/>
      <c r="B291" s="707"/>
      <c r="C291" s="708"/>
      <c r="D291" s="702"/>
      <c r="E291" s="819"/>
      <c r="F291" s="848"/>
      <c r="G291" s="844"/>
      <c r="H291" s="755"/>
      <c r="I291" s="695"/>
      <c r="J291" s="753"/>
      <c r="K291" s="755"/>
      <c r="L291" s="844"/>
      <c r="M291" s="844"/>
      <c r="N291" s="755"/>
      <c r="O291" s="844"/>
      <c r="P291" s="844"/>
      <c r="Q291" s="755"/>
      <c r="R291" s="565"/>
      <c r="S291" s="174" t="s">
        <v>780</v>
      </c>
      <c r="T291" s="174" t="s">
        <v>1179</v>
      </c>
      <c r="U291" s="695"/>
      <c r="V291" s="305"/>
      <c r="W291" s="83"/>
      <c r="X291" s="83"/>
      <c r="Y291" s="219"/>
      <c r="Z291" s="83"/>
      <c r="AA291" s="318"/>
      <c r="AB291" s="83"/>
      <c r="AC291" s="83"/>
      <c r="AD291" s="83"/>
      <c r="AE291" s="83"/>
      <c r="AF291" s="83"/>
      <c r="AG291" s="83"/>
      <c r="AH291" s="83"/>
      <c r="AI291" s="189"/>
      <c r="AJ291" s="189"/>
    </row>
    <row r="292" spans="1:36" ht="30" customHeight="1" x14ac:dyDescent="0.25">
      <c r="A292" s="707"/>
      <c r="B292" s="707"/>
      <c r="C292" s="708"/>
      <c r="D292" s="702"/>
      <c r="E292" s="819"/>
      <c r="F292" s="848"/>
      <c r="G292" s="844"/>
      <c r="H292" s="755"/>
      <c r="I292" s="695"/>
      <c r="J292" s="753"/>
      <c r="K292" s="755"/>
      <c r="L292" s="844"/>
      <c r="M292" s="844"/>
      <c r="N292" s="755"/>
      <c r="O292" s="844"/>
      <c r="P292" s="844"/>
      <c r="Q292" s="755"/>
      <c r="R292" s="565"/>
      <c r="S292" s="174" t="s">
        <v>1180</v>
      </c>
      <c r="T292" s="174" t="s">
        <v>1181</v>
      </c>
      <c r="U292" s="695"/>
      <c r="V292" s="305"/>
      <c r="W292" s="219"/>
      <c r="X292" s="219"/>
      <c r="Y292" s="219"/>
      <c r="Z292" s="219"/>
      <c r="AA292" s="219"/>
      <c r="AB292" s="219"/>
      <c r="AC292" s="219"/>
      <c r="AD292" s="219"/>
      <c r="AE292" s="219"/>
      <c r="AF292" s="219"/>
      <c r="AG292" s="219"/>
      <c r="AH292" s="219"/>
      <c r="AI292" s="189"/>
      <c r="AJ292" s="189"/>
    </row>
    <row r="293" spans="1:36" ht="50.25" customHeight="1" x14ac:dyDescent="0.25">
      <c r="A293" s="707"/>
      <c r="B293" s="707"/>
      <c r="C293" s="708"/>
      <c r="D293" s="702"/>
      <c r="E293" s="819"/>
      <c r="F293" s="848"/>
      <c r="G293" s="844"/>
      <c r="H293" s="755"/>
      <c r="I293" s="695"/>
      <c r="J293" s="753"/>
      <c r="K293" s="755"/>
      <c r="L293" s="844"/>
      <c r="M293" s="844"/>
      <c r="N293" s="755"/>
      <c r="O293" s="844"/>
      <c r="P293" s="844"/>
      <c r="Q293" s="755"/>
      <c r="R293" s="565"/>
      <c r="S293" s="174" t="s">
        <v>1182</v>
      </c>
      <c r="T293" s="174" t="s">
        <v>1183</v>
      </c>
      <c r="U293" s="695"/>
      <c r="V293" s="537">
        <v>82000</v>
      </c>
      <c r="W293" s="83"/>
      <c r="X293" s="83"/>
      <c r="Y293" s="83"/>
      <c r="Z293" s="318"/>
      <c r="AA293" s="83"/>
      <c r="AB293" s="83"/>
      <c r="AC293" s="83"/>
      <c r="AD293" s="83"/>
      <c r="AE293" s="83"/>
      <c r="AF293" s="220"/>
      <c r="AG293" s="219"/>
      <c r="AH293" s="83"/>
      <c r="AI293" s="189"/>
      <c r="AJ293" s="189"/>
    </row>
    <row r="294" spans="1:36" ht="51.75" customHeight="1" x14ac:dyDescent="0.25">
      <c r="A294" s="707"/>
      <c r="B294" s="707"/>
      <c r="C294" s="708"/>
      <c r="D294" s="702"/>
      <c r="E294" s="819"/>
      <c r="F294" s="848"/>
      <c r="G294" s="844"/>
      <c r="H294" s="755"/>
      <c r="I294" s="695"/>
      <c r="J294" s="753"/>
      <c r="K294" s="755"/>
      <c r="L294" s="844"/>
      <c r="M294" s="844"/>
      <c r="N294" s="755"/>
      <c r="O294" s="844"/>
      <c r="P294" s="844"/>
      <c r="Q294" s="755"/>
      <c r="R294" s="565"/>
      <c r="S294" s="174" t="s">
        <v>781</v>
      </c>
      <c r="T294" s="174" t="s">
        <v>1184</v>
      </c>
      <c r="U294" s="695"/>
      <c r="V294" s="305"/>
      <c r="W294" s="219"/>
      <c r="X294" s="219"/>
      <c r="Y294" s="219"/>
      <c r="Z294" s="219"/>
      <c r="AA294" s="219"/>
      <c r="AB294" s="219"/>
      <c r="AC294" s="83"/>
      <c r="AD294" s="83"/>
      <c r="AE294" s="83"/>
      <c r="AF294" s="83"/>
      <c r="AG294" s="318"/>
      <c r="AH294" s="501"/>
      <c r="AI294" s="189"/>
      <c r="AJ294" s="189"/>
    </row>
    <row r="295" spans="1:36" ht="29.25" customHeight="1" x14ac:dyDescent="0.25">
      <c r="A295" s="707"/>
      <c r="B295" s="707"/>
      <c r="C295" s="708"/>
      <c r="D295" s="702"/>
      <c r="E295" s="819"/>
      <c r="F295" s="848"/>
      <c r="G295" s="844"/>
      <c r="H295" s="755"/>
      <c r="I295" s="695"/>
      <c r="J295" s="753"/>
      <c r="K295" s="755"/>
      <c r="L295" s="844"/>
      <c r="M295" s="844"/>
      <c r="N295" s="755"/>
      <c r="O295" s="844"/>
      <c r="P295" s="844"/>
      <c r="Q295" s="755"/>
      <c r="R295" s="565"/>
      <c r="S295" s="174" t="s">
        <v>782</v>
      </c>
      <c r="T295" s="174" t="s">
        <v>1185</v>
      </c>
      <c r="U295" s="695"/>
      <c r="V295" s="305"/>
      <c r="W295" s="83"/>
      <c r="X295" s="83"/>
      <c r="Y295" s="83"/>
      <c r="Z295" s="83"/>
      <c r="AA295" s="83"/>
      <c r="AB295" s="83"/>
      <c r="AC295" s="219"/>
      <c r="AD295" s="219"/>
      <c r="AE295" s="219"/>
      <c r="AF295" s="219"/>
      <c r="AG295" s="220"/>
      <c r="AH295" s="502"/>
      <c r="AI295" s="189"/>
      <c r="AJ295" s="189"/>
    </row>
    <row r="296" spans="1:36" ht="29.25" customHeight="1" x14ac:dyDescent="0.25">
      <c r="A296" s="707"/>
      <c r="B296" s="707"/>
      <c r="C296" s="708"/>
      <c r="D296" s="702"/>
      <c r="E296" s="819"/>
      <c r="F296" s="848"/>
      <c r="G296" s="844"/>
      <c r="H296" s="755"/>
      <c r="I296" s="695"/>
      <c r="J296" s="753"/>
      <c r="K296" s="755"/>
      <c r="L296" s="844"/>
      <c r="M296" s="844"/>
      <c r="N296" s="755"/>
      <c r="O296" s="844"/>
      <c r="P296" s="844"/>
      <c r="Q296" s="755"/>
      <c r="R296" s="565"/>
      <c r="S296" s="174" t="s">
        <v>1186</v>
      </c>
      <c r="T296" s="174" t="s">
        <v>1187</v>
      </c>
      <c r="U296" s="695"/>
      <c r="V296" s="305"/>
      <c r="W296" s="83"/>
      <c r="X296" s="83"/>
      <c r="Y296" s="83"/>
      <c r="Z296" s="83"/>
      <c r="AA296" s="83"/>
      <c r="AB296" s="83"/>
      <c r="AC296" s="83"/>
      <c r="AD296" s="318"/>
      <c r="AE296" s="318"/>
      <c r="AF296" s="83"/>
      <c r="AG296" s="83"/>
      <c r="AH296" s="219"/>
      <c r="AI296" s="189"/>
      <c r="AJ296" s="189"/>
    </row>
    <row r="297" spans="1:36" ht="58.5" customHeight="1" x14ac:dyDescent="0.25">
      <c r="A297" s="707"/>
      <c r="B297" s="707"/>
      <c r="C297" s="708"/>
      <c r="D297" s="702"/>
      <c r="E297" s="819"/>
      <c r="F297" s="848"/>
      <c r="G297" s="844"/>
      <c r="H297" s="755"/>
      <c r="I297" s="695"/>
      <c r="J297" s="753"/>
      <c r="K297" s="755"/>
      <c r="L297" s="844"/>
      <c r="M297" s="844"/>
      <c r="N297" s="755"/>
      <c r="O297" s="844"/>
      <c r="P297" s="844"/>
      <c r="Q297" s="755"/>
      <c r="R297" s="565"/>
      <c r="S297" s="164" t="s">
        <v>1188</v>
      </c>
      <c r="T297" s="164" t="s">
        <v>510</v>
      </c>
      <c r="U297" s="695"/>
      <c r="V297" s="305"/>
      <c r="W297" s="83"/>
      <c r="X297" s="83"/>
      <c r="Y297" s="83"/>
      <c r="Z297" s="318"/>
      <c r="AA297" s="83"/>
      <c r="AB297" s="318"/>
      <c r="AC297" s="83"/>
      <c r="AD297" s="219"/>
      <c r="AE297" s="83"/>
      <c r="AF297" s="83"/>
      <c r="AG297" s="83"/>
      <c r="AH297" s="83"/>
      <c r="AI297" s="189"/>
      <c r="AJ297" s="189"/>
    </row>
    <row r="298" spans="1:36" ht="39.950000000000003" customHeight="1" x14ac:dyDescent="0.25">
      <c r="A298" s="707"/>
      <c r="B298" s="707"/>
      <c r="C298" s="708"/>
      <c r="D298" s="702"/>
      <c r="E298" s="819"/>
      <c r="F298" s="848"/>
      <c r="G298" s="844"/>
      <c r="H298" s="755"/>
      <c r="I298" s="695"/>
      <c r="J298" s="753"/>
      <c r="K298" s="755"/>
      <c r="L298" s="844"/>
      <c r="M298" s="844"/>
      <c r="N298" s="755"/>
      <c r="O298" s="844"/>
      <c r="P298" s="844"/>
      <c r="Q298" s="755"/>
      <c r="R298" s="565"/>
      <c r="S298" s="164" t="s">
        <v>1189</v>
      </c>
      <c r="T298" s="164" t="s">
        <v>511</v>
      </c>
      <c r="U298" s="695"/>
      <c r="V298" s="305"/>
      <c r="W298" s="83"/>
      <c r="X298" s="83"/>
      <c r="Y298" s="318"/>
      <c r="Z298" s="83"/>
      <c r="AA298" s="83"/>
      <c r="AB298" s="83"/>
      <c r="AC298" s="83"/>
      <c r="AD298" s="83"/>
      <c r="AE298" s="219"/>
      <c r="AF298" s="83"/>
      <c r="AG298" s="83"/>
      <c r="AH298" s="83"/>
      <c r="AI298" s="189"/>
      <c r="AJ298" s="189"/>
    </row>
    <row r="299" spans="1:36" ht="39.950000000000003" customHeight="1" x14ac:dyDescent="0.25">
      <c r="A299" s="707"/>
      <c r="B299" s="707"/>
      <c r="C299" s="708"/>
      <c r="D299" s="702"/>
      <c r="E299" s="819"/>
      <c r="F299" s="848"/>
      <c r="G299" s="844"/>
      <c r="H299" s="755"/>
      <c r="I299" s="695"/>
      <c r="J299" s="753"/>
      <c r="K299" s="755"/>
      <c r="L299" s="844"/>
      <c r="M299" s="844"/>
      <c r="N299" s="755"/>
      <c r="O299" s="844"/>
      <c r="P299" s="844"/>
      <c r="Q299" s="755"/>
      <c r="R299" s="565"/>
      <c r="S299" s="164" t="s">
        <v>1190</v>
      </c>
      <c r="T299" s="164" t="s">
        <v>1191</v>
      </c>
      <c r="U299" s="695"/>
      <c r="V299" s="305"/>
      <c r="W299" s="83"/>
      <c r="X299" s="83"/>
      <c r="Y299" s="83"/>
      <c r="Z299" s="83"/>
      <c r="AA299" s="83"/>
      <c r="AB299" s="83"/>
      <c r="AC299" s="318"/>
      <c r="AD299" s="83"/>
      <c r="AE299" s="318"/>
      <c r="AF299" s="219"/>
      <c r="AG299" s="83"/>
      <c r="AH299" s="83"/>
      <c r="AI299" s="189"/>
      <c r="AJ299" s="189"/>
    </row>
    <row r="300" spans="1:36" ht="39.950000000000003" customHeight="1" x14ac:dyDescent="0.25">
      <c r="A300" s="707"/>
      <c r="B300" s="707"/>
      <c r="C300" s="708"/>
      <c r="D300" s="702"/>
      <c r="E300" s="819"/>
      <c r="F300" s="848"/>
      <c r="G300" s="844"/>
      <c r="H300" s="755"/>
      <c r="I300" s="695"/>
      <c r="J300" s="753"/>
      <c r="K300" s="755"/>
      <c r="L300" s="844"/>
      <c r="M300" s="844"/>
      <c r="N300" s="755"/>
      <c r="O300" s="844"/>
      <c r="P300" s="844"/>
      <c r="Q300" s="755"/>
      <c r="R300" s="565"/>
      <c r="S300" s="164" t="s">
        <v>1192</v>
      </c>
      <c r="T300" s="164" t="s">
        <v>1193</v>
      </c>
      <c r="U300" s="695"/>
      <c r="V300" s="305"/>
      <c r="W300" s="83"/>
      <c r="X300" s="83"/>
      <c r="Y300" s="83"/>
      <c r="Z300" s="83"/>
      <c r="AA300" s="318"/>
      <c r="AB300" s="318"/>
      <c r="AC300" s="83"/>
      <c r="AD300" s="83"/>
      <c r="AE300" s="83"/>
      <c r="AF300" s="318"/>
      <c r="AG300" s="219"/>
      <c r="AH300" s="318"/>
      <c r="AI300" s="189"/>
      <c r="AJ300" s="189"/>
    </row>
    <row r="301" spans="1:36" ht="26.25" customHeight="1" x14ac:dyDescent="0.25">
      <c r="A301" s="724" t="s">
        <v>1085</v>
      </c>
      <c r="B301" s="724"/>
      <c r="C301" s="724"/>
      <c r="D301" s="724"/>
      <c r="E301" s="724"/>
      <c r="F301" s="724"/>
      <c r="G301" s="724"/>
      <c r="H301" s="724"/>
      <c r="I301" s="724"/>
      <c r="J301" s="724"/>
      <c r="K301" s="724"/>
      <c r="L301" s="724"/>
      <c r="M301" s="724"/>
      <c r="N301" s="724"/>
      <c r="O301" s="724"/>
      <c r="P301" s="724"/>
      <c r="Q301" s="724"/>
      <c r="R301" s="724"/>
      <c r="S301" s="724"/>
      <c r="T301" s="724"/>
      <c r="U301" s="695"/>
      <c r="V301" s="863"/>
      <c r="W301" s="864"/>
      <c r="X301" s="864"/>
      <c r="Y301" s="864"/>
      <c r="Z301" s="864"/>
      <c r="AA301" s="864"/>
      <c r="AB301" s="864"/>
      <c r="AC301" s="864"/>
      <c r="AD301" s="864"/>
      <c r="AE301" s="864"/>
      <c r="AF301" s="864"/>
      <c r="AG301" s="864"/>
      <c r="AH301" s="865"/>
      <c r="AI301" s="189"/>
      <c r="AJ301" s="189"/>
    </row>
    <row r="302" spans="1:36" ht="53.25" customHeight="1" x14ac:dyDescent="0.25">
      <c r="A302" s="708" t="s">
        <v>1057</v>
      </c>
      <c r="B302" s="708" t="s">
        <v>1066</v>
      </c>
      <c r="C302" s="708" t="s">
        <v>1333</v>
      </c>
      <c r="D302" s="700" t="s">
        <v>966</v>
      </c>
      <c r="E302" s="701">
        <v>0.89</v>
      </c>
      <c r="F302" s="762" t="s">
        <v>67</v>
      </c>
      <c r="G302" s="762" t="s">
        <v>67</v>
      </c>
      <c r="H302" s="678">
        <v>0.15</v>
      </c>
      <c r="I302" s="762" t="s">
        <v>67</v>
      </c>
      <c r="J302" s="762" t="s">
        <v>67</v>
      </c>
      <c r="K302" s="678">
        <v>0.2</v>
      </c>
      <c r="L302" s="762" t="s">
        <v>67</v>
      </c>
      <c r="M302" s="762" t="s">
        <v>67</v>
      </c>
      <c r="N302" s="678">
        <v>0.18</v>
      </c>
      <c r="O302" s="762" t="s">
        <v>67</v>
      </c>
      <c r="P302" s="762" t="s">
        <v>67</v>
      </c>
      <c r="Q302" s="678">
        <v>0.36</v>
      </c>
      <c r="R302" s="570"/>
      <c r="S302" s="174" t="s">
        <v>1194</v>
      </c>
      <c r="T302" s="495" t="s">
        <v>501</v>
      </c>
      <c r="U302" s="695"/>
      <c r="V302" s="305"/>
      <c r="W302" s="83"/>
      <c r="X302" s="83"/>
      <c r="Y302" s="83"/>
      <c r="Z302" s="83"/>
      <c r="AA302" s="318"/>
      <c r="AB302" s="318"/>
      <c r="AC302" s="219"/>
      <c r="AD302" s="83"/>
      <c r="AE302" s="83"/>
      <c r="AF302" s="318"/>
      <c r="AG302" s="318"/>
      <c r="AH302" s="318"/>
      <c r="AI302" s="189"/>
      <c r="AJ302" s="189"/>
    </row>
    <row r="303" spans="1:36" ht="34.5" customHeight="1" x14ac:dyDescent="0.25">
      <c r="A303" s="708"/>
      <c r="B303" s="708"/>
      <c r="C303" s="708"/>
      <c r="D303" s="700"/>
      <c r="E303" s="701"/>
      <c r="F303" s="762"/>
      <c r="G303" s="762"/>
      <c r="H303" s="678"/>
      <c r="I303" s="762"/>
      <c r="J303" s="762"/>
      <c r="K303" s="678"/>
      <c r="L303" s="762"/>
      <c r="M303" s="762"/>
      <c r="N303" s="678"/>
      <c r="O303" s="762"/>
      <c r="P303" s="762"/>
      <c r="Q303" s="678"/>
      <c r="R303" s="570"/>
      <c r="S303" s="174" t="s">
        <v>1195</v>
      </c>
      <c r="T303" s="495" t="s">
        <v>219</v>
      </c>
      <c r="U303" s="695"/>
      <c r="V303" s="305"/>
      <c r="W303" s="83"/>
      <c r="X303" s="83"/>
      <c r="Y303" s="83"/>
      <c r="Z303" s="83"/>
      <c r="AA303" s="318"/>
      <c r="AB303" s="318"/>
      <c r="AC303" s="83"/>
      <c r="AD303" s="219"/>
      <c r="AE303" s="83"/>
      <c r="AF303" s="318"/>
      <c r="AG303" s="318"/>
      <c r="AH303" s="318"/>
      <c r="AI303" s="189"/>
      <c r="AJ303" s="189"/>
    </row>
    <row r="304" spans="1:36" ht="36.75" customHeight="1" x14ac:dyDescent="0.25">
      <c r="A304" s="708"/>
      <c r="B304" s="708"/>
      <c r="C304" s="708"/>
      <c r="D304" s="700"/>
      <c r="E304" s="701"/>
      <c r="F304" s="762"/>
      <c r="G304" s="762"/>
      <c r="H304" s="678"/>
      <c r="I304" s="762"/>
      <c r="J304" s="762"/>
      <c r="K304" s="678"/>
      <c r="L304" s="762"/>
      <c r="M304" s="762"/>
      <c r="N304" s="678"/>
      <c r="O304" s="762"/>
      <c r="P304" s="762"/>
      <c r="Q304" s="678"/>
      <c r="R304" s="570"/>
      <c r="S304" s="174" t="s">
        <v>1249</v>
      </c>
      <c r="T304" s="495" t="s">
        <v>502</v>
      </c>
      <c r="U304" s="695"/>
      <c r="V304" s="305"/>
      <c r="W304" s="219"/>
      <c r="X304" s="83"/>
      <c r="Y304" s="83"/>
      <c r="Z304" s="83"/>
      <c r="AA304" s="318"/>
      <c r="AB304" s="318"/>
      <c r="AC304" s="83"/>
      <c r="AD304" s="83"/>
      <c r="AE304" s="83"/>
      <c r="AF304" s="318"/>
      <c r="AG304" s="318"/>
      <c r="AH304" s="318"/>
      <c r="AI304" s="189"/>
      <c r="AJ304" s="189"/>
    </row>
    <row r="305" spans="1:36" ht="33.75" customHeight="1" x14ac:dyDescent="0.25">
      <c r="A305" s="708"/>
      <c r="B305" s="708"/>
      <c r="C305" s="708"/>
      <c r="D305" s="700"/>
      <c r="E305" s="701"/>
      <c r="F305" s="762"/>
      <c r="G305" s="762"/>
      <c r="H305" s="678"/>
      <c r="I305" s="762"/>
      <c r="J305" s="762"/>
      <c r="K305" s="678"/>
      <c r="L305" s="762"/>
      <c r="M305" s="762"/>
      <c r="N305" s="678"/>
      <c r="O305" s="762"/>
      <c r="P305" s="762"/>
      <c r="Q305" s="678"/>
      <c r="R305" s="570"/>
      <c r="S305" s="174" t="s">
        <v>784</v>
      </c>
      <c r="T305" s="495" t="s">
        <v>503</v>
      </c>
      <c r="U305" s="695"/>
      <c r="V305" s="305"/>
      <c r="W305" s="219"/>
      <c r="X305" s="219"/>
      <c r="Y305" s="219"/>
      <c r="Z305" s="219"/>
      <c r="AA305" s="219"/>
      <c r="AB305" s="219"/>
      <c r="AC305" s="219"/>
      <c r="AD305" s="219"/>
      <c r="AE305" s="219"/>
      <c r="AF305" s="219"/>
      <c r="AG305" s="219"/>
      <c r="AH305" s="219"/>
      <c r="AI305" s="189"/>
      <c r="AJ305" s="189"/>
    </row>
    <row r="306" spans="1:36" ht="42.75" customHeight="1" x14ac:dyDescent="0.25">
      <c r="A306" s="708"/>
      <c r="B306" s="708"/>
      <c r="C306" s="708"/>
      <c r="D306" s="700"/>
      <c r="E306" s="701"/>
      <c r="F306" s="762"/>
      <c r="G306" s="762"/>
      <c r="H306" s="678"/>
      <c r="I306" s="762"/>
      <c r="J306" s="762"/>
      <c r="K306" s="678"/>
      <c r="L306" s="762"/>
      <c r="M306" s="762"/>
      <c r="N306" s="678"/>
      <c r="O306" s="762"/>
      <c r="P306" s="762"/>
      <c r="Q306" s="678"/>
      <c r="R306" s="570"/>
      <c r="S306" s="174" t="s">
        <v>1196</v>
      </c>
      <c r="T306" s="495" t="s">
        <v>375</v>
      </c>
      <c r="U306" s="695"/>
      <c r="V306" s="305"/>
      <c r="W306" s="83"/>
      <c r="X306" s="83"/>
      <c r="Y306" s="219"/>
      <c r="Z306" s="83"/>
      <c r="AA306" s="318"/>
      <c r="AB306" s="219"/>
      <c r="AC306" s="83"/>
      <c r="AD306" s="83"/>
      <c r="AE306" s="219"/>
      <c r="AF306" s="318"/>
      <c r="AG306" s="318"/>
      <c r="AH306" s="219"/>
      <c r="AI306" s="189"/>
      <c r="AJ306" s="189"/>
    </row>
    <row r="307" spans="1:36" ht="39.950000000000003" customHeight="1" x14ac:dyDescent="0.25">
      <c r="A307" s="708"/>
      <c r="B307" s="708"/>
      <c r="C307" s="708" t="s">
        <v>1334</v>
      </c>
      <c r="D307" s="750" t="s">
        <v>218</v>
      </c>
      <c r="E307" s="819">
        <v>0.92</v>
      </c>
      <c r="F307" s="695" t="s">
        <v>67</v>
      </c>
      <c r="G307" s="695" t="s">
        <v>67</v>
      </c>
      <c r="H307" s="755">
        <v>0.92</v>
      </c>
      <c r="I307" s="695" t="s">
        <v>67</v>
      </c>
      <c r="J307" s="695" t="s">
        <v>67</v>
      </c>
      <c r="K307" s="755">
        <v>0.92</v>
      </c>
      <c r="L307" s="695" t="s">
        <v>67</v>
      </c>
      <c r="M307" s="695" t="s">
        <v>67</v>
      </c>
      <c r="N307" s="755">
        <v>0.92</v>
      </c>
      <c r="O307" s="695" t="s">
        <v>67</v>
      </c>
      <c r="P307" s="695" t="s">
        <v>67</v>
      </c>
      <c r="Q307" s="755">
        <v>0.92</v>
      </c>
      <c r="R307" s="565"/>
      <c r="S307" s="164" t="s">
        <v>1197</v>
      </c>
      <c r="T307" s="164" t="s">
        <v>1198</v>
      </c>
      <c r="U307" s="695"/>
      <c r="V307" s="537">
        <v>7437614</v>
      </c>
      <c r="W307" s="242"/>
      <c r="X307" s="242"/>
      <c r="Y307" s="261"/>
      <c r="Z307" s="242"/>
      <c r="AA307" s="242"/>
      <c r="AB307" s="261"/>
      <c r="AC307" s="242"/>
      <c r="AD307" s="242"/>
      <c r="AE307" s="261"/>
      <c r="AF307" s="242"/>
      <c r="AG307" s="287"/>
      <c r="AH307" s="262"/>
      <c r="AI307" s="189"/>
      <c r="AJ307" s="189"/>
    </row>
    <row r="308" spans="1:36" s="193" customFormat="1" ht="48.75" customHeight="1" x14ac:dyDescent="0.25">
      <c r="A308" s="708"/>
      <c r="B308" s="708"/>
      <c r="C308" s="708"/>
      <c r="D308" s="750"/>
      <c r="E308" s="819"/>
      <c r="F308" s="695"/>
      <c r="G308" s="695"/>
      <c r="H308" s="755"/>
      <c r="I308" s="695"/>
      <c r="J308" s="695"/>
      <c r="K308" s="755"/>
      <c r="L308" s="695"/>
      <c r="M308" s="695"/>
      <c r="N308" s="755"/>
      <c r="O308" s="695"/>
      <c r="P308" s="695"/>
      <c r="Q308" s="755"/>
      <c r="R308" s="565"/>
      <c r="S308" s="164" t="s">
        <v>1250</v>
      </c>
      <c r="T308" s="164" t="s">
        <v>1199</v>
      </c>
      <c r="U308" s="695"/>
      <c r="V308" s="305"/>
      <c r="W308" s="242"/>
      <c r="X308" s="242"/>
      <c r="Y308" s="261"/>
      <c r="Z308" s="242"/>
      <c r="AA308" s="242"/>
      <c r="AB308" s="261"/>
      <c r="AC308" s="242"/>
      <c r="AD308" s="242"/>
      <c r="AE308" s="261"/>
      <c r="AF308" s="242"/>
      <c r="AG308" s="287"/>
      <c r="AH308" s="262"/>
      <c r="AI308" s="189"/>
      <c r="AJ308" s="189"/>
    </row>
    <row r="309" spans="1:36" s="193" customFormat="1" ht="47.25" customHeight="1" x14ac:dyDescent="0.25">
      <c r="A309" s="708"/>
      <c r="B309" s="708"/>
      <c r="C309" s="708"/>
      <c r="D309" s="750"/>
      <c r="E309" s="819"/>
      <c r="F309" s="695"/>
      <c r="G309" s="695"/>
      <c r="H309" s="755"/>
      <c r="I309" s="695"/>
      <c r="J309" s="695"/>
      <c r="K309" s="755"/>
      <c r="L309" s="695"/>
      <c r="M309" s="695"/>
      <c r="N309" s="755"/>
      <c r="O309" s="695"/>
      <c r="P309" s="695"/>
      <c r="Q309" s="755"/>
      <c r="R309" s="565"/>
      <c r="S309" s="164" t="s">
        <v>785</v>
      </c>
      <c r="T309" s="164" t="s">
        <v>1200</v>
      </c>
      <c r="U309" s="695"/>
      <c r="V309" s="305"/>
      <c r="W309" s="242"/>
      <c r="X309" s="242"/>
      <c r="Y309" s="261"/>
      <c r="Z309" s="242"/>
      <c r="AA309" s="242"/>
      <c r="AB309" s="261"/>
      <c r="AC309" s="242"/>
      <c r="AD309" s="287"/>
      <c r="AE309" s="261"/>
      <c r="AF309" s="242"/>
      <c r="AG309" s="242"/>
      <c r="AH309" s="261"/>
      <c r="AI309" s="164"/>
      <c r="AJ309" s="164"/>
    </row>
    <row r="310" spans="1:36" s="193" customFormat="1" ht="67.5" customHeight="1" x14ac:dyDescent="0.25">
      <c r="A310" s="708"/>
      <c r="B310" s="708"/>
      <c r="C310" s="708"/>
      <c r="D310" s="750"/>
      <c r="E310" s="819"/>
      <c r="F310" s="695"/>
      <c r="G310" s="695"/>
      <c r="H310" s="755"/>
      <c r="I310" s="695"/>
      <c r="J310" s="695"/>
      <c r="K310" s="755"/>
      <c r="L310" s="695"/>
      <c r="M310" s="695"/>
      <c r="N310" s="755"/>
      <c r="O310" s="695"/>
      <c r="P310" s="695"/>
      <c r="Q310" s="755"/>
      <c r="R310" s="565"/>
      <c r="S310" s="164" t="s">
        <v>1201</v>
      </c>
      <c r="T310" s="164" t="s">
        <v>513</v>
      </c>
      <c r="U310" s="695"/>
      <c r="V310" s="305"/>
      <c r="W310" s="242"/>
      <c r="X310" s="242"/>
      <c r="Y310" s="261"/>
      <c r="Z310" s="242"/>
      <c r="AA310" s="242"/>
      <c r="AB310" s="261"/>
      <c r="AC310" s="242"/>
      <c r="AD310" s="287"/>
      <c r="AE310" s="261"/>
      <c r="AF310" s="242"/>
      <c r="AG310" s="242"/>
      <c r="AH310" s="261"/>
      <c r="AI310" s="164"/>
      <c r="AJ310" s="164"/>
    </row>
    <row r="311" spans="1:36" s="193" customFormat="1" ht="38.1" customHeight="1" x14ac:dyDescent="0.25">
      <c r="A311" s="708"/>
      <c r="B311" s="708"/>
      <c r="C311" s="708"/>
      <c r="D311" s="750"/>
      <c r="E311" s="819"/>
      <c r="F311" s="695"/>
      <c r="G311" s="695"/>
      <c r="H311" s="755"/>
      <c r="I311" s="695"/>
      <c r="J311" s="695"/>
      <c r="K311" s="755"/>
      <c r="L311" s="695"/>
      <c r="M311" s="695"/>
      <c r="N311" s="755"/>
      <c r="O311" s="695"/>
      <c r="P311" s="695"/>
      <c r="Q311" s="755"/>
      <c r="R311" s="565"/>
      <c r="S311" s="174" t="s">
        <v>1202</v>
      </c>
      <c r="T311" s="174" t="s">
        <v>1251</v>
      </c>
      <c r="U311" s="695"/>
      <c r="V311" s="305"/>
      <c r="W311" s="261"/>
      <c r="X311" s="261"/>
      <c r="Y311" s="262"/>
      <c r="Z311" s="261"/>
      <c r="AA311" s="262"/>
      <c r="AB311" s="261"/>
      <c r="AC311" s="261"/>
      <c r="AD311" s="261"/>
      <c r="AE311" s="261"/>
      <c r="AF311" s="261"/>
      <c r="AG311" s="261"/>
      <c r="AH311" s="261"/>
      <c r="AI311" s="164"/>
      <c r="AJ311" s="164"/>
    </row>
    <row r="312" spans="1:36" s="193" customFormat="1" ht="49.5" customHeight="1" x14ac:dyDescent="0.25">
      <c r="A312" s="708"/>
      <c r="B312" s="708"/>
      <c r="C312" s="708"/>
      <c r="D312" s="750"/>
      <c r="E312" s="819"/>
      <c r="F312" s="695"/>
      <c r="G312" s="695"/>
      <c r="H312" s="755"/>
      <c r="I312" s="695"/>
      <c r="J312" s="695"/>
      <c r="K312" s="755"/>
      <c r="L312" s="695"/>
      <c r="M312" s="695"/>
      <c r="N312" s="755"/>
      <c r="O312" s="695"/>
      <c r="P312" s="695"/>
      <c r="Q312" s="755"/>
      <c r="R312" s="565"/>
      <c r="S312" s="174" t="s">
        <v>786</v>
      </c>
      <c r="T312" s="174" t="s">
        <v>1203</v>
      </c>
      <c r="U312" s="695"/>
      <c r="V312" s="305"/>
      <c r="W312" s="242"/>
      <c r="X312" s="242"/>
      <c r="Y312" s="262"/>
      <c r="Z312" s="242"/>
      <c r="AA312" s="287"/>
      <c r="AB312" s="261"/>
      <c r="AC312" s="242"/>
      <c r="AD312" s="242"/>
      <c r="AE312" s="261"/>
      <c r="AF312" s="242"/>
      <c r="AG312" s="242"/>
      <c r="AH312" s="261"/>
      <c r="AI312" s="164"/>
      <c r="AJ312" s="164"/>
    </row>
    <row r="313" spans="1:36" s="193" customFormat="1" ht="57.75" customHeight="1" x14ac:dyDescent="0.25">
      <c r="A313" s="708"/>
      <c r="B313" s="708"/>
      <c r="C313" s="708"/>
      <c r="D313" s="750"/>
      <c r="E313" s="819"/>
      <c r="F313" s="695"/>
      <c r="G313" s="695"/>
      <c r="H313" s="755"/>
      <c r="I313" s="695"/>
      <c r="J313" s="695"/>
      <c r="K313" s="755"/>
      <c r="L313" s="695"/>
      <c r="M313" s="695"/>
      <c r="N313" s="755"/>
      <c r="O313" s="695"/>
      <c r="P313" s="695"/>
      <c r="Q313" s="755"/>
      <c r="R313" s="565"/>
      <c r="S313" s="174" t="s">
        <v>787</v>
      </c>
      <c r="T313" s="174" t="s">
        <v>514</v>
      </c>
      <c r="U313" s="695"/>
      <c r="V313" s="305"/>
      <c r="W313" s="242"/>
      <c r="X313" s="242"/>
      <c r="Y313" s="287"/>
      <c r="Z313" s="242"/>
      <c r="AA313" s="287"/>
      <c r="AB313" s="262"/>
      <c r="AC313" s="288"/>
      <c r="AD313" s="242"/>
      <c r="AE313" s="242"/>
      <c r="AF313" s="242"/>
      <c r="AG313" s="242"/>
      <c r="AH313" s="261"/>
      <c r="AI313" s="164"/>
      <c r="AJ313" s="164"/>
    </row>
    <row r="314" spans="1:36" s="193" customFormat="1" ht="40.5" customHeight="1" x14ac:dyDescent="0.25">
      <c r="A314" s="708"/>
      <c r="B314" s="708"/>
      <c r="C314" s="708"/>
      <c r="D314" s="750"/>
      <c r="E314" s="819"/>
      <c r="F314" s="695"/>
      <c r="G314" s="695"/>
      <c r="H314" s="755"/>
      <c r="I314" s="695"/>
      <c r="J314" s="695"/>
      <c r="K314" s="755"/>
      <c r="L314" s="695"/>
      <c r="M314" s="695"/>
      <c r="N314" s="755"/>
      <c r="O314" s="695"/>
      <c r="P314" s="695"/>
      <c r="Q314" s="755"/>
      <c r="R314" s="565"/>
      <c r="S314" s="496" t="s">
        <v>1204</v>
      </c>
      <c r="T314" s="174" t="s">
        <v>1205</v>
      </c>
      <c r="U314" s="695"/>
      <c r="V314" s="537">
        <v>98000</v>
      </c>
      <c r="W314" s="242"/>
      <c r="X314" s="242"/>
      <c r="Y314" s="287"/>
      <c r="Z314" s="242"/>
      <c r="AA314" s="287"/>
      <c r="AB314" s="287"/>
      <c r="AC314" s="288"/>
      <c r="AD314" s="242"/>
      <c r="AE314" s="261"/>
      <c r="AF314" s="242"/>
      <c r="AG314" s="242"/>
      <c r="AH314" s="242"/>
      <c r="AI314" s="164"/>
      <c r="AJ314" s="164"/>
    </row>
    <row r="315" spans="1:36" s="193" customFormat="1" ht="38.1" customHeight="1" x14ac:dyDescent="0.25">
      <c r="A315" s="763" t="s">
        <v>1213</v>
      </c>
      <c r="B315" s="708" t="s">
        <v>1061</v>
      </c>
      <c r="C315" s="708" t="s">
        <v>1335</v>
      </c>
      <c r="D315" s="702" t="s">
        <v>44</v>
      </c>
      <c r="E315" s="756">
        <v>14</v>
      </c>
      <c r="F315" s="757">
        <v>1</v>
      </c>
      <c r="G315" s="757">
        <v>1</v>
      </c>
      <c r="H315" s="757">
        <v>1</v>
      </c>
      <c r="I315" s="757">
        <v>1</v>
      </c>
      <c r="J315" s="757">
        <v>1</v>
      </c>
      <c r="K315" s="757">
        <v>1</v>
      </c>
      <c r="L315" s="757">
        <v>2</v>
      </c>
      <c r="M315" s="757">
        <v>1</v>
      </c>
      <c r="N315" s="757">
        <v>1</v>
      </c>
      <c r="O315" s="757">
        <v>1</v>
      </c>
      <c r="P315" s="757">
        <v>1</v>
      </c>
      <c r="Q315" s="757">
        <v>2</v>
      </c>
      <c r="R315" s="565"/>
      <c r="S315" s="174" t="s">
        <v>1206</v>
      </c>
      <c r="T315" s="174" t="s">
        <v>514</v>
      </c>
      <c r="U315" s="695"/>
      <c r="V315" s="305"/>
      <c r="W315" s="220" t="s">
        <v>515</v>
      </c>
      <c r="X315" s="220"/>
      <c r="Y315" s="220"/>
      <c r="Z315" s="220"/>
      <c r="AA315" s="220"/>
      <c r="AB315" s="220"/>
      <c r="AC315" s="220"/>
      <c r="AD315" s="220"/>
      <c r="AE315" s="220"/>
      <c r="AF315" s="220"/>
      <c r="AG315" s="220"/>
      <c r="AH315" s="220"/>
      <c r="AI315" s="164"/>
      <c r="AJ315" s="164"/>
    </row>
    <row r="316" spans="1:36" s="193" customFormat="1" ht="38.1" customHeight="1" x14ac:dyDescent="0.25">
      <c r="A316" s="764"/>
      <c r="B316" s="708"/>
      <c r="C316" s="708"/>
      <c r="D316" s="702"/>
      <c r="E316" s="756"/>
      <c r="F316" s="757"/>
      <c r="G316" s="757"/>
      <c r="H316" s="757"/>
      <c r="I316" s="757"/>
      <c r="J316" s="757"/>
      <c r="K316" s="757"/>
      <c r="L316" s="757"/>
      <c r="M316" s="757"/>
      <c r="N316" s="757"/>
      <c r="O316" s="757"/>
      <c r="P316" s="757"/>
      <c r="Q316" s="757"/>
      <c r="R316" s="565"/>
      <c r="S316" s="174" t="s">
        <v>788</v>
      </c>
      <c r="T316" s="174" t="s">
        <v>514</v>
      </c>
      <c r="U316" s="695"/>
      <c r="V316" s="305"/>
      <c r="W316" s="83"/>
      <c r="X316" s="83"/>
      <c r="Y316" s="318"/>
      <c r="Z316" s="83"/>
      <c r="AA316" s="318"/>
      <c r="AB316" s="318"/>
      <c r="AC316" s="227"/>
      <c r="AD316" s="83"/>
      <c r="AE316" s="83"/>
      <c r="AF316" s="83"/>
      <c r="AG316" s="83"/>
      <c r="AH316" s="219"/>
      <c r="AI316" s="164"/>
      <c r="AJ316" s="164"/>
    </row>
    <row r="317" spans="1:36" s="193" customFormat="1" ht="52.5" customHeight="1" x14ac:dyDescent="0.25">
      <c r="A317" s="765"/>
      <c r="B317" s="708"/>
      <c r="C317" s="708"/>
      <c r="D317" s="702"/>
      <c r="E317" s="756"/>
      <c r="F317" s="757"/>
      <c r="G317" s="757"/>
      <c r="H317" s="757"/>
      <c r="I317" s="757"/>
      <c r="J317" s="757"/>
      <c r="K317" s="757"/>
      <c r="L317" s="757"/>
      <c r="M317" s="757"/>
      <c r="N317" s="757"/>
      <c r="O317" s="757"/>
      <c r="P317" s="757"/>
      <c r="Q317" s="757"/>
      <c r="R317" s="565"/>
      <c r="S317" s="174" t="s">
        <v>1207</v>
      </c>
      <c r="T317" s="174" t="s">
        <v>1208</v>
      </c>
      <c r="U317" s="695"/>
      <c r="V317" s="876"/>
      <c r="W317" s="83"/>
      <c r="X317" s="83"/>
      <c r="Y317" s="318"/>
      <c r="Z317" s="219"/>
      <c r="AA317" s="318"/>
      <c r="AB317" s="318"/>
      <c r="AC317" s="349"/>
      <c r="AD317" s="83"/>
      <c r="AE317" s="83"/>
      <c r="AF317" s="83"/>
      <c r="AG317" s="83"/>
      <c r="AH317" s="83"/>
      <c r="AI317" s="164"/>
      <c r="AJ317" s="164"/>
    </row>
    <row r="318" spans="1:36" s="193" customFormat="1" ht="38.1" customHeight="1" x14ac:dyDescent="0.25">
      <c r="A318" s="763" t="s">
        <v>1214</v>
      </c>
      <c r="B318" s="708" t="s">
        <v>1215</v>
      </c>
      <c r="C318" s="847" t="s">
        <v>1336</v>
      </c>
      <c r="D318" s="702" t="s">
        <v>83</v>
      </c>
      <c r="E318" s="798">
        <v>2</v>
      </c>
      <c r="F318" s="695" t="s">
        <v>67</v>
      </c>
      <c r="G318" s="695" t="s">
        <v>67</v>
      </c>
      <c r="H318" s="695" t="s">
        <v>67</v>
      </c>
      <c r="I318" s="695" t="s">
        <v>67</v>
      </c>
      <c r="J318" s="695" t="s">
        <v>67</v>
      </c>
      <c r="K318" s="757">
        <v>1</v>
      </c>
      <c r="L318" s="695" t="s">
        <v>67</v>
      </c>
      <c r="M318" s="695" t="s">
        <v>67</v>
      </c>
      <c r="N318" s="695" t="s">
        <v>67</v>
      </c>
      <c r="O318" s="695" t="s">
        <v>67</v>
      </c>
      <c r="P318" s="695" t="s">
        <v>67</v>
      </c>
      <c r="Q318" s="757">
        <v>1</v>
      </c>
      <c r="R318" s="565"/>
      <c r="S318" s="174" t="s">
        <v>1303</v>
      </c>
      <c r="T318" s="164" t="s">
        <v>187</v>
      </c>
      <c r="U318" s="695"/>
      <c r="V318" s="876"/>
      <c r="W318" s="219"/>
      <c r="X318" s="83"/>
      <c r="Y318" s="83"/>
      <c r="Z318" s="83"/>
      <c r="AA318" s="83"/>
      <c r="AB318" s="83"/>
      <c r="AC318" s="219"/>
      <c r="AD318" s="83"/>
      <c r="AE318" s="83"/>
      <c r="AF318" s="83"/>
      <c r="AG318" s="83"/>
      <c r="AH318" s="83"/>
      <c r="AI318" s="164"/>
      <c r="AJ318" s="164"/>
    </row>
    <row r="319" spans="1:36" s="193" customFormat="1" ht="38.1" customHeight="1" x14ac:dyDescent="0.25">
      <c r="A319" s="764"/>
      <c r="B319" s="708"/>
      <c r="C319" s="791"/>
      <c r="D319" s="702"/>
      <c r="E319" s="798"/>
      <c r="F319" s="695"/>
      <c r="G319" s="695"/>
      <c r="H319" s="695"/>
      <c r="I319" s="695"/>
      <c r="J319" s="695"/>
      <c r="K319" s="757"/>
      <c r="L319" s="695"/>
      <c r="M319" s="695"/>
      <c r="N319" s="695"/>
      <c r="O319" s="695"/>
      <c r="P319" s="695"/>
      <c r="Q319" s="757"/>
      <c r="R319" s="565"/>
      <c r="S319" s="164" t="s">
        <v>789</v>
      </c>
      <c r="T319" s="164" t="s">
        <v>1209</v>
      </c>
      <c r="U319" s="695"/>
      <c r="V319" s="876"/>
      <c r="W319" s="219"/>
      <c r="X319" s="83"/>
      <c r="Y319" s="83"/>
      <c r="Z319" s="83"/>
      <c r="AA319" s="83"/>
      <c r="AB319" s="83"/>
      <c r="AC319" s="219"/>
      <c r="AD319" s="83"/>
      <c r="AE319" s="83"/>
      <c r="AF319" s="83"/>
      <c r="AG319" s="83"/>
      <c r="AH319" s="83"/>
      <c r="AI319" s="164"/>
      <c r="AJ319" s="164"/>
    </row>
    <row r="320" spans="1:36" ht="48.75" customHeight="1" x14ac:dyDescent="0.25">
      <c r="A320" s="765"/>
      <c r="B320" s="708"/>
      <c r="C320" s="791"/>
      <c r="D320" s="702"/>
      <c r="E320" s="798"/>
      <c r="F320" s="695"/>
      <c r="G320" s="695"/>
      <c r="H320" s="695"/>
      <c r="I320" s="695"/>
      <c r="J320" s="695"/>
      <c r="K320" s="757"/>
      <c r="L320" s="695"/>
      <c r="M320" s="695"/>
      <c r="N320" s="695"/>
      <c r="O320" s="695"/>
      <c r="P320" s="695"/>
      <c r="Q320" s="757"/>
      <c r="R320" s="565"/>
      <c r="S320" s="164" t="s">
        <v>790</v>
      </c>
      <c r="T320" s="164" t="s">
        <v>1210</v>
      </c>
      <c r="U320" s="695"/>
      <c r="V320" s="876"/>
      <c r="W320" s="219"/>
      <c r="X320" s="219"/>
      <c r="Y320" s="220"/>
      <c r="Z320" s="219"/>
      <c r="AA320" s="220"/>
      <c r="AB320" s="220"/>
      <c r="AC320" s="227"/>
      <c r="AD320" s="219"/>
      <c r="AE320" s="219"/>
      <c r="AF320" s="219"/>
      <c r="AG320" s="219"/>
      <c r="AH320" s="219"/>
      <c r="AI320" s="164"/>
      <c r="AJ320" s="164"/>
    </row>
    <row r="321" spans="1:36" ht="20.100000000000001" customHeight="1" x14ac:dyDescent="0.25">
      <c r="A321" s="724" t="s">
        <v>198</v>
      </c>
      <c r="B321" s="724"/>
      <c r="C321" s="724"/>
      <c r="D321" s="724"/>
      <c r="E321" s="724"/>
      <c r="F321" s="724"/>
      <c r="G321" s="724"/>
      <c r="H321" s="724"/>
      <c r="I321" s="724"/>
      <c r="J321" s="724"/>
      <c r="K321" s="724"/>
      <c r="L321" s="724"/>
      <c r="M321" s="724"/>
      <c r="N321" s="724"/>
      <c r="O321" s="724"/>
      <c r="P321" s="724"/>
      <c r="Q321" s="724"/>
      <c r="R321" s="724"/>
      <c r="S321" s="724"/>
      <c r="T321" s="724"/>
      <c r="U321" s="724"/>
      <c r="V321" s="724"/>
      <c r="W321" s="724"/>
      <c r="X321" s="724"/>
      <c r="Y321" s="724"/>
      <c r="Z321" s="724"/>
      <c r="AA321" s="724"/>
      <c r="AB321" s="724"/>
      <c r="AC321" s="724"/>
      <c r="AD321" s="724"/>
      <c r="AE321" s="724"/>
      <c r="AF321" s="724"/>
      <c r="AG321" s="724"/>
      <c r="AH321" s="724"/>
      <c r="AI321" s="724"/>
      <c r="AJ321" s="724"/>
    </row>
    <row r="322" spans="1:36" ht="20.100000000000001" customHeight="1" x14ac:dyDescent="0.25">
      <c r="A322" s="724" t="s">
        <v>1086</v>
      </c>
      <c r="B322" s="724"/>
      <c r="C322" s="724"/>
      <c r="D322" s="724"/>
      <c r="E322" s="724"/>
      <c r="F322" s="724"/>
      <c r="G322" s="724"/>
      <c r="H322" s="724"/>
      <c r="I322" s="724"/>
      <c r="J322" s="724"/>
      <c r="K322" s="724"/>
      <c r="L322" s="724"/>
      <c r="M322" s="724"/>
      <c r="N322" s="724"/>
      <c r="O322" s="724"/>
      <c r="P322" s="724"/>
      <c r="Q322" s="724"/>
      <c r="R322" s="724"/>
      <c r="S322" s="724"/>
      <c r="T322" s="724"/>
      <c r="U322" s="724"/>
      <c r="V322" s="724"/>
      <c r="W322" s="724"/>
      <c r="X322" s="724"/>
      <c r="Y322" s="724"/>
      <c r="Z322" s="724"/>
      <c r="AA322" s="724"/>
      <c r="AB322" s="724"/>
      <c r="AC322" s="724"/>
      <c r="AD322" s="724"/>
      <c r="AE322" s="724"/>
      <c r="AF322" s="724"/>
      <c r="AG322" s="724"/>
      <c r="AH322" s="724"/>
      <c r="AI322" s="724"/>
      <c r="AJ322" s="724"/>
    </row>
    <row r="323" spans="1:36" ht="19.5" customHeight="1" x14ac:dyDescent="0.25">
      <c r="A323" s="724" t="s">
        <v>1087</v>
      </c>
      <c r="B323" s="724"/>
      <c r="C323" s="724"/>
      <c r="D323" s="724"/>
      <c r="E323" s="724"/>
      <c r="F323" s="724"/>
      <c r="G323" s="724"/>
      <c r="H323" s="724"/>
      <c r="I323" s="724"/>
      <c r="J323" s="724"/>
      <c r="K323" s="724"/>
      <c r="L323" s="724"/>
      <c r="M323" s="724"/>
      <c r="N323" s="724"/>
      <c r="O323" s="724"/>
      <c r="P323" s="724"/>
      <c r="Q323" s="724"/>
      <c r="R323" s="724"/>
      <c r="S323" s="724"/>
      <c r="T323" s="724"/>
      <c r="U323" s="724"/>
      <c r="V323" s="724"/>
      <c r="W323" s="724"/>
      <c r="X323" s="724"/>
      <c r="Y323" s="724"/>
      <c r="Z323" s="724"/>
      <c r="AA323" s="724"/>
      <c r="AB323" s="724"/>
      <c r="AC323" s="724"/>
      <c r="AD323" s="724"/>
      <c r="AE323" s="724"/>
      <c r="AF323" s="724"/>
      <c r="AG323" s="724"/>
      <c r="AH323" s="724"/>
      <c r="AI323" s="724"/>
      <c r="AJ323" s="724"/>
    </row>
    <row r="324" spans="1:36" ht="30" customHeight="1" x14ac:dyDescent="0.25">
      <c r="A324" s="774" t="s">
        <v>449</v>
      </c>
      <c r="B324" s="707" t="s">
        <v>450</v>
      </c>
      <c r="C324" s="708" t="s">
        <v>892</v>
      </c>
      <c r="D324" s="702" t="s">
        <v>217</v>
      </c>
      <c r="E324" s="819">
        <v>1</v>
      </c>
      <c r="F324" s="755">
        <v>1</v>
      </c>
      <c r="G324" s="755">
        <v>1</v>
      </c>
      <c r="H324" s="755">
        <v>1</v>
      </c>
      <c r="I324" s="755">
        <v>1</v>
      </c>
      <c r="J324" s="755">
        <v>1</v>
      </c>
      <c r="K324" s="755">
        <v>1</v>
      </c>
      <c r="L324" s="755">
        <v>1</v>
      </c>
      <c r="M324" s="755">
        <v>1</v>
      </c>
      <c r="N324" s="755">
        <v>1</v>
      </c>
      <c r="O324" s="755">
        <v>1</v>
      </c>
      <c r="P324" s="755">
        <v>1</v>
      </c>
      <c r="Q324" s="755">
        <v>1</v>
      </c>
      <c r="R324" s="565"/>
      <c r="S324" s="164" t="s">
        <v>548</v>
      </c>
      <c r="T324" s="194" t="s">
        <v>250</v>
      </c>
      <c r="U324" s="695" t="s">
        <v>328</v>
      </c>
      <c r="V324" s="537">
        <v>270000</v>
      </c>
      <c r="W324" s="162"/>
      <c r="X324" s="162"/>
      <c r="Y324" s="162"/>
      <c r="Z324" s="162"/>
      <c r="AA324" s="162"/>
      <c r="AB324" s="162"/>
      <c r="AC324" s="162"/>
      <c r="AD324" s="162"/>
      <c r="AE324" s="162"/>
      <c r="AF324" s="162"/>
      <c r="AG324" s="162"/>
      <c r="AH324" s="233"/>
      <c r="AI324" s="853" t="s">
        <v>550</v>
      </c>
      <c r="AJ324" s="853" t="s">
        <v>551</v>
      </c>
    </row>
    <row r="325" spans="1:36" ht="26.25" customHeight="1" x14ac:dyDescent="0.25">
      <c r="A325" s="774"/>
      <c r="B325" s="707"/>
      <c r="C325" s="708"/>
      <c r="D325" s="702"/>
      <c r="E325" s="819">
        <v>1</v>
      </c>
      <c r="F325" s="755"/>
      <c r="G325" s="755"/>
      <c r="H325" s="755"/>
      <c r="I325" s="755"/>
      <c r="J325" s="755"/>
      <c r="K325" s="755"/>
      <c r="L325" s="755"/>
      <c r="M325" s="755"/>
      <c r="N325" s="755"/>
      <c r="O325" s="755"/>
      <c r="P325" s="755"/>
      <c r="Q325" s="755"/>
      <c r="R325" s="565"/>
      <c r="S325" s="164" t="s">
        <v>103</v>
      </c>
      <c r="T325" s="194" t="s">
        <v>315</v>
      </c>
      <c r="U325" s="695"/>
      <c r="V325" s="537">
        <v>200000</v>
      </c>
      <c r="W325" s="233"/>
      <c r="X325" s="233"/>
      <c r="Y325" s="233"/>
      <c r="Z325" s="233"/>
      <c r="AA325" s="233"/>
      <c r="AB325" s="233"/>
      <c r="AC325" s="233"/>
      <c r="AD325" s="233"/>
      <c r="AE325" s="233"/>
      <c r="AF325" s="233"/>
      <c r="AG325" s="233"/>
      <c r="AH325" s="233"/>
      <c r="AI325" s="854"/>
      <c r="AJ325" s="853"/>
    </row>
    <row r="326" spans="1:36" ht="33" customHeight="1" x14ac:dyDescent="0.25">
      <c r="A326" s="774"/>
      <c r="B326" s="707"/>
      <c r="C326" s="708"/>
      <c r="D326" s="702"/>
      <c r="E326" s="819">
        <v>1</v>
      </c>
      <c r="F326" s="755"/>
      <c r="G326" s="755"/>
      <c r="H326" s="755"/>
      <c r="I326" s="755"/>
      <c r="J326" s="755"/>
      <c r="K326" s="755"/>
      <c r="L326" s="755"/>
      <c r="M326" s="755"/>
      <c r="N326" s="755"/>
      <c r="O326" s="755"/>
      <c r="P326" s="755"/>
      <c r="Q326" s="755"/>
      <c r="R326" s="565"/>
      <c r="S326" s="164" t="s">
        <v>549</v>
      </c>
      <c r="T326" s="388" t="s">
        <v>316</v>
      </c>
      <c r="U326" s="695"/>
      <c r="V326" s="305"/>
      <c r="W326" s="195"/>
      <c r="X326" s="195"/>
      <c r="Y326" s="195"/>
      <c r="Z326" s="195"/>
      <c r="AA326" s="195"/>
      <c r="AB326" s="195"/>
      <c r="AC326" s="195"/>
      <c r="AD326" s="195"/>
      <c r="AE326" s="195"/>
      <c r="AF326" s="195"/>
      <c r="AG326" s="195"/>
      <c r="AH326" s="233"/>
      <c r="AI326" s="854"/>
      <c r="AJ326" s="853"/>
    </row>
    <row r="327" spans="1:36" ht="46.5" customHeight="1" x14ac:dyDescent="0.25">
      <c r="A327" s="774"/>
      <c r="B327" s="707"/>
      <c r="C327" s="708" t="s">
        <v>1094</v>
      </c>
      <c r="D327" s="702" t="s">
        <v>44</v>
      </c>
      <c r="E327" s="819">
        <v>1</v>
      </c>
      <c r="F327" s="753" t="s">
        <v>67</v>
      </c>
      <c r="G327" s="753" t="s">
        <v>67</v>
      </c>
      <c r="H327" s="753" t="s">
        <v>67</v>
      </c>
      <c r="I327" s="753" t="s">
        <v>67</v>
      </c>
      <c r="J327" s="753" t="s">
        <v>67</v>
      </c>
      <c r="K327" s="755">
        <v>1</v>
      </c>
      <c r="L327" s="753" t="s">
        <v>67</v>
      </c>
      <c r="M327" s="753" t="s">
        <v>67</v>
      </c>
      <c r="N327" s="753" t="s">
        <v>67</v>
      </c>
      <c r="O327" s="753" t="s">
        <v>67</v>
      </c>
      <c r="P327" s="753" t="s">
        <v>67</v>
      </c>
      <c r="Q327" s="755">
        <v>1</v>
      </c>
      <c r="R327" s="565"/>
      <c r="S327" s="319" t="s">
        <v>791</v>
      </c>
      <c r="T327" s="361" t="s">
        <v>1145</v>
      </c>
      <c r="U327" s="695"/>
      <c r="V327" s="537">
        <f>1435500+1073200</f>
        <v>2508700</v>
      </c>
      <c r="W327" s="196"/>
      <c r="X327" s="196"/>
      <c r="Y327" s="196"/>
      <c r="Z327" s="196"/>
      <c r="AA327" s="233"/>
      <c r="AB327" s="233"/>
      <c r="AC327" s="196"/>
      <c r="AD327" s="196"/>
      <c r="AE327" s="233"/>
      <c r="AF327" s="196"/>
      <c r="AG327" s="196"/>
      <c r="AH327" s="233"/>
      <c r="AI327" s="267" t="s">
        <v>552</v>
      </c>
      <c r="AJ327" s="205" t="s">
        <v>553</v>
      </c>
    </row>
    <row r="328" spans="1:36" ht="30" customHeight="1" x14ac:dyDescent="0.25">
      <c r="A328" s="774"/>
      <c r="B328" s="707"/>
      <c r="C328" s="708"/>
      <c r="D328" s="702"/>
      <c r="E328" s="819"/>
      <c r="F328" s="753"/>
      <c r="G328" s="753"/>
      <c r="H328" s="753"/>
      <c r="I328" s="753"/>
      <c r="J328" s="753"/>
      <c r="K328" s="755"/>
      <c r="L328" s="753"/>
      <c r="M328" s="753"/>
      <c r="N328" s="753"/>
      <c r="O328" s="753"/>
      <c r="P328" s="753"/>
      <c r="Q328" s="755"/>
      <c r="R328" s="565"/>
      <c r="S328" s="319" t="s">
        <v>792</v>
      </c>
      <c r="T328" s="361"/>
      <c r="U328" s="695"/>
      <c r="V328" s="305"/>
      <c r="W328" s="162"/>
      <c r="X328" s="162"/>
      <c r="Y328" s="162"/>
      <c r="Z328" s="162"/>
      <c r="AA328" s="162"/>
      <c r="AB328" s="233"/>
      <c r="AC328" s="162"/>
      <c r="AD328" s="162"/>
      <c r="AE328" s="162"/>
      <c r="AF328" s="162"/>
      <c r="AG328" s="162"/>
      <c r="AH328" s="162"/>
      <c r="AI328" s="189"/>
      <c r="AJ328" s="189"/>
    </row>
    <row r="329" spans="1:36" ht="77.25" customHeight="1" x14ac:dyDescent="0.25">
      <c r="A329" s="774"/>
      <c r="B329" s="707"/>
      <c r="C329" s="708"/>
      <c r="D329" s="702"/>
      <c r="E329" s="819"/>
      <c r="F329" s="753"/>
      <c r="G329" s="753"/>
      <c r="H329" s="753"/>
      <c r="I329" s="753"/>
      <c r="J329" s="753"/>
      <c r="K329" s="755"/>
      <c r="L329" s="753"/>
      <c r="M329" s="753"/>
      <c r="N329" s="753"/>
      <c r="O329" s="753"/>
      <c r="P329" s="753"/>
      <c r="Q329" s="755"/>
      <c r="R329" s="565"/>
      <c r="S329" s="164" t="s">
        <v>793</v>
      </c>
      <c r="T329" s="361" t="s">
        <v>317</v>
      </c>
      <c r="U329" s="695"/>
      <c r="V329" s="305"/>
      <c r="W329" s="233"/>
      <c r="X329" s="233"/>
      <c r="Y329" s="233"/>
      <c r="Z329" s="233"/>
      <c r="AA329" s="233"/>
      <c r="AB329" s="233"/>
      <c r="AC329" s="233"/>
      <c r="AD329" s="233"/>
      <c r="AE329" s="233"/>
      <c r="AF329" s="233"/>
      <c r="AG329" s="233"/>
      <c r="AH329" s="233"/>
      <c r="AI329" s="189"/>
      <c r="AJ329" s="189"/>
    </row>
    <row r="330" spans="1:36" ht="51.75" customHeight="1" x14ac:dyDescent="0.25">
      <c r="A330" s="774"/>
      <c r="B330" s="707"/>
      <c r="C330" s="708"/>
      <c r="D330" s="702"/>
      <c r="E330" s="819"/>
      <c r="F330" s="753"/>
      <c r="G330" s="753"/>
      <c r="H330" s="753"/>
      <c r="I330" s="753"/>
      <c r="J330" s="753"/>
      <c r="K330" s="755"/>
      <c r="L330" s="753"/>
      <c r="M330" s="753"/>
      <c r="N330" s="753"/>
      <c r="O330" s="753"/>
      <c r="P330" s="753"/>
      <c r="Q330" s="755"/>
      <c r="R330" s="565"/>
      <c r="S330" s="164" t="s">
        <v>794</v>
      </c>
      <c r="T330" s="361" t="s">
        <v>795</v>
      </c>
      <c r="U330" s="695"/>
      <c r="V330" s="305"/>
      <c r="W330" s="162"/>
      <c r="X330" s="162"/>
      <c r="Y330" s="162"/>
      <c r="Z330" s="195"/>
      <c r="AA330" s="195"/>
      <c r="AB330" s="233"/>
      <c r="AC330" s="195"/>
      <c r="AD330" s="195"/>
      <c r="AE330" s="162"/>
      <c r="AF330" s="162"/>
      <c r="AG330" s="162"/>
      <c r="AH330" s="162"/>
      <c r="AI330" s="189"/>
      <c r="AJ330" s="189"/>
    </row>
    <row r="331" spans="1:36" ht="48.75" customHeight="1" x14ac:dyDescent="0.25">
      <c r="A331" s="774"/>
      <c r="B331" s="707"/>
      <c r="C331" s="708" t="s">
        <v>893</v>
      </c>
      <c r="D331" s="820" t="s">
        <v>83</v>
      </c>
      <c r="E331" s="823">
        <v>5</v>
      </c>
      <c r="F331" s="754" t="s">
        <v>67</v>
      </c>
      <c r="G331" s="754" t="s">
        <v>67</v>
      </c>
      <c r="H331" s="754" t="s">
        <v>67</v>
      </c>
      <c r="I331" s="754" t="s">
        <v>67</v>
      </c>
      <c r="J331" s="754" t="s">
        <v>67</v>
      </c>
      <c r="K331" s="770">
        <v>2</v>
      </c>
      <c r="L331" s="770">
        <v>1</v>
      </c>
      <c r="M331" s="770">
        <v>1</v>
      </c>
      <c r="N331" s="754" t="s">
        <v>67</v>
      </c>
      <c r="O331" s="754" t="s">
        <v>67</v>
      </c>
      <c r="P331" s="754" t="s">
        <v>67</v>
      </c>
      <c r="Q331" s="770">
        <v>1</v>
      </c>
      <c r="R331" s="565"/>
      <c r="S331" s="174" t="s">
        <v>796</v>
      </c>
      <c r="T331" s="361" t="s">
        <v>317</v>
      </c>
      <c r="U331" s="695"/>
      <c r="V331" s="305"/>
      <c r="W331" s="162"/>
      <c r="X331" s="162"/>
      <c r="Y331" s="162"/>
      <c r="Z331" s="162"/>
      <c r="AA331" s="162"/>
      <c r="AB331" s="233"/>
      <c r="AC331" s="219"/>
      <c r="AD331" s="219"/>
      <c r="AE331" s="162"/>
      <c r="AF331" s="162"/>
      <c r="AG331" s="162"/>
      <c r="AH331" s="195"/>
      <c r="AI331" s="189"/>
      <c r="AJ331" s="189"/>
    </row>
    <row r="332" spans="1:36" ht="47.25" customHeight="1" x14ac:dyDescent="0.25">
      <c r="A332" s="774"/>
      <c r="B332" s="707"/>
      <c r="C332" s="708"/>
      <c r="D332" s="820"/>
      <c r="E332" s="823"/>
      <c r="F332" s="754"/>
      <c r="G332" s="754"/>
      <c r="H332" s="754"/>
      <c r="I332" s="754"/>
      <c r="J332" s="754"/>
      <c r="K332" s="770"/>
      <c r="L332" s="770"/>
      <c r="M332" s="770"/>
      <c r="N332" s="754"/>
      <c r="O332" s="754"/>
      <c r="P332" s="754"/>
      <c r="Q332" s="770"/>
      <c r="R332" s="565"/>
      <c r="S332" s="174" t="s">
        <v>797</v>
      </c>
      <c r="T332" s="361" t="s">
        <v>251</v>
      </c>
      <c r="U332" s="695"/>
      <c r="V332" s="305"/>
      <c r="W332" s="162"/>
      <c r="X332" s="162"/>
      <c r="Y332" s="162"/>
      <c r="Z332" s="162"/>
      <c r="AA332" s="162"/>
      <c r="AB332" s="233"/>
      <c r="AC332" s="162"/>
      <c r="AD332" s="162"/>
      <c r="AE332" s="162"/>
      <c r="AF332" s="162"/>
      <c r="AG332" s="162"/>
      <c r="AH332" s="233"/>
      <c r="AI332" s="189"/>
      <c r="AJ332" s="189"/>
    </row>
    <row r="333" spans="1:36" ht="35.25" customHeight="1" x14ac:dyDescent="0.25">
      <c r="A333" s="774"/>
      <c r="B333" s="707"/>
      <c r="C333" s="791" t="s">
        <v>894</v>
      </c>
      <c r="D333" s="818" t="s">
        <v>83</v>
      </c>
      <c r="E333" s="836">
        <v>0.05</v>
      </c>
      <c r="F333" s="786" t="s">
        <v>67</v>
      </c>
      <c r="G333" s="786" t="s">
        <v>67</v>
      </c>
      <c r="H333" s="786" t="s">
        <v>67</v>
      </c>
      <c r="I333" s="684" t="s">
        <v>67</v>
      </c>
      <c r="J333" s="786" t="s">
        <v>67</v>
      </c>
      <c r="K333" s="786" t="s">
        <v>67</v>
      </c>
      <c r="L333" s="786" t="s">
        <v>67</v>
      </c>
      <c r="M333" s="786" t="s">
        <v>67</v>
      </c>
      <c r="N333" s="786" t="s">
        <v>67</v>
      </c>
      <c r="O333" s="786" t="s">
        <v>67</v>
      </c>
      <c r="P333" s="786" t="s">
        <v>67</v>
      </c>
      <c r="Q333" s="736">
        <v>0.05</v>
      </c>
      <c r="R333" s="559"/>
      <c r="S333" s="391" t="s">
        <v>798</v>
      </c>
      <c r="T333" s="361" t="s">
        <v>168</v>
      </c>
      <c r="U333" s="695"/>
      <c r="V333" s="758"/>
      <c r="W333" s="268"/>
      <c r="X333" s="268"/>
      <c r="Y333" s="268"/>
      <c r="Z333" s="268"/>
      <c r="AA333" s="268"/>
      <c r="AB333" s="233"/>
      <c r="AC333" s="268"/>
      <c r="AD333" s="268"/>
      <c r="AE333" s="268"/>
      <c r="AF333" s="268"/>
      <c r="AG333" s="268"/>
      <c r="AH333" s="195"/>
      <c r="AI333" s="189"/>
      <c r="AJ333" s="189"/>
    </row>
    <row r="334" spans="1:36" ht="57" customHeight="1" x14ac:dyDescent="0.25">
      <c r="A334" s="774"/>
      <c r="B334" s="707"/>
      <c r="C334" s="791"/>
      <c r="D334" s="818"/>
      <c r="E334" s="836"/>
      <c r="F334" s="786"/>
      <c r="G334" s="786"/>
      <c r="H334" s="786"/>
      <c r="I334" s="684"/>
      <c r="J334" s="786"/>
      <c r="K334" s="786"/>
      <c r="L334" s="786"/>
      <c r="M334" s="786"/>
      <c r="N334" s="786"/>
      <c r="O334" s="786"/>
      <c r="P334" s="786"/>
      <c r="Q334" s="736"/>
      <c r="R334" s="559"/>
      <c r="S334" s="174" t="s">
        <v>799</v>
      </c>
      <c r="T334" s="183" t="s">
        <v>434</v>
      </c>
      <c r="U334" s="695"/>
      <c r="V334" s="758"/>
      <c r="W334" s="268"/>
      <c r="X334" s="268"/>
      <c r="Y334" s="268"/>
      <c r="Z334" s="268"/>
      <c r="AA334" s="268"/>
      <c r="AB334" s="269"/>
      <c r="AC334" s="268"/>
      <c r="AD334" s="268"/>
      <c r="AE334" s="268"/>
      <c r="AF334" s="268"/>
      <c r="AG334" s="268"/>
      <c r="AH334" s="233"/>
      <c r="AI334" s="189"/>
      <c r="AJ334" s="189"/>
    </row>
    <row r="335" spans="1:36" ht="66.75" customHeight="1" x14ac:dyDescent="0.25">
      <c r="A335" s="774" t="s">
        <v>451</v>
      </c>
      <c r="B335" s="707" t="s">
        <v>934</v>
      </c>
      <c r="C335" s="414" t="s">
        <v>895</v>
      </c>
      <c r="D335" s="413" t="s">
        <v>83</v>
      </c>
      <c r="E335" s="433">
        <v>1</v>
      </c>
      <c r="F335" s="360" t="s">
        <v>67</v>
      </c>
      <c r="G335" s="360" t="s">
        <v>67</v>
      </c>
      <c r="H335" s="360" t="s">
        <v>67</v>
      </c>
      <c r="I335" s="360" t="s">
        <v>67</v>
      </c>
      <c r="J335" s="360" t="s">
        <v>67</v>
      </c>
      <c r="K335" s="405">
        <v>1</v>
      </c>
      <c r="L335" s="360" t="s">
        <v>67</v>
      </c>
      <c r="M335" s="360" t="s">
        <v>67</v>
      </c>
      <c r="N335" s="360" t="s">
        <v>67</v>
      </c>
      <c r="O335" s="360" t="s">
        <v>67</v>
      </c>
      <c r="P335" s="360" t="s">
        <v>67</v>
      </c>
      <c r="Q335" s="360" t="s">
        <v>67</v>
      </c>
      <c r="R335" s="568"/>
      <c r="S335" s="164" t="s">
        <v>400</v>
      </c>
      <c r="T335" s="361" t="s">
        <v>252</v>
      </c>
      <c r="U335" s="695" t="s">
        <v>328</v>
      </c>
      <c r="V335" s="392"/>
      <c r="W335" s="83"/>
      <c r="X335" s="83"/>
      <c r="Y335" s="83"/>
      <c r="Z335" s="83"/>
      <c r="AA335" s="83"/>
      <c r="AB335" s="233"/>
      <c r="AC335" s="83"/>
      <c r="AD335" s="83"/>
      <c r="AE335" s="83"/>
      <c r="AF335" s="83"/>
      <c r="AG335" s="83"/>
      <c r="AH335" s="83"/>
      <c r="AI335" s="197" t="s">
        <v>55</v>
      </c>
      <c r="AJ335" s="197" t="s">
        <v>56</v>
      </c>
    </row>
    <row r="336" spans="1:36" ht="80.25" customHeight="1" x14ac:dyDescent="0.25">
      <c r="A336" s="774"/>
      <c r="B336" s="707"/>
      <c r="C336" s="414" t="s">
        <v>896</v>
      </c>
      <c r="D336" s="413" t="s">
        <v>970</v>
      </c>
      <c r="E336" s="434">
        <v>1</v>
      </c>
      <c r="F336" s="198" t="s">
        <v>67</v>
      </c>
      <c r="G336" s="198" t="s">
        <v>67</v>
      </c>
      <c r="H336" s="363">
        <v>1</v>
      </c>
      <c r="I336" s="198" t="s">
        <v>67</v>
      </c>
      <c r="J336" s="198" t="s">
        <v>67</v>
      </c>
      <c r="K336" s="363">
        <v>1</v>
      </c>
      <c r="L336" s="198" t="s">
        <v>67</v>
      </c>
      <c r="M336" s="198" t="s">
        <v>67</v>
      </c>
      <c r="N336" s="363">
        <v>1</v>
      </c>
      <c r="O336" s="198" t="s">
        <v>67</v>
      </c>
      <c r="P336" s="198" t="s">
        <v>67</v>
      </c>
      <c r="Q336" s="363">
        <v>1</v>
      </c>
      <c r="R336" s="569"/>
      <c r="S336" s="164" t="s">
        <v>800</v>
      </c>
      <c r="T336" s="361" t="s">
        <v>318</v>
      </c>
      <c r="U336" s="695"/>
      <c r="V336" s="538">
        <v>3846000</v>
      </c>
      <c r="W336" s="162"/>
      <c r="X336" s="162"/>
      <c r="Y336" s="233"/>
      <c r="Z336" s="162"/>
      <c r="AA336" s="162"/>
      <c r="AB336" s="233"/>
      <c r="AC336" s="162"/>
      <c r="AD336" s="162"/>
      <c r="AE336" s="233"/>
      <c r="AF336" s="162"/>
      <c r="AG336" s="162"/>
      <c r="AH336" s="233"/>
      <c r="AI336" s="197"/>
      <c r="AJ336" s="197"/>
    </row>
    <row r="337" spans="1:36" ht="71.25" customHeight="1" x14ac:dyDescent="0.25">
      <c r="A337" s="774"/>
      <c r="B337" s="707"/>
      <c r="C337" s="414" t="s">
        <v>1067</v>
      </c>
      <c r="D337" s="435" t="s">
        <v>83</v>
      </c>
      <c r="E337" s="434">
        <v>1</v>
      </c>
      <c r="F337" s="217">
        <v>1</v>
      </c>
      <c r="G337" s="217">
        <v>1</v>
      </c>
      <c r="H337" s="217">
        <v>1</v>
      </c>
      <c r="I337" s="217">
        <v>1</v>
      </c>
      <c r="J337" s="217">
        <v>1</v>
      </c>
      <c r="K337" s="217">
        <v>1</v>
      </c>
      <c r="L337" s="217">
        <v>1</v>
      </c>
      <c r="M337" s="217">
        <v>1</v>
      </c>
      <c r="N337" s="217">
        <v>1</v>
      </c>
      <c r="O337" s="217">
        <v>1</v>
      </c>
      <c r="P337" s="217">
        <v>1</v>
      </c>
      <c r="Q337" s="217">
        <v>1</v>
      </c>
      <c r="R337" s="574"/>
      <c r="S337" s="164" t="s">
        <v>801</v>
      </c>
      <c r="T337" s="361" t="s">
        <v>253</v>
      </c>
      <c r="U337" s="695"/>
      <c r="V337" s="392"/>
      <c r="W337" s="233"/>
      <c r="X337" s="233"/>
      <c r="Y337" s="233"/>
      <c r="Z337" s="233"/>
      <c r="AA337" s="233"/>
      <c r="AB337" s="233"/>
      <c r="AC337" s="233"/>
      <c r="AD337" s="233"/>
      <c r="AE337" s="233"/>
      <c r="AF337" s="233"/>
      <c r="AG337" s="233"/>
      <c r="AH337" s="233"/>
      <c r="AI337" s="197"/>
      <c r="AJ337" s="197"/>
    </row>
    <row r="338" spans="1:36" ht="60" customHeight="1" x14ac:dyDescent="0.25">
      <c r="A338" s="774" t="s">
        <v>452</v>
      </c>
      <c r="B338" s="707" t="s">
        <v>453</v>
      </c>
      <c r="C338" s="671" t="s">
        <v>897</v>
      </c>
      <c r="D338" s="674" t="s">
        <v>83</v>
      </c>
      <c r="E338" s="673">
        <v>1</v>
      </c>
      <c r="F338" s="672">
        <v>1</v>
      </c>
      <c r="G338" s="672">
        <v>1</v>
      </c>
      <c r="H338" s="672">
        <v>1</v>
      </c>
      <c r="I338" s="672">
        <v>1</v>
      </c>
      <c r="J338" s="672">
        <v>1</v>
      </c>
      <c r="K338" s="672">
        <v>1</v>
      </c>
      <c r="L338" s="672">
        <v>1</v>
      </c>
      <c r="M338" s="672">
        <v>1</v>
      </c>
      <c r="N338" s="672">
        <v>1</v>
      </c>
      <c r="O338" s="672">
        <v>1</v>
      </c>
      <c r="P338" s="672">
        <v>1</v>
      </c>
      <c r="Q338" s="672">
        <v>1</v>
      </c>
      <c r="R338" s="557"/>
      <c r="S338" s="183" t="s">
        <v>802</v>
      </c>
      <c r="T338" s="361" t="s">
        <v>254</v>
      </c>
      <c r="U338" s="695"/>
      <c r="V338" s="392"/>
      <c r="W338" s="233"/>
      <c r="X338" s="233"/>
      <c r="Y338" s="233"/>
      <c r="Z338" s="233"/>
      <c r="AA338" s="233"/>
      <c r="AB338" s="233"/>
      <c r="AC338" s="233"/>
      <c r="AD338" s="233"/>
      <c r="AE338" s="233"/>
      <c r="AF338" s="233"/>
      <c r="AG338" s="233"/>
      <c r="AH338" s="233"/>
      <c r="AI338" s="197" t="s">
        <v>57</v>
      </c>
      <c r="AJ338" s="197" t="s">
        <v>58</v>
      </c>
    </row>
    <row r="339" spans="1:36" ht="30" customHeight="1" x14ac:dyDescent="0.25">
      <c r="A339" s="774"/>
      <c r="B339" s="707"/>
      <c r="C339" s="708" t="s">
        <v>1294</v>
      </c>
      <c r="D339" s="700" t="s">
        <v>44</v>
      </c>
      <c r="E339" s="860">
        <v>0.88</v>
      </c>
      <c r="F339" s="752" t="s">
        <v>67</v>
      </c>
      <c r="G339" s="752" t="s">
        <v>67</v>
      </c>
      <c r="H339" s="769" t="s">
        <v>104</v>
      </c>
      <c r="I339" s="752" t="s">
        <v>67</v>
      </c>
      <c r="J339" s="752" t="s">
        <v>67</v>
      </c>
      <c r="K339" s="752" t="s">
        <v>67</v>
      </c>
      <c r="L339" s="752" t="s">
        <v>67</v>
      </c>
      <c r="M339" s="752" t="s">
        <v>67</v>
      </c>
      <c r="N339" s="769" t="s">
        <v>104</v>
      </c>
      <c r="O339" s="752" t="s">
        <v>67</v>
      </c>
      <c r="P339" s="752" t="s">
        <v>67</v>
      </c>
      <c r="Q339" s="752" t="s">
        <v>67</v>
      </c>
      <c r="R339" s="575"/>
      <c r="S339" s="183" t="s">
        <v>804</v>
      </c>
      <c r="T339" s="361" t="s">
        <v>319</v>
      </c>
      <c r="U339" s="695"/>
      <c r="V339" s="305"/>
      <c r="W339" s="162"/>
      <c r="X339" s="162"/>
      <c r="Y339" s="233"/>
      <c r="Z339" s="162"/>
      <c r="AA339" s="162"/>
      <c r="AB339" s="162"/>
      <c r="AC339" s="162"/>
      <c r="AD339" s="162"/>
      <c r="AE339" s="233"/>
      <c r="AF339" s="162"/>
      <c r="AG339" s="162"/>
      <c r="AH339" s="162"/>
      <c r="AI339" s="197"/>
      <c r="AJ339" s="197"/>
    </row>
    <row r="340" spans="1:36" ht="30" customHeight="1" x14ac:dyDescent="0.25">
      <c r="A340" s="774"/>
      <c r="B340" s="707"/>
      <c r="C340" s="708"/>
      <c r="D340" s="700"/>
      <c r="E340" s="860"/>
      <c r="F340" s="752"/>
      <c r="G340" s="752"/>
      <c r="H340" s="769"/>
      <c r="I340" s="752"/>
      <c r="J340" s="752"/>
      <c r="K340" s="752"/>
      <c r="L340" s="752"/>
      <c r="M340" s="752"/>
      <c r="N340" s="769"/>
      <c r="O340" s="752"/>
      <c r="P340" s="752"/>
      <c r="Q340" s="752"/>
      <c r="R340" s="575"/>
      <c r="S340" s="183" t="s">
        <v>805</v>
      </c>
      <c r="T340" s="361" t="s">
        <v>255</v>
      </c>
      <c r="U340" s="695"/>
      <c r="V340" s="305"/>
      <c r="W340" s="162"/>
      <c r="X340" s="162"/>
      <c r="Y340" s="196"/>
      <c r="Z340" s="219"/>
      <c r="AA340" s="162"/>
      <c r="AB340" s="162"/>
      <c r="AC340" s="162"/>
      <c r="AD340" s="162"/>
      <c r="AE340" s="196"/>
      <c r="AF340" s="219"/>
      <c r="AG340" s="162"/>
      <c r="AH340" s="162"/>
      <c r="AI340" s="197"/>
      <c r="AJ340" s="197"/>
    </row>
    <row r="341" spans="1:36" ht="85.5" customHeight="1" x14ac:dyDescent="0.25">
      <c r="A341" s="774" t="s">
        <v>454</v>
      </c>
      <c r="B341" s="707" t="s">
        <v>455</v>
      </c>
      <c r="C341" s="409" t="s">
        <v>1146</v>
      </c>
      <c r="D341" s="413" t="s">
        <v>83</v>
      </c>
      <c r="E341" s="436">
        <v>1</v>
      </c>
      <c r="F341" s="371" t="s">
        <v>67</v>
      </c>
      <c r="G341" s="371" t="s">
        <v>67</v>
      </c>
      <c r="H341" s="371" t="s">
        <v>67</v>
      </c>
      <c r="I341" s="371" t="s">
        <v>67</v>
      </c>
      <c r="J341" s="371" t="s">
        <v>67</v>
      </c>
      <c r="K341" s="371" t="s">
        <v>67</v>
      </c>
      <c r="L341" s="371" t="s">
        <v>67</v>
      </c>
      <c r="M341" s="371" t="s">
        <v>67</v>
      </c>
      <c r="N341" s="371" t="s">
        <v>67</v>
      </c>
      <c r="O341" s="371" t="s">
        <v>67</v>
      </c>
      <c r="P341" s="371" t="s">
        <v>67</v>
      </c>
      <c r="Q341" s="406">
        <v>1</v>
      </c>
      <c r="R341" s="570"/>
      <c r="S341" s="183" t="s">
        <v>1068</v>
      </c>
      <c r="T341" s="391" t="s">
        <v>1070</v>
      </c>
      <c r="U341" s="695"/>
      <c r="V341" s="538">
        <v>1000000</v>
      </c>
      <c r="W341" s="162"/>
      <c r="X341" s="162"/>
      <c r="Y341" s="162"/>
      <c r="Z341" s="162"/>
      <c r="AA341" s="162"/>
      <c r="AB341" s="162"/>
      <c r="AC341" s="162"/>
      <c r="AD341" s="162"/>
      <c r="AE341" s="162"/>
      <c r="AF341" s="162"/>
      <c r="AG341" s="162"/>
      <c r="AH341" s="233"/>
      <c r="AI341" s="197" t="s">
        <v>105</v>
      </c>
      <c r="AJ341" s="197" t="s">
        <v>106</v>
      </c>
    </row>
    <row r="342" spans="1:36" ht="53.25" customHeight="1" x14ac:dyDescent="0.25">
      <c r="A342" s="774"/>
      <c r="B342" s="707"/>
      <c r="C342" s="409" t="s">
        <v>898</v>
      </c>
      <c r="D342" s="413" t="s">
        <v>83</v>
      </c>
      <c r="E342" s="436">
        <v>1</v>
      </c>
      <c r="F342" s="360" t="s">
        <v>67</v>
      </c>
      <c r="G342" s="360" t="s">
        <v>67</v>
      </c>
      <c r="H342" s="360" t="s">
        <v>67</v>
      </c>
      <c r="I342" s="360" t="s">
        <v>67</v>
      </c>
      <c r="J342" s="360" t="s">
        <v>67</v>
      </c>
      <c r="K342" s="360" t="s">
        <v>67</v>
      </c>
      <c r="L342" s="360" t="s">
        <v>67</v>
      </c>
      <c r="M342" s="360" t="s">
        <v>67</v>
      </c>
      <c r="N342" s="360" t="s">
        <v>67</v>
      </c>
      <c r="O342" s="360" t="s">
        <v>67</v>
      </c>
      <c r="P342" s="360" t="s">
        <v>67</v>
      </c>
      <c r="Q342" s="405">
        <v>1</v>
      </c>
      <c r="R342" s="569"/>
      <c r="S342" s="183" t="s">
        <v>806</v>
      </c>
      <c r="T342" s="361" t="s">
        <v>256</v>
      </c>
      <c r="U342" s="695"/>
      <c r="V342" s="531"/>
      <c r="W342" s="162"/>
      <c r="X342" s="162"/>
      <c r="Y342" s="162"/>
      <c r="Z342" s="162"/>
      <c r="AA342" s="162"/>
      <c r="AB342" s="162"/>
      <c r="AC342" s="162"/>
      <c r="AD342" s="162"/>
      <c r="AE342" s="195"/>
      <c r="AF342" s="162"/>
      <c r="AG342" s="162"/>
      <c r="AH342" s="233"/>
      <c r="AI342" s="197"/>
      <c r="AJ342" s="197"/>
    </row>
    <row r="343" spans="1:36" ht="51" customHeight="1" x14ac:dyDescent="0.25">
      <c r="A343" s="774"/>
      <c r="B343" s="707"/>
      <c r="C343" s="409" t="s">
        <v>899</v>
      </c>
      <c r="D343" s="413" t="s">
        <v>83</v>
      </c>
      <c r="E343" s="436">
        <v>1</v>
      </c>
      <c r="F343" s="371" t="s">
        <v>67</v>
      </c>
      <c r="G343" s="371" t="s">
        <v>67</v>
      </c>
      <c r="H343" s="371" t="s">
        <v>67</v>
      </c>
      <c r="I343" s="371" t="s">
        <v>67</v>
      </c>
      <c r="J343" s="405">
        <v>1</v>
      </c>
      <c r="K343" s="371" t="s">
        <v>67</v>
      </c>
      <c r="L343" s="371" t="s">
        <v>67</v>
      </c>
      <c r="M343" s="371" t="s">
        <v>67</v>
      </c>
      <c r="N343" s="371" t="s">
        <v>67</v>
      </c>
      <c r="O343" s="371" t="s">
        <v>67</v>
      </c>
      <c r="P343" s="371" t="s">
        <v>67</v>
      </c>
      <c r="Q343" s="371" t="s">
        <v>67</v>
      </c>
      <c r="R343" s="575"/>
      <c r="S343" s="183" t="s">
        <v>807</v>
      </c>
      <c r="T343" s="361" t="s">
        <v>257</v>
      </c>
      <c r="U343" s="695"/>
      <c r="V343" s="531"/>
      <c r="W343" s="162"/>
      <c r="X343" s="162"/>
      <c r="Y343" s="162"/>
      <c r="Z343" s="162"/>
      <c r="AA343" s="233"/>
      <c r="AB343" s="162"/>
      <c r="AC343" s="162"/>
      <c r="AD343" s="162"/>
      <c r="AE343" s="162"/>
      <c r="AF343" s="162"/>
      <c r="AG343" s="162"/>
      <c r="AH343" s="162"/>
      <c r="AI343" s="197"/>
      <c r="AJ343" s="197"/>
    </row>
    <row r="344" spans="1:36" ht="46.5" customHeight="1" x14ac:dyDescent="0.25">
      <c r="A344" s="774"/>
      <c r="B344" s="707" t="s">
        <v>456</v>
      </c>
      <c r="C344" s="414" t="s">
        <v>573</v>
      </c>
      <c r="D344" s="413" t="s">
        <v>44</v>
      </c>
      <c r="E344" s="434">
        <v>1</v>
      </c>
      <c r="F344" s="363">
        <v>1</v>
      </c>
      <c r="G344" s="363">
        <v>1</v>
      </c>
      <c r="H344" s="363">
        <v>1</v>
      </c>
      <c r="I344" s="363">
        <v>1</v>
      </c>
      <c r="J344" s="363">
        <v>1</v>
      </c>
      <c r="K344" s="363">
        <v>1</v>
      </c>
      <c r="L344" s="363">
        <v>1</v>
      </c>
      <c r="M344" s="363">
        <v>1</v>
      </c>
      <c r="N344" s="363">
        <v>1</v>
      </c>
      <c r="O344" s="363">
        <v>1</v>
      </c>
      <c r="P344" s="363">
        <v>1</v>
      </c>
      <c r="Q344" s="363">
        <v>1</v>
      </c>
      <c r="R344" s="569"/>
      <c r="S344" s="183" t="s">
        <v>1069</v>
      </c>
      <c r="T344" s="361" t="s">
        <v>258</v>
      </c>
      <c r="U344" s="695"/>
      <c r="V344" s="531"/>
      <c r="W344" s="233"/>
      <c r="X344" s="233"/>
      <c r="Y344" s="233"/>
      <c r="Z344" s="233"/>
      <c r="AA344" s="233"/>
      <c r="AB344" s="233"/>
      <c r="AC344" s="233"/>
      <c r="AD344" s="233"/>
      <c r="AE344" s="233"/>
      <c r="AF344" s="233"/>
      <c r="AG344" s="233"/>
      <c r="AH344" s="233"/>
      <c r="AI344" s="197"/>
      <c r="AJ344" s="197"/>
    </row>
    <row r="345" spans="1:36" ht="53.25" customHeight="1" x14ac:dyDescent="0.25">
      <c r="A345" s="774"/>
      <c r="B345" s="707"/>
      <c r="C345" s="414" t="s">
        <v>900</v>
      </c>
      <c r="D345" s="413" t="s">
        <v>44</v>
      </c>
      <c r="E345" s="436">
        <v>53</v>
      </c>
      <c r="F345" s="405">
        <v>5</v>
      </c>
      <c r="G345" s="405">
        <v>4</v>
      </c>
      <c r="H345" s="405">
        <v>4</v>
      </c>
      <c r="I345" s="405">
        <v>5</v>
      </c>
      <c r="J345" s="405">
        <v>4</v>
      </c>
      <c r="K345" s="405">
        <v>4</v>
      </c>
      <c r="L345" s="405">
        <v>5</v>
      </c>
      <c r="M345" s="405">
        <v>4</v>
      </c>
      <c r="N345" s="405">
        <v>4</v>
      </c>
      <c r="O345" s="405">
        <v>5</v>
      </c>
      <c r="P345" s="405">
        <v>4</v>
      </c>
      <c r="Q345" s="405">
        <v>5</v>
      </c>
      <c r="R345" s="569"/>
      <c r="S345" s="183" t="s">
        <v>808</v>
      </c>
      <c r="T345" s="361" t="s">
        <v>259</v>
      </c>
      <c r="U345" s="695"/>
      <c r="V345" s="538">
        <v>45000</v>
      </c>
      <c r="W345" s="405"/>
      <c r="X345" s="405"/>
      <c r="Y345" s="405"/>
      <c r="Z345" s="405"/>
      <c r="AA345" s="405"/>
      <c r="AB345" s="405"/>
      <c r="AC345" s="405"/>
      <c r="AD345" s="405"/>
      <c r="AE345" s="405"/>
      <c r="AF345" s="405"/>
      <c r="AG345" s="405"/>
      <c r="AH345" s="405"/>
      <c r="AI345" s="197"/>
      <c r="AJ345" s="197"/>
    </row>
    <row r="346" spans="1:36" ht="84" customHeight="1" x14ac:dyDescent="0.25">
      <c r="A346" s="707" t="s">
        <v>457</v>
      </c>
      <c r="B346" s="707" t="s">
        <v>458</v>
      </c>
      <c r="C346" s="427" t="s">
        <v>901</v>
      </c>
      <c r="D346" s="411" t="s">
        <v>83</v>
      </c>
      <c r="E346" s="411">
        <v>1</v>
      </c>
      <c r="F346" s="365" t="s">
        <v>67</v>
      </c>
      <c r="G346" s="365" t="s">
        <v>67</v>
      </c>
      <c r="H346" s="365" t="s">
        <v>67</v>
      </c>
      <c r="I346" s="365" t="s">
        <v>67</v>
      </c>
      <c r="J346" s="365" t="s">
        <v>67</v>
      </c>
      <c r="K346" s="365" t="s">
        <v>67</v>
      </c>
      <c r="L346" s="365" t="s">
        <v>67</v>
      </c>
      <c r="M346" s="365" t="s">
        <v>67</v>
      </c>
      <c r="N346" s="365" t="s">
        <v>67</v>
      </c>
      <c r="O346" s="365" t="s">
        <v>67</v>
      </c>
      <c r="P346" s="365" t="s">
        <v>67</v>
      </c>
      <c r="Q346" s="405">
        <v>1</v>
      </c>
      <c r="R346" s="569"/>
      <c r="S346" s="164" t="s">
        <v>809</v>
      </c>
      <c r="T346" s="388" t="s">
        <v>260</v>
      </c>
      <c r="U346" s="695"/>
      <c r="V346" s="775">
        <v>300000</v>
      </c>
      <c r="W346" s="176"/>
      <c r="X346" s="176"/>
      <c r="Y346" s="176"/>
      <c r="Z346" s="176"/>
      <c r="AA346" s="176"/>
      <c r="AB346" s="176"/>
      <c r="AC346" s="176"/>
      <c r="AD346" s="176"/>
      <c r="AE346" s="176"/>
      <c r="AF346" s="176"/>
      <c r="AG346" s="176"/>
      <c r="AH346" s="405"/>
      <c r="AI346" s="197"/>
      <c r="AJ346" s="197"/>
    </row>
    <row r="347" spans="1:36" ht="63" customHeight="1" x14ac:dyDescent="0.25">
      <c r="A347" s="707"/>
      <c r="B347" s="707"/>
      <c r="C347" s="734" t="s">
        <v>1108</v>
      </c>
      <c r="D347" s="700" t="s">
        <v>83</v>
      </c>
      <c r="E347" s="702">
        <v>1</v>
      </c>
      <c r="F347" s="695" t="s">
        <v>67</v>
      </c>
      <c r="G347" s="695" t="s">
        <v>67</v>
      </c>
      <c r="H347" s="695" t="s">
        <v>67</v>
      </c>
      <c r="I347" s="695" t="s">
        <v>67</v>
      </c>
      <c r="J347" s="695" t="s">
        <v>67</v>
      </c>
      <c r="K347" s="695" t="s">
        <v>67</v>
      </c>
      <c r="L347" s="695" t="s">
        <v>67</v>
      </c>
      <c r="M347" s="695" t="s">
        <v>67</v>
      </c>
      <c r="N347" s="695" t="s">
        <v>67</v>
      </c>
      <c r="O347" s="757">
        <v>1</v>
      </c>
      <c r="P347" s="695" t="s">
        <v>67</v>
      </c>
      <c r="Q347" s="695" t="s">
        <v>67</v>
      </c>
      <c r="R347" s="567"/>
      <c r="S347" s="183" t="s">
        <v>810</v>
      </c>
      <c r="T347" s="388" t="s">
        <v>261</v>
      </c>
      <c r="U347" s="695" t="s">
        <v>35</v>
      </c>
      <c r="V347" s="775"/>
      <c r="W347" s="176"/>
      <c r="X347" s="176"/>
      <c r="Y347" s="176"/>
      <c r="Z347" s="176"/>
      <c r="AA347" s="227"/>
      <c r="AB347" s="364"/>
      <c r="AC347" s="176"/>
      <c r="AD347" s="198"/>
      <c r="AE347" s="176"/>
      <c r="AF347" s="176"/>
      <c r="AG347" s="176"/>
      <c r="AH347" s="176"/>
      <c r="AI347" s="176"/>
      <c r="AJ347" s="176"/>
    </row>
    <row r="348" spans="1:36" ht="71.25" customHeight="1" x14ac:dyDescent="0.25">
      <c r="A348" s="707"/>
      <c r="B348" s="707"/>
      <c r="C348" s="734"/>
      <c r="D348" s="700"/>
      <c r="E348" s="702"/>
      <c r="F348" s="695"/>
      <c r="G348" s="695"/>
      <c r="H348" s="695"/>
      <c r="I348" s="695"/>
      <c r="J348" s="695"/>
      <c r="K348" s="695"/>
      <c r="L348" s="695"/>
      <c r="M348" s="695"/>
      <c r="N348" s="695"/>
      <c r="O348" s="757"/>
      <c r="P348" s="695"/>
      <c r="Q348" s="695"/>
      <c r="R348" s="567"/>
      <c r="S348" s="183" t="s">
        <v>811</v>
      </c>
      <c r="T348" s="388" t="s">
        <v>261</v>
      </c>
      <c r="U348" s="695"/>
      <c r="V348" s="775"/>
      <c r="W348" s="176"/>
      <c r="X348" s="176"/>
      <c r="Y348" s="176"/>
      <c r="Z348" s="176"/>
      <c r="AA348" s="227"/>
      <c r="AB348" s="364"/>
      <c r="AC348" s="176"/>
      <c r="AD348" s="198"/>
      <c r="AE348" s="176"/>
      <c r="AF348" s="176"/>
      <c r="AG348" s="176"/>
      <c r="AH348" s="176"/>
      <c r="AI348" s="176"/>
      <c r="AJ348" s="176"/>
    </row>
    <row r="349" spans="1:36" ht="42" customHeight="1" x14ac:dyDescent="0.25">
      <c r="A349" s="705" t="s">
        <v>459</v>
      </c>
      <c r="B349" s="705" t="s">
        <v>460</v>
      </c>
      <c r="C349" s="763" t="s">
        <v>902</v>
      </c>
      <c r="D349" s="688" t="s">
        <v>83</v>
      </c>
      <c r="E349" s="771">
        <v>1</v>
      </c>
      <c r="F349" s="759" t="s">
        <v>67</v>
      </c>
      <c r="G349" s="759" t="s">
        <v>67</v>
      </c>
      <c r="H349" s="759" t="s">
        <v>67</v>
      </c>
      <c r="I349" s="759" t="s">
        <v>67</v>
      </c>
      <c r="J349" s="759" t="s">
        <v>67</v>
      </c>
      <c r="K349" s="766">
        <v>1</v>
      </c>
      <c r="L349" s="759" t="s">
        <v>67</v>
      </c>
      <c r="M349" s="759" t="s">
        <v>67</v>
      </c>
      <c r="N349" s="759" t="s">
        <v>67</v>
      </c>
      <c r="O349" s="759" t="s">
        <v>67</v>
      </c>
      <c r="P349" s="759" t="s">
        <v>67</v>
      </c>
      <c r="Q349" s="766">
        <v>1</v>
      </c>
      <c r="R349" s="576"/>
      <c r="S349" s="189" t="s">
        <v>812</v>
      </c>
      <c r="T349" s="164" t="s">
        <v>600</v>
      </c>
      <c r="U349" s="695"/>
      <c r="V349" s="775"/>
      <c r="W349" s="227"/>
      <c r="X349" s="227"/>
      <c r="Y349" s="227"/>
      <c r="Z349" s="227"/>
      <c r="AA349" s="227"/>
      <c r="AB349" s="227"/>
      <c r="AC349" s="227"/>
      <c r="AD349" s="227"/>
      <c r="AE349" s="227"/>
      <c r="AF349" s="227"/>
      <c r="AG349" s="227"/>
      <c r="AH349" s="227"/>
      <c r="AI349" s="176"/>
      <c r="AJ349" s="176"/>
    </row>
    <row r="350" spans="1:36" ht="41.25" customHeight="1" x14ac:dyDescent="0.25">
      <c r="A350" s="706"/>
      <c r="B350" s="706"/>
      <c r="C350" s="764"/>
      <c r="D350" s="689"/>
      <c r="E350" s="772"/>
      <c r="F350" s="760"/>
      <c r="G350" s="760"/>
      <c r="H350" s="760"/>
      <c r="I350" s="760"/>
      <c r="J350" s="760"/>
      <c r="K350" s="767"/>
      <c r="L350" s="760"/>
      <c r="M350" s="760"/>
      <c r="N350" s="760"/>
      <c r="O350" s="760"/>
      <c r="P350" s="760"/>
      <c r="Q350" s="767"/>
      <c r="R350" s="573"/>
      <c r="S350" s="189" t="s">
        <v>813</v>
      </c>
      <c r="T350" s="164" t="s">
        <v>814</v>
      </c>
      <c r="U350" s="695"/>
      <c r="V350" s="775"/>
      <c r="W350" s="227"/>
      <c r="X350" s="227"/>
      <c r="Y350" s="227"/>
      <c r="Z350" s="227"/>
      <c r="AA350" s="227"/>
      <c r="AB350" s="227"/>
      <c r="AC350" s="227"/>
      <c r="AD350" s="227"/>
      <c r="AE350" s="227"/>
      <c r="AF350" s="227"/>
      <c r="AG350" s="227"/>
      <c r="AH350" s="227"/>
      <c r="AI350" s="176"/>
      <c r="AJ350" s="176"/>
    </row>
    <row r="351" spans="1:36" ht="41.25" customHeight="1" x14ac:dyDescent="0.25">
      <c r="A351" s="706"/>
      <c r="B351" s="706"/>
      <c r="C351" s="764"/>
      <c r="D351" s="689"/>
      <c r="E351" s="772"/>
      <c r="F351" s="760"/>
      <c r="G351" s="760"/>
      <c r="H351" s="760"/>
      <c r="I351" s="760"/>
      <c r="J351" s="760"/>
      <c r="K351" s="767"/>
      <c r="L351" s="760"/>
      <c r="M351" s="760"/>
      <c r="N351" s="760"/>
      <c r="O351" s="760"/>
      <c r="P351" s="760"/>
      <c r="Q351" s="767"/>
      <c r="R351" s="573"/>
      <c r="S351" s="164" t="s">
        <v>1252</v>
      </c>
      <c r="T351" s="164" t="s">
        <v>601</v>
      </c>
      <c r="U351" s="503"/>
      <c r="V351" s="506"/>
      <c r="W351" s="227"/>
      <c r="X351" s="260"/>
      <c r="Y351" s="260"/>
      <c r="Z351" s="260"/>
      <c r="AA351" s="260"/>
      <c r="AB351" s="260"/>
      <c r="AC351" s="260"/>
      <c r="AD351" s="260"/>
      <c r="AE351" s="260"/>
      <c r="AF351" s="260"/>
      <c r="AG351" s="260"/>
      <c r="AH351" s="176"/>
      <c r="AI351" s="176"/>
      <c r="AJ351" s="176"/>
    </row>
    <row r="352" spans="1:36" ht="41.25" customHeight="1" x14ac:dyDescent="0.25">
      <c r="A352" s="725"/>
      <c r="B352" s="725"/>
      <c r="C352" s="765"/>
      <c r="D352" s="690"/>
      <c r="E352" s="773"/>
      <c r="F352" s="761"/>
      <c r="G352" s="761"/>
      <c r="H352" s="761"/>
      <c r="I352" s="761"/>
      <c r="J352" s="761"/>
      <c r="K352" s="768"/>
      <c r="L352" s="761"/>
      <c r="M352" s="761"/>
      <c r="N352" s="761"/>
      <c r="O352" s="761"/>
      <c r="P352" s="761"/>
      <c r="Q352" s="768"/>
      <c r="R352" s="577"/>
      <c r="S352" s="189" t="s">
        <v>1337</v>
      </c>
      <c r="T352" s="507" t="s">
        <v>602</v>
      </c>
      <c r="U352" s="503"/>
      <c r="V352" s="506"/>
      <c r="W352" s="176"/>
      <c r="X352" s="273"/>
      <c r="Y352" s="176"/>
      <c r="Z352" s="176"/>
      <c r="AA352" s="349"/>
      <c r="AB352" s="227"/>
      <c r="AC352" s="176"/>
      <c r="AD352" s="176"/>
      <c r="AE352" s="176"/>
      <c r="AF352" s="176"/>
      <c r="AG352" s="176"/>
      <c r="AH352" s="227"/>
      <c r="AI352" s="176"/>
      <c r="AJ352" s="176"/>
    </row>
    <row r="353" spans="1:36" ht="20.100000000000001" customHeight="1" x14ac:dyDescent="0.25">
      <c r="A353" s="724" t="s">
        <v>169</v>
      </c>
      <c r="B353" s="724"/>
      <c r="C353" s="724"/>
      <c r="D353" s="724"/>
      <c r="E353" s="724"/>
      <c r="F353" s="724"/>
      <c r="G353" s="724"/>
      <c r="H353" s="724"/>
      <c r="I353" s="724"/>
      <c r="J353" s="724"/>
      <c r="K353" s="724"/>
      <c r="L353" s="724"/>
      <c r="M353" s="724"/>
      <c r="N353" s="724"/>
      <c r="O353" s="724"/>
      <c r="P353" s="724"/>
      <c r="Q353" s="724"/>
      <c r="R353" s="724"/>
      <c r="S353" s="724"/>
      <c r="T353" s="724"/>
      <c r="U353" s="724"/>
      <c r="V353" s="724"/>
      <c r="W353" s="724"/>
      <c r="X353" s="724"/>
      <c r="Y353" s="724"/>
      <c r="Z353" s="724"/>
      <c r="AA353" s="724"/>
      <c r="AB353" s="724"/>
      <c r="AC353" s="724"/>
      <c r="AD353" s="724"/>
      <c r="AE353" s="724"/>
      <c r="AF353" s="724"/>
      <c r="AG353" s="724"/>
      <c r="AH353" s="724"/>
      <c r="AI353" s="724"/>
      <c r="AJ353" s="724"/>
    </row>
    <row r="354" spans="1:36" s="78" customFormat="1" ht="20.100000000000001" customHeight="1" x14ac:dyDescent="0.25">
      <c r="A354" s="724" t="s">
        <v>1118</v>
      </c>
      <c r="B354" s="724"/>
      <c r="C354" s="724"/>
      <c r="D354" s="724"/>
      <c r="E354" s="724"/>
      <c r="F354" s="724"/>
      <c r="G354" s="724"/>
      <c r="H354" s="724"/>
      <c r="I354" s="724"/>
      <c r="J354" s="724"/>
      <c r="K354" s="724"/>
      <c r="L354" s="724"/>
      <c r="M354" s="724"/>
      <c r="N354" s="724"/>
      <c r="O354" s="724"/>
      <c r="P354" s="724"/>
      <c r="Q354" s="724"/>
      <c r="R354" s="724"/>
      <c r="S354" s="724"/>
      <c r="T354" s="724"/>
      <c r="U354" s="724"/>
      <c r="V354" s="724"/>
      <c r="W354" s="724"/>
      <c r="X354" s="724"/>
      <c r="Y354" s="724"/>
      <c r="Z354" s="724"/>
      <c r="AA354" s="724"/>
      <c r="AB354" s="724"/>
      <c r="AC354" s="724"/>
      <c r="AD354" s="724"/>
      <c r="AE354" s="724"/>
      <c r="AF354" s="724"/>
      <c r="AG354" s="724"/>
      <c r="AH354" s="724"/>
      <c r="AI354" s="724"/>
      <c r="AJ354" s="724"/>
    </row>
    <row r="355" spans="1:36" ht="31.5" customHeight="1" x14ac:dyDescent="0.25">
      <c r="A355" s="724" t="s">
        <v>1119</v>
      </c>
      <c r="B355" s="724"/>
      <c r="C355" s="724"/>
      <c r="D355" s="724"/>
      <c r="E355" s="724"/>
      <c r="F355" s="724"/>
      <c r="G355" s="724"/>
      <c r="H355" s="724"/>
      <c r="I355" s="724"/>
      <c r="J355" s="724"/>
      <c r="K355" s="724"/>
      <c r="L355" s="724"/>
      <c r="M355" s="724"/>
      <c r="N355" s="724"/>
      <c r="O355" s="724"/>
      <c r="P355" s="724"/>
      <c r="Q355" s="724"/>
      <c r="R355" s="724"/>
      <c r="S355" s="724"/>
      <c r="T355" s="724"/>
      <c r="U355" s="724"/>
      <c r="V355" s="724"/>
      <c r="W355" s="724"/>
      <c r="X355" s="724"/>
      <c r="Y355" s="724"/>
      <c r="Z355" s="724"/>
      <c r="AA355" s="724"/>
      <c r="AB355" s="724"/>
      <c r="AC355" s="724"/>
      <c r="AD355" s="724"/>
      <c r="AE355" s="724"/>
      <c r="AF355" s="724"/>
      <c r="AG355" s="724"/>
      <c r="AH355" s="724"/>
      <c r="AI355" s="724"/>
      <c r="AJ355" s="724"/>
    </row>
    <row r="356" spans="1:36" ht="41.25" customHeight="1" x14ac:dyDescent="0.25">
      <c r="A356" s="738" t="s">
        <v>1122</v>
      </c>
      <c r="B356" s="738" t="s">
        <v>1123</v>
      </c>
      <c r="C356" s="783" t="s">
        <v>883</v>
      </c>
      <c r="D356" s="745" t="s">
        <v>1001</v>
      </c>
      <c r="E356" s="745">
        <v>4</v>
      </c>
      <c r="F356" s="744" t="s">
        <v>67</v>
      </c>
      <c r="G356" s="749">
        <v>1</v>
      </c>
      <c r="H356" s="744" t="s">
        <v>67</v>
      </c>
      <c r="I356" s="744" t="s">
        <v>67</v>
      </c>
      <c r="J356" s="749">
        <v>1</v>
      </c>
      <c r="K356" s="744" t="s">
        <v>67</v>
      </c>
      <c r="L356" s="744" t="s">
        <v>67</v>
      </c>
      <c r="M356" s="749">
        <v>1</v>
      </c>
      <c r="N356" s="744" t="s">
        <v>67</v>
      </c>
      <c r="O356" s="744" t="s">
        <v>67</v>
      </c>
      <c r="P356" s="749">
        <v>1</v>
      </c>
      <c r="Q356" s="744" t="s">
        <v>67</v>
      </c>
      <c r="R356" s="578"/>
      <c r="S356" s="164" t="s">
        <v>262</v>
      </c>
      <c r="T356" s="369" t="s">
        <v>320</v>
      </c>
      <c r="U356" s="713" t="s">
        <v>36</v>
      </c>
      <c r="V356" s="698">
        <v>750000</v>
      </c>
      <c r="W356" s="235"/>
      <c r="X356" s="199"/>
      <c r="Y356" s="199"/>
      <c r="Z356" s="199"/>
      <c r="AA356" s="199"/>
      <c r="AB356" s="199"/>
      <c r="AC356" s="199"/>
      <c r="AD356" s="199"/>
      <c r="AE356" s="199"/>
      <c r="AF356" s="199"/>
      <c r="AG356" s="199"/>
      <c r="AH356" s="199"/>
      <c r="AI356" s="200"/>
      <c r="AJ356" s="200"/>
    </row>
    <row r="357" spans="1:36" ht="31.5" x14ac:dyDescent="0.25">
      <c r="A357" s="738"/>
      <c r="B357" s="738"/>
      <c r="C357" s="783"/>
      <c r="D357" s="745"/>
      <c r="E357" s="745"/>
      <c r="F357" s="744"/>
      <c r="G357" s="749"/>
      <c r="H357" s="744"/>
      <c r="I357" s="744"/>
      <c r="J357" s="749"/>
      <c r="K357" s="744"/>
      <c r="L357" s="744"/>
      <c r="M357" s="749"/>
      <c r="N357" s="744"/>
      <c r="O357" s="744"/>
      <c r="P357" s="749"/>
      <c r="Q357" s="744"/>
      <c r="R357" s="578"/>
      <c r="S357" s="164" t="s">
        <v>1147</v>
      </c>
      <c r="T357" s="747" t="s">
        <v>321</v>
      </c>
      <c r="U357" s="713"/>
      <c r="V357" s="698"/>
      <c r="W357" s="235"/>
      <c r="X357" s="199"/>
      <c r="Y357" s="199"/>
      <c r="Z357" s="199"/>
      <c r="AA357" s="199"/>
      <c r="AB357" s="199"/>
      <c r="AC357" s="199"/>
      <c r="AD357" s="199"/>
      <c r="AE357" s="199"/>
      <c r="AF357" s="199"/>
      <c r="AG357" s="199"/>
      <c r="AH357" s="199"/>
      <c r="AI357" s="200"/>
      <c r="AJ357" s="200"/>
    </row>
    <row r="358" spans="1:36" ht="31.5" x14ac:dyDescent="0.25">
      <c r="A358" s="738"/>
      <c r="B358" s="738"/>
      <c r="C358" s="783"/>
      <c r="D358" s="745"/>
      <c r="E358" s="745"/>
      <c r="F358" s="744"/>
      <c r="G358" s="749"/>
      <c r="H358" s="744"/>
      <c r="I358" s="744"/>
      <c r="J358" s="749"/>
      <c r="K358" s="744"/>
      <c r="L358" s="744"/>
      <c r="M358" s="749"/>
      <c r="N358" s="744"/>
      <c r="O358" s="744"/>
      <c r="P358" s="749"/>
      <c r="Q358" s="744"/>
      <c r="R358" s="578"/>
      <c r="S358" s="174" t="s">
        <v>561</v>
      </c>
      <c r="T358" s="747"/>
      <c r="U358" s="713"/>
      <c r="V358" s="698"/>
      <c r="W358" s="199"/>
      <c r="X358" s="297"/>
      <c r="Y358" s="199"/>
      <c r="Z358" s="199"/>
      <c r="AA358" s="199"/>
      <c r="AB358" s="298"/>
      <c r="AC358" s="199"/>
      <c r="AD358" s="199"/>
      <c r="AE358" s="199"/>
      <c r="AF358" s="199"/>
      <c r="AG358" s="199"/>
      <c r="AH358" s="199"/>
      <c r="AI358" s="200"/>
      <c r="AJ358" s="200"/>
    </row>
    <row r="359" spans="1:36" ht="52.5" customHeight="1" x14ac:dyDescent="0.25">
      <c r="A359" s="738"/>
      <c r="B359" s="738"/>
      <c r="C359" s="783"/>
      <c r="D359" s="745"/>
      <c r="E359" s="745"/>
      <c r="F359" s="744"/>
      <c r="G359" s="749"/>
      <c r="H359" s="744"/>
      <c r="I359" s="744"/>
      <c r="J359" s="749"/>
      <c r="K359" s="744"/>
      <c r="L359" s="744"/>
      <c r="M359" s="749"/>
      <c r="N359" s="744"/>
      <c r="O359" s="744"/>
      <c r="P359" s="749"/>
      <c r="Q359" s="744"/>
      <c r="R359" s="578"/>
      <c r="S359" s="174" t="s">
        <v>1071</v>
      </c>
      <c r="T359" s="747"/>
      <c r="U359" s="713"/>
      <c r="V359" s="698"/>
      <c r="W359" s="199"/>
      <c r="X359" s="199"/>
      <c r="Y359" s="199"/>
      <c r="Z359" s="199"/>
      <c r="AA359" s="235"/>
      <c r="AB359" s="199"/>
      <c r="AC359" s="199"/>
      <c r="AD359" s="199"/>
      <c r="AE359" s="199"/>
      <c r="AF359" s="199"/>
      <c r="AG359" s="199"/>
      <c r="AH359" s="199"/>
      <c r="AI359" s="200"/>
      <c r="AJ359" s="200"/>
    </row>
    <row r="360" spans="1:36" ht="45" customHeight="1" x14ac:dyDescent="0.25">
      <c r="A360" s="738"/>
      <c r="B360" s="738"/>
      <c r="C360" s="783"/>
      <c r="D360" s="745"/>
      <c r="E360" s="745"/>
      <c r="F360" s="744"/>
      <c r="G360" s="749"/>
      <c r="H360" s="744"/>
      <c r="I360" s="744"/>
      <c r="J360" s="749"/>
      <c r="K360" s="744"/>
      <c r="L360" s="744"/>
      <c r="M360" s="749"/>
      <c r="N360" s="744"/>
      <c r="O360" s="744"/>
      <c r="P360" s="749"/>
      <c r="Q360" s="744"/>
      <c r="R360" s="578"/>
      <c r="S360" s="174" t="s">
        <v>562</v>
      </c>
      <c r="T360" s="747"/>
      <c r="U360" s="713"/>
      <c r="V360" s="698"/>
      <c r="W360" s="199"/>
      <c r="X360" s="199"/>
      <c r="Y360" s="199"/>
      <c r="Z360" s="199"/>
      <c r="AA360" s="199"/>
      <c r="AB360" s="201"/>
      <c r="AC360" s="199"/>
      <c r="AD360" s="234"/>
      <c r="AE360" s="199"/>
      <c r="AF360" s="199"/>
      <c r="AG360" s="199"/>
      <c r="AH360" s="199"/>
      <c r="AI360" s="200"/>
      <c r="AJ360" s="200"/>
    </row>
    <row r="361" spans="1:36" ht="33.75" customHeight="1" x14ac:dyDescent="0.25">
      <c r="A361" s="738"/>
      <c r="B361" s="738"/>
      <c r="C361" s="783"/>
      <c r="D361" s="745"/>
      <c r="E361" s="745"/>
      <c r="F361" s="744"/>
      <c r="G361" s="749"/>
      <c r="H361" s="744"/>
      <c r="I361" s="744"/>
      <c r="J361" s="749"/>
      <c r="K361" s="744"/>
      <c r="L361" s="744"/>
      <c r="M361" s="749"/>
      <c r="N361" s="744"/>
      <c r="O361" s="744"/>
      <c r="P361" s="749"/>
      <c r="Q361" s="744"/>
      <c r="R361" s="578"/>
      <c r="S361" s="174" t="s">
        <v>563</v>
      </c>
      <c r="T361" s="369" t="s">
        <v>322</v>
      </c>
      <c r="U361" s="713"/>
      <c r="V361" s="698"/>
      <c r="W361" s="199"/>
      <c r="X361" s="199"/>
      <c r="Y361" s="199"/>
      <c r="Z361" s="199"/>
      <c r="AA361" s="199"/>
      <c r="AB361" s="201"/>
      <c r="AC361" s="199"/>
      <c r="AD361" s="199"/>
      <c r="AE361" s="199"/>
      <c r="AF361" s="199"/>
      <c r="AG361" s="234"/>
      <c r="AH361" s="199"/>
      <c r="AI361" s="200"/>
      <c r="AJ361" s="200"/>
    </row>
    <row r="362" spans="1:36" ht="49.5" customHeight="1" x14ac:dyDescent="0.25">
      <c r="A362" s="738"/>
      <c r="B362" s="738"/>
      <c r="C362" s="783"/>
      <c r="D362" s="745"/>
      <c r="E362" s="745"/>
      <c r="F362" s="744"/>
      <c r="G362" s="749"/>
      <c r="H362" s="744"/>
      <c r="I362" s="744"/>
      <c r="J362" s="749"/>
      <c r="K362" s="744"/>
      <c r="L362" s="744"/>
      <c r="M362" s="749"/>
      <c r="N362" s="744"/>
      <c r="O362" s="744"/>
      <c r="P362" s="749"/>
      <c r="Q362" s="744"/>
      <c r="R362" s="578"/>
      <c r="S362" s="174" t="s">
        <v>564</v>
      </c>
      <c r="T362" s="369" t="s">
        <v>263</v>
      </c>
      <c r="U362" s="713"/>
      <c r="V362" s="698"/>
      <c r="W362" s="199"/>
      <c r="X362" s="199"/>
      <c r="Y362" s="199"/>
      <c r="Z362" s="199"/>
      <c r="AA362" s="199"/>
      <c r="AB362" s="199"/>
      <c r="AC362" s="199"/>
      <c r="AD362" s="199"/>
      <c r="AE362" s="235"/>
      <c r="AF362" s="199"/>
      <c r="AG362" s="199"/>
      <c r="AH362" s="199"/>
      <c r="AI362" s="200"/>
      <c r="AJ362" s="200"/>
    </row>
    <row r="363" spans="1:36" ht="31.5" x14ac:dyDescent="0.25">
      <c r="A363" s="738"/>
      <c r="B363" s="738" t="s">
        <v>1124</v>
      </c>
      <c r="C363" s="783" t="s">
        <v>884</v>
      </c>
      <c r="D363" s="779" t="s">
        <v>83</v>
      </c>
      <c r="E363" s="751">
        <v>4</v>
      </c>
      <c r="F363" s="777">
        <v>1</v>
      </c>
      <c r="G363" s="713" t="s">
        <v>67</v>
      </c>
      <c r="H363" s="796">
        <v>1</v>
      </c>
      <c r="I363" s="777">
        <v>1</v>
      </c>
      <c r="J363" s="713" t="s">
        <v>67</v>
      </c>
      <c r="K363" s="777">
        <v>1</v>
      </c>
      <c r="L363" s="713" t="s">
        <v>67</v>
      </c>
      <c r="M363" s="713" t="s">
        <v>67</v>
      </c>
      <c r="N363" s="776" t="s">
        <v>67</v>
      </c>
      <c r="O363" s="713" t="s">
        <v>67</v>
      </c>
      <c r="P363" s="776" t="s">
        <v>67</v>
      </c>
      <c r="Q363" s="776" t="s">
        <v>67</v>
      </c>
      <c r="R363" s="579"/>
      <c r="S363" s="183" t="s">
        <v>1148</v>
      </c>
      <c r="T363" s="747" t="s">
        <v>107</v>
      </c>
      <c r="U363" s="713"/>
      <c r="V363" s="781">
        <v>9000</v>
      </c>
      <c r="W363" s="199"/>
      <c r="X363" s="199"/>
      <c r="Y363" s="234"/>
      <c r="Z363" s="199"/>
      <c r="AA363" s="199"/>
      <c r="AB363" s="199"/>
      <c r="AC363" s="199"/>
      <c r="AD363" s="201"/>
      <c r="AE363" s="199"/>
      <c r="AF363" s="199"/>
      <c r="AG363" s="199"/>
      <c r="AH363" s="199"/>
      <c r="AI363" s="200"/>
      <c r="AJ363" s="200"/>
    </row>
    <row r="364" spans="1:36" x14ac:dyDescent="0.25">
      <c r="A364" s="738"/>
      <c r="B364" s="738"/>
      <c r="C364" s="783"/>
      <c r="D364" s="779"/>
      <c r="E364" s="751"/>
      <c r="F364" s="777"/>
      <c r="G364" s="713"/>
      <c r="H364" s="796"/>
      <c r="I364" s="777"/>
      <c r="J364" s="713"/>
      <c r="K364" s="777"/>
      <c r="L364" s="713"/>
      <c r="M364" s="713"/>
      <c r="N364" s="776"/>
      <c r="O364" s="713"/>
      <c r="P364" s="776"/>
      <c r="Q364" s="776"/>
      <c r="R364" s="579"/>
      <c r="S364" s="183" t="s">
        <v>1149</v>
      </c>
      <c r="T364" s="747"/>
      <c r="U364" s="713"/>
      <c r="V364" s="781"/>
      <c r="W364" s="234"/>
      <c r="X364" s="199"/>
      <c r="Y364" s="199"/>
      <c r="Z364" s="199"/>
      <c r="AA364" s="199"/>
      <c r="AB364" s="199"/>
      <c r="AC364" s="199"/>
      <c r="AD364" s="199"/>
      <c r="AE364" s="199"/>
      <c r="AF364" s="199"/>
      <c r="AG364" s="199"/>
      <c r="AH364" s="199"/>
      <c r="AI364" s="200"/>
      <c r="AJ364" s="200"/>
    </row>
    <row r="365" spans="1:36" ht="31.5" x14ac:dyDescent="0.25">
      <c r="A365" s="738"/>
      <c r="B365" s="738"/>
      <c r="C365" s="783"/>
      <c r="D365" s="779"/>
      <c r="E365" s="751"/>
      <c r="F365" s="777"/>
      <c r="G365" s="713"/>
      <c r="H365" s="796"/>
      <c r="I365" s="777"/>
      <c r="J365" s="713"/>
      <c r="K365" s="777"/>
      <c r="L365" s="713"/>
      <c r="M365" s="713"/>
      <c r="N365" s="776"/>
      <c r="O365" s="713"/>
      <c r="P365" s="776"/>
      <c r="Q365" s="776"/>
      <c r="R365" s="579"/>
      <c r="S365" s="174" t="s">
        <v>815</v>
      </c>
      <c r="T365" s="747"/>
      <c r="U365" s="713"/>
      <c r="V365" s="781"/>
      <c r="W365" s="199"/>
      <c r="X365" s="199"/>
      <c r="Y365" s="199"/>
      <c r="Z365" s="234"/>
      <c r="AA365" s="199"/>
      <c r="AB365" s="199"/>
      <c r="AC365" s="199"/>
      <c r="AD365" s="199"/>
      <c r="AE365" s="199"/>
      <c r="AF365" s="199"/>
      <c r="AG365" s="199"/>
      <c r="AH365" s="199"/>
      <c r="AI365" s="200"/>
      <c r="AJ365" s="200"/>
    </row>
    <row r="366" spans="1:36" ht="45" customHeight="1" x14ac:dyDescent="0.25">
      <c r="A366" s="738"/>
      <c r="B366" s="738"/>
      <c r="C366" s="783"/>
      <c r="D366" s="779"/>
      <c r="E366" s="751"/>
      <c r="F366" s="777"/>
      <c r="G366" s="713"/>
      <c r="H366" s="796"/>
      <c r="I366" s="777"/>
      <c r="J366" s="713"/>
      <c r="K366" s="777"/>
      <c r="L366" s="713"/>
      <c r="M366" s="713"/>
      <c r="N366" s="776"/>
      <c r="O366" s="713"/>
      <c r="P366" s="776"/>
      <c r="Q366" s="776"/>
      <c r="R366" s="579"/>
      <c r="S366" s="174" t="s">
        <v>1150</v>
      </c>
      <c r="T366" s="747"/>
      <c r="U366" s="713"/>
      <c r="V366" s="781"/>
      <c r="W366" s="199"/>
      <c r="X366" s="199"/>
      <c r="Y366" s="199"/>
      <c r="Z366" s="199"/>
      <c r="AA366" s="199"/>
      <c r="AB366" s="234"/>
      <c r="AC366" s="199"/>
      <c r="AD366" s="199"/>
      <c r="AE366" s="199"/>
      <c r="AF366" s="199"/>
      <c r="AG366" s="199"/>
      <c r="AH366" s="199"/>
      <c r="AI366" s="200"/>
      <c r="AJ366" s="200"/>
    </row>
    <row r="367" spans="1:36" ht="51" customHeight="1" x14ac:dyDescent="0.25">
      <c r="A367" s="738"/>
      <c r="B367" s="738"/>
      <c r="C367" s="485" t="s">
        <v>885</v>
      </c>
      <c r="D367" s="486"/>
      <c r="E367" s="487">
        <v>0.5</v>
      </c>
      <c r="F367" s="489" t="s">
        <v>67</v>
      </c>
      <c r="G367" s="489" t="s">
        <v>67</v>
      </c>
      <c r="H367" s="489" t="s">
        <v>67</v>
      </c>
      <c r="I367" s="489" t="s">
        <v>67</v>
      </c>
      <c r="J367" s="489" t="s">
        <v>67</v>
      </c>
      <c r="K367" s="489" t="s">
        <v>67</v>
      </c>
      <c r="L367" s="489" t="s">
        <v>67</v>
      </c>
      <c r="M367" s="488">
        <v>0.5</v>
      </c>
      <c r="N367" s="489" t="s">
        <v>67</v>
      </c>
      <c r="O367" s="489" t="s">
        <v>67</v>
      </c>
      <c r="P367" s="489" t="s">
        <v>67</v>
      </c>
      <c r="Q367" s="489" t="s">
        <v>67</v>
      </c>
      <c r="R367" s="580"/>
      <c r="S367" s="174" t="s">
        <v>1095</v>
      </c>
      <c r="T367" s="369" t="s">
        <v>330</v>
      </c>
      <c r="U367" s="713"/>
      <c r="V367" s="781"/>
      <c r="W367" s="199"/>
      <c r="X367" s="199"/>
      <c r="Y367" s="199"/>
      <c r="Z367" s="199"/>
      <c r="AA367" s="199"/>
      <c r="AB367" s="199"/>
      <c r="AC367" s="199"/>
      <c r="AD367" s="234"/>
      <c r="AE367" s="199"/>
      <c r="AF367" s="199"/>
      <c r="AG367" s="199"/>
      <c r="AH367" s="199"/>
      <c r="AI367" s="200"/>
      <c r="AJ367" s="200"/>
    </row>
    <row r="368" spans="1:36" ht="65.25" customHeight="1" x14ac:dyDescent="0.25">
      <c r="A368" s="738"/>
      <c r="B368" s="738"/>
      <c r="C368" s="299" t="s">
        <v>886</v>
      </c>
      <c r="D368" s="415" t="s">
        <v>83</v>
      </c>
      <c r="E368" s="422">
        <v>2</v>
      </c>
      <c r="F368" s="490">
        <v>1</v>
      </c>
      <c r="G368" s="202" t="s">
        <v>67</v>
      </c>
      <c r="H368" s="374" t="s">
        <v>67</v>
      </c>
      <c r="I368" s="202" t="s">
        <v>67</v>
      </c>
      <c r="J368" s="374" t="s">
        <v>67</v>
      </c>
      <c r="K368" s="202" t="s">
        <v>67</v>
      </c>
      <c r="L368" s="490">
        <v>1</v>
      </c>
      <c r="M368" s="202" t="s">
        <v>67</v>
      </c>
      <c r="N368" s="374" t="s">
        <v>67</v>
      </c>
      <c r="O368" s="202" t="s">
        <v>67</v>
      </c>
      <c r="P368" s="202" t="s">
        <v>67</v>
      </c>
      <c r="Q368" s="202" t="s">
        <v>67</v>
      </c>
      <c r="R368" s="581"/>
      <c r="S368" s="183" t="s">
        <v>816</v>
      </c>
      <c r="T368" s="369" t="s">
        <v>323</v>
      </c>
      <c r="U368" s="713"/>
      <c r="V368" s="781"/>
      <c r="W368" s="234"/>
      <c r="X368" s="199"/>
      <c r="Y368" s="199"/>
      <c r="Z368" s="199"/>
      <c r="AA368" s="298"/>
      <c r="AB368" s="298"/>
      <c r="AC368" s="234"/>
      <c r="AD368" s="199"/>
      <c r="AE368" s="201"/>
      <c r="AF368" s="199"/>
      <c r="AG368" s="199"/>
      <c r="AH368" s="199"/>
      <c r="AI368" s="200"/>
      <c r="AJ368" s="200"/>
    </row>
    <row r="369" spans="1:36" ht="45.75" customHeight="1" x14ac:dyDescent="0.25">
      <c r="A369" s="738"/>
      <c r="B369" s="738" t="s">
        <v>1125</v>
      </c>
      <c r="C369" s="839" t="s">
        <v>887</v>
      </c>
      <c r="D369" s="745" t="s">
        <v>216</v>
      </c>
      <c r="E369" s="809">
        <v>1</v>
      </c>
      <c r="F369" s="743" t="s">
        <v>67</v>
      </c>
      <c r="G369" s="748">
        <v>1</v>
      </c>
      <c r="H369" s="748">
        <v>1</v>
      </c>
      <c r="I369" s="748">
        <v>1</v>
      </c>
      <c r="J369" s="748">
        <v>1</v>
      </c>
      <c r="K369" s="743" t="s">
        <v>67</v>
      </c>
      <c r="L369" s="748">
        <v>1</v>
      </c>
      <c r="M369" s="748">
        <v>1</v>
      </c>
      <c r="N369" s="743" t="s">
        <v>67</v>
      </c>
      <c r="O369" s="748">
        <v>1</v>
      </c>
      <c r="P369" s="748">
        <v>1</v>
      </c>
      <c r="Q369" s="744" t="s">
        <v>67</v>
      </c>
      <c r="R369" s="578"/>
      <c r="S369" s="361" t="s">
        <v>1151</v>
      </c>
      <c r="T369" s="369" t="s">
        <v>497</v>
      </c>
      <c r="U369" s="713" t="s">
        <v>36</v>
      </c>
      <c r="V369" s="784"/>
      <c r="W369" s="306"/>
      <c r="X369" s="236"/>
      <c r="Y369" s="238"/>
      <c r="Z369" s="236"/>
      <c r="AA369" s="237"/>
      <c r="AB369" s="238"/>
      <c r="AC369" s="236"/>
      <c r="AD369" s="237"/>
      <c r="AE369" s="238"/>
      <c r="AF369" s="236"/>
      <c r="AG369" s="237"/>
      <c r="AH369" s="238"/>
      <c r="AI369" s="200"/>
      <c r="AJ369" s="200"/>
    </row>
    <row r="370" spans="1:36" ht="94.5" x14ac:dyDescent="0.25">
      <c r="A370" s="738"/>
      <c r="B370" s="738"/>
      <c r="C370" s="783"/>
      <c r="D370" s="745"/>
      <c r="E370" s="745"/>
      <c r="F370" s="744"/>
      <c r="G370" s="749"/>
      <c r="H370" s="749"/>
      <c r="I370" s="749"/>
      <c r="J370" s="749"/>
      <c r="K370" s="744"/>
      <c r="L370" s="749"/>
      <c r="M370" s="749"/>
      <c r="N370" s="744"/>
      <c r="O370" s="749"/>
      <c r="P370" s="749"/>
      <c r="Q370" s="744"/>
      <c r="R370" s="578"/>
      <c r="S370" s="361" t="s">
        <v>1096</v>
      </c>
      <c r="T370" s="747"/>
      <c r="U370" s="713"/>
      <c r="V370" s="784"/>
      <c r="W370" s="304"/>
      <c r="X370" s="236"/>
      <c r="Y370" s="203"/>
      <c r="Z370" s="204"/>
      <c r="AA370" s="203"/>
      <c r="AB370" s="203"/>
      <c r="AC370" s="204"/>
      <c r="AD370" s="203"/>
      <c r="AE370" s="203"/>
      <c r="AF370" s="204"/>
      <c r="AG370" s="203"/>
      <c r="AH370" s="203"/>
      <c r="AI370" s="200"/>
      <c r="AJ370" s="200"/>
    </row>
    <row r="371" spans="1:36" ht="95.25" customHeight="1" x14ac:dyDescent="0.25">
      <c r="A371" s="738"/>
      <c r="B371" s="738"/>
      <c r="C371" s="783"/>
      <c r="D371" s="745"/>
      <c r="E371" s="745"/>
      <c r="F371" s="744"/>
      <c r="G371" s="749"/>
      <c r="H371" s="749"/>
      <c r="I371" s="749"/>
      <c r="J371" s="749"/>
      <c r="K371" s="744"/>
      <c r="L371" s="749"/>
      <c r="M371" s="749"/>
      <c r="N371" s="744"/>
      <c r="O371" s="749"/>
      <c r="P371" s="749"/>
      <c r="Q371" s="744"/>
      <c r="R371" s="578"/>
      <c r="S371" s="391" t="s">
        <v>1097</v>
      </c>
      <c r="T371" s="747"/>
      <c r="U371" s="713"/>
      <c r="V371" s="784"/>
      <c r="W371" s="304"/>
      <c r="X371" s="204"/>
      <c r="Y371" s="203"/>
      <c r="Z371" s="236"/>
      <c r="AA371" s="203"/>
      <c r="AB371" s="203"/>
      <c r="AC371" s="204"/>
      <c r="AD371" s="203"/>
      <c r="AE371" s="203"/>
      <c r="AF371" s="204"/>
      <c r="AG371" s="203"/>
      <c r="AH371" s="203"/>
      <c r="AI371" s="200"/>
      <c r="AJ371" s="200"/>
    </row>
    <row r="372" spans="1:36" ht="90.75" customHeight="1" x14ac:dyDescent="0.25">
      <c r="A372" s="738"/>
      <c r="B372" s="738"/>
      <c r="C372" s="783"/>
      <c r="D372" s="745"/>
      <c r="E372" s="745"/>
      <c r="F372" s="744"/>
      <c r="G372" s="749"/>
      <c r="H372" s="749"/>
      <c r="I372" s="749"/>
      <c r="J372" s="749"/>
      <c r="K372" s="744"/>
      <c r="L372" s="749"/>
      <c r="M372" s="749"/>
      <c r="N372" s="744"/>
      <c r="O372" s="749"/>
      <c r="P372" s="749"/>
      <c r="Q372" s="744"/>
      <c r="R372" s="578"/>
      <c r="S372" s="361" t="s">
        <v>1098</v>
      </c>
      <c r="T372" s="747"/>
      <c r="U372" s="713"/>
      <c r="V372" s="784"/>
      <c r="W372" s="304"/>
      <c r="X372" s="204"/>
      <c r="Y372" s="203"/>
      <c r="Z372" s="204"/>
      <c r="AA372" s="238"/>
      <c r="AB372" s="203"/>
      <c r="AC372" s="204"/>
      <c r="AD372" s="203"/>
      <c r="AE372" s="203"/>
      <c r="AF372" s="204"/>
      <c r="AG372" s="203"/>
      <c r="AH372" s="203"/>
      <c r="AI372" s="200"/>
      <c r="AJ372" s="200"/>
    </row>
    <row r="373" spans="1:36" ht="94.5" x14ac:dyDescent="0.25">
      <c r="A373" s="738"/>
      <c r="B373" s="738"/>
      <c r="C373" s="783"/>
      <c r="D373" s="745"/>
      <c r="E373" s="745"/>
      <c r="F373" s="744"/>
      <c r="G373" s="749"/>
      <c r="H373" s="749"/>
      <c r="I373" s="749"/>
      <c r="J373" s="749"/>
      <c r="K373" s="744"/>
      <c r="L373" s="749"/>
      <c r="M373" s="749"/>
      <c r="N373" s="744"/>
      <c r="O373" s="749"/>
      <c r="P373" s="749"/>
      <c r="Q373" s="744"/>
      <c r="R373" s="578"/>
      <c r="S373" s="361" t="s">
        <v>1099</v>
      </c>
      <c r="T373" s="747"/>
      <c r="U373" s="713"/>
      <c r="V373" s="784"/>
      <c r="W373" s="304"/>
      <c r="X373" s="204"/>
      <c r="Y373" s="203"/>
      <c r="Z373" s="204"/>
      <c r="AA373" s="203"/>
      <c r="AB373" s="203"/>
      <c r="AC373" s="236"/>
      <c r="AD373" s="203"/>
      <c r="AE373" s="203"/>
      <c r="AF373" s="204"/>
      <c r="AG373" s="203"/>
      <c r="AH373" s="203"/>
      <c r="AI373" s="200"/>
      <c r="AJ373" s="200"/>
    </row>
    <row r="374" spans="1:36" ht="58.5" customHeight="1" x14ac:dyDescent="0.25">
      <c r="A374" s="738"/>
      <c r="B374" s="738"/>
      <c r="C374" s="783"/>
      <c r="D374" s="745"/>
      <c r="E374" s="745"/>
      <c r="F374" s="744"/>
      <c r="G374" s="749"/>
      <c r="H374" s="749"/>
      <c r="I374" s="749"/>
      <c r="J374" s="749"/>
      <c r="K374" s="744"/>
      <c r="L374" s="749"/>
      <c r="M374" s="749"/>
      <c r="N374" s="744"/>
      <c r="O374" s="749"/>
      <c r="P374" s="749"/>
      <c r="Q374" s="744"/>
      <c r="R374" s="578"/>
      <c r="S374" s="391" t="s">
        <v>1100</v>
      </c>
      <c r="T374" s="747"/>
      <c r="U374" s="713"/>
      <c r="V374" s="784"/>
      <c r="W374" s="304"/>
      <c r="X374" s="204"/>
      <c r="Y374" s="203"/>
      <c r="Z374" s="204"/>
      <c r="AA374" s="203"/>
      <c r="AB374" s="203"/>
      <c r="AC374" s="204"/>
      <c r="AD374" s="238"/>
      <c r="AE374" s="203"/>
      <c r="AF374" s="204"/>
      <c r="AG374" s="203"/>
      <c r="AH374" s="203"/>
      <c r="AI374" s="200"/>
      <c r="AJ374" s="200"/>
    </row>
    <row r="375" spans="1:36" ht="63" customHeight="1" x14ac:dyDescent="0.25">
      <c r="A375" s="738"/>
      <c r="B375" s="738"/>
      <c r="C375" s="783"/>
      <c r="D375" s="745"/>
      <c r="E375" s="745"/>
      <c r="F375" s="744"/>
      <c r="G375" s="749"/>
      <c r="H375" s="749"/>
      <c r="I375" s="749"/>
      <c r="J375" s="749"/>
      <c r="K375" s="744"/>
      <c r="L375" s="749"/>
      <c r="M375" s="749"/>
      <c r="N375" s="744"/>
      <c r="O375" s="749"/>
      <c r="P375" s="749"/>
      <c r="Q375" s="744"/>
      <c r="R375" s="578"/>
      <c r="S375" s="391" t="s">
        <v>1101</v>
      </c>
      <c r="T375" s="747"/>
      <c r="U375" s="713"/>
      <c r="V375" s="784"/>
      <c r="W375" s="304"/>
      <c r="X375" s="204"/>
      <c r="Y375" s="203"/>
      <c r="Z375" s="204"/>
      <c r="AA375" s="203"/>
      <c r="AB375" s="203"/>
      <c r="AC375" s="204"/>
      <c r="AD375" s="203"/>
      <c r="AE375" s="203"/>
      <c r="AF375" s="236"/>
      <c r="AG375" s="203"/>
      <c r="AH375" s="203"/>
      <c r="AI375" s="200"/>
      <c r="AJ375" s="200"/>
    </row>
    <row r="376" spans="1:36" ht="94.5" x14ac:dyDescent="0.25">
      <c r="A376" s="738"/>
      <c r="B376" s="738"/>
      <c r="C376" s="783"/>
      <c r="D376" s="745"/>
      <c r="E376" s="745"/>
      <c r="F376" s="744"/>
      <c r="G376" s="749"/>
      <c r="H376" s="749"/>
      <c r="I376" s="749"/>
      <c r="J376" s="749"/>
      <c r="K376" s="744"/>
      <c r="L376" s="749"/>
      <c r="M376" s="749"/>
      <c r="N376" s="744"/>
      <c r="O376" s="749"/>
      <c r="P376" s="749"/>
      <c r="Q376" s="744"/>
      <c r="R376" s="578"/>
      <c r="S376" s="361" t="s">
        <v>1102</v>
      </c>
      <c r="T376" s="747"/>
      <c r="U376" s="713"/>
      <c r="V376" s="784"/>
      <c r="W376" s="304"/>
      <c r="X376" s="204"/>
      <c r="Y376" s="203"/>
      <c r="Z376" s="204"/>
      <c r="AA376" s="203"/>
      <c r="AB376" s="203"/>
      <c r="AC376" s="204"/>
      <c r="AD376" s="203"/>
      <c r="AE376" s="203"/>
      <c r="AF376" s="204"/>
      <c r="AG376" s="238"/>
      <c r="AH376" s="203"/>
      <c r="AI376" s="200"/>
      <c r="AJ376" s="200"/>
    </row>
    <row r="377" spans="1:36" ht="63" x14ac:dyDescent="0.25">
      <c r="A377" s="738"/>
      <c r="B377" s="738"/>
      <c r="C377" s="783"/>
      <c r="D377" s="745"/>
      <c r="E377" s="745"/>
      <c r="F377" s="744"/>
      <c r="G377" s="749"/>
      <c r="H377" s="749"/>
      <c r="I377" s="749"/>
      <c r="J377" s="749"/>
      <c r="K377" s="744"/>
      <c r="L377" s="749"/>
      <c r="M377" s="749"/>
      <c r="N377" s="744"/>
      <c r="O377" s="749"/>
      <c r="P377" s="749"/>
      <c r="Q377" s="744"/>
      <c r="R377" s="578"/>
      <c r="S377" s="391" t="s">
        <v>1103</v>
      </c>
      <c r="T377" s="747"/>
      <c r="U377" s="713"/>
      <c r="V377" s="784"/>
      <c r="W377" s="304"/>
      <c r="X377" s="204"/>
      <c r="Y377" s="203"/>
      <c r="Z377" s="204"/>
      <c r="AA377" s="203"/>
      <c r="AB377" s="203"/>
      <c r="AC377" s="204"/>
      <c r="AD377" s="203"/>
      <c r="AE377" s="203"/>
      <c r="AF377" s="204"/>
      <c r="AG377" s="203"/>
      <c r="AH377" s="238"/>
      <c r="AI377" s="200"/>
      <c r="AJ377" s="200"/>
    </row>
    <row r="378" spans="1:36" ht="47.25" x14ac:dyDescent="0.25">
      <c r="A378" s="738"/>
      <c r="B378" s="738"/>
      <c r="C378" s="783"/>
      <c r="D378" s="745"/>
      <c r="E378" s="745"/>
      <c r="F378" s="744"/>
      <c r="G378" s="749"/>
      <c r="H378" s="749"/>
      <c r="I378" s="749"/>
      <c r="J378" s="749"/>
      <c r="K378" s="744"/>
      <c r="L378" s="749"/>
      <c r="M378" s="749"/>
      <c r="N378" s="744"/>
      <c r="O378" s="749"/>
      <c r="P378" s="749"/>
      <c r="Q378" s="744"/>
      <c r="R378" s="578"/>
      <c r="S378" s="391" t="s">
        <v>1104</v>
      </c>
      <c r="T378" s="369" t="s">
        <v>497</v>
      </c>
      <c r="U378" s="713"/>
      <c r="V378" s="784"/>
      <c r="W378" s="306"/>
      <c r="X378" s="239"/>
      <c r="Y378" s="240"/>
      <c r="Z378" s="239"/>
      <c r="AA378" s="240"/>
      <c r="AB378" s="240"/>
      <c r="AC378" s="239"/>
      <c r="AD378" s="240"/>
      <c r="AE378" s="240"/>
      <c r="AF378" s="239"/>
      <c r="AG378" s="240"/>
      <c r="AH378" s="300"/>
      <c r="AI378" s="200"/>
      <c r="AJ378" s="200"/>
    </row>
    <row r="379" spans="1:36" ht="41.25" customHeight="1" x14ac:dyDescent="0.25">
      <c r="A379" s="738"/>
      <c r="B379" s="738"/>
      <c r="C379" s="783"/>
      <c r="D379" s="745"/>
      <c r="E379" s="745"/>
      <c r="F379" s="744"/>
      <c r="G379" s="749"/>
      <c r="H379" s="749"/>
      <c r="I379" s="749"/>
      <c r="J379" s="749"/>
      <c r="K379" s="744"/>
      <c r="L379" s="749"/>
      <c r="M379" s="749"/>
      <c r="N379" s="744"/>
      <c r="O379" s="749"/>
      <c r="P379" s="749"/>
      <c r="Q379" s="744"/>
      <c r="R379" s="578"/>
      <c r="S379" s="361" t="s">
        <v>1105</v>
      </c>
      <c r="T379" s="369" t="s">
        <v>817</v>
      </c>
      <c r="U379" s="713"/>
      <c r="V379" s="784"/>
      <c r="W379" s="304"/>
      <c r="X379" s="236"/>
      <c r="Y379" s="203"/>
      <c r="Z379" s="236"/>
      <c r="AA379" s="238"/>
      <c r="AB379" s="203"/>
      <c r="AC379" s="236"/>
      <c r="AD379" s="238"/>
      <c r="AE379" s="203"/>
      <c r="AF379" s="236"/>
      <c r="AG379" s="238"/>
      <c r="AH379" s="238"/>
      <c r="AI379" s="200"/>
      <c r="AJ379" s="200"/>
    </row>
    <row r="380" spans="1:36" ht="47.25" x14ac:dyDescent="0.25">
      <c r="A380" s="738" t="s">
        <v>1126</v>
      </c>
      <c r="B380" s="738" t="s">
        <v>1127</v>
      </c>
      <c r="C380" s="783" t="s">
        <v>888</v>
      </c>
      <c r="D380" s="745" t="s">
        <v>83</v>
      </c>
      <c r="E380" s="785">
        <v>1</v>
      </c>
      <c r="F380" s="740">
        <v>1</v>
      </c>
      <c r="G380" s="740">
        <v>1</v>
      </c>
      <c r="H380" s="740">
        <v>1</v>
      </c>
      <c r="I380" s="740">
        <v>1</v>
      </c>
      <c r="J380" s="740">
        <v>1</v>
      </c>
      <c r="K380" s="740">
        <v>1</v>
      </c>
      <c r="L380" s="740">
        <v>1</v>
      </c>
      <c r="M380" s="740">
        <v>1</v>
      </c>
      <c r="N380" s="740">
        <v>1</v>
      </c>
      <c r="O380" s="740">
        <v>1</v>
      </c>
      <c r="P380" s="740">
        <v>1</v>
      </c>
      <c r="Q380" s="740">
        <v>1</v>
      </c>
      <c r="R380" s="582"/>
      <c r="S380" s="183" t="s">
        <v>818</v>
      </c>
      <c r="T380" s="747" t="s">
        <v>324</v>
      </c>
      <c r="U380" s="713" t="s">
        <v>36</v>
      </c>
      <c r="V380" s="698">
        <v>600000</v>
      </c>
      <c r="W380" s="306"/>
      <c r="X380" s="236"/>
      <c r="Y380" s="238"/>
      <c r="Z380" s="236"/>
      <c r="AA380" s="238"/>
      <c r="AB380" s="238"/>
      <c r="AC380" s="236"/>
      <c r="AD380" s="238"/>
      <c r="AE380" s="238"/>
      <c r="AF380" s="236"/>
      <c r="AG380" s="238"/>
      <c r="AH380" s="238"/>
      <c r="AI380" s="741"/>
      <c r="AJ380" s="741"/>
    </row>
    <row r="381" spans="1:36" ht="31.5" x14ac:dyDescent="0.25">
      <c r="A381" s="738"/>
      <c r="B381" s="738"/>
      <c r="C381" s="783"/>
      <c r="D381" s="745"/>
      <c r="E381" s="785"/>
      <c r="F381" s="740"/>
      <c r="G381" s="740"/>
      <c r="H381" s="740"/>
      <c r="I381" s="740"/>
      <c r="J381" s="740"/>
      <c r="K381" s="740"/>
      <c r="L381" s="740"/>
      <c r="M381" s="740"/>
      <c r="N381" s="740"/>
      <c r="O381" s="740"/>
      <c r="P381" s="740"/>
      <c r="Q381" s="740"/>
      <c r="R381" s="582"/>
      <c r="S381" s="183" t="s">
        <v>819</v>
      </c>
      <c r="T381" s="747"/>
      <c r="U381" s="713"/>
      <c r="V381" s="698"/>
      <c r="W381" s="306"/>
      <c r="X381" s="236"/>
      <c r="Y381" s="238"/>
      <c r="Z381" s="236"/>
      <c r="AA381" s="238"/>
      <c r="AB381" s="238"/>
      <c r="AC381" s="236"/>
      <c r="AD381" s="238"/>
      <c r="AE381" s="238"/>
      <c r="AF381" s="236"/>
      <c r="AG381" s="238"/>
      <c r="AH381" s="238"/>
      <c r="AI381" s="741"/>
      <c r="AJ381" s="741"/>
    </row>
    <row r="382" spans="1:36" ht="28.5" customHeight="1" x14ac:dyDescent="0.25">
      <c r="A382" s="738"/>
      <c r="B382" s="738"/>
      <c r="C382" s="783"/>
      <c r="D382" s="745"/>
      <c r="E382" s="785"/>
      <c r="F382" s="740"/>
      <c r="G382" s="740"/>
      <c r="H382" s="740"/>
      <c r="I382" s="740"/>
      <c r="J382" s="740"/>
      <c r="K382" s="740"/>
      <c r="L382" s="740"/>
      <c r="M382" s="740"/>
      <c r="N382" s="740"/>
      <c r="O382" s="740"/>
      <c r="P382" s="740"/>
      <c r="Q382" s="740"/>
      <c r="R382" s="582"/>
      <c r="S382" s="183" t="s">
        <v>820</v>
      </c>
      <c r="T382" s="747"/>
      <c r="U382" s="713"/>
      <c r="V382" s="698"/>
      <c r="W382" s="306"/>
      <c r="X382" s="236"/>
      <c r="Y382" s="238"/>
      <c r="Z382" s="236"/>
      <c r="AA382" s="238"/>
      <c r="AB382" s="238"/>
      <c r="AC382" s="236"/>
      <c r="AD382" s="238"/>
      <c r="AE382" s="238"/>
      <c r="AF382" s="236"/>
      <c r="AG382" s="238"/>
      <c r="AH382" s="238"/>
      <c r="AI382" s="741"/>
      <c r="AJ382" s="741"/>
    </row>
    <row r="383" spans="1:36" ht="47.25" x14ac:dyDescent="0.25">
      <c r="A383" s="738"/>
      <c r="B383" s="738"/>
      <c r="C383" s="395" t="s">
        <v>889</v>
      </c>
      <c r="D383" s="376" t="s">
        <v>44</v>
      </c>
      <c r="E383" s="381">
        <v>1</v>
      </c>
      <c r="F383" s="218">
        <v>1</v>
      </c>
      <c r="G383" s="218">
        <v>1</v>
      </c>
      <c r="H383" s="218">
        <v>1</v>
      </c>
      <c r="I383" s="218">
        <v>1</v>
      </c>
      <c r="J383" s="218">
        <v>1</v>
      </c>
      <c r="K383" s="218">
        <v>1</v>
      </c>
      <c r="L383" s="218">
        <v>1</v>
      </c>
      <c r="M383" s="218">
        <v>1</v>
      </c>
      <c r="N383" s="218">
        <v>1</v>
      </c>
      <c r="O383" s="218">
        <v>1</v>
      </c>
      <c r="P383" s="218">
        <v>1</v>
      </c>
      <c r="Q383" s="218">
        <v>1</v>
      </c>
      <c r="R383" s="583"/>
      <c r="S383" s="183" t="s">
        <v>821</v>
      </c>
      <c r="T383" s="369" t="s">
        <v>325</v>
      </c>
      <c r="U383" s="713"/>
      <c r="V383" s="698"/>
      <c r="W383" s="306"/>
      <c r="X383" s="236"/>
      <c r="Y383" s="238"/>
      <c r="Z383" s="236"/>
      <c r="AA383" s="238"/>
      <c r="AB383" s="238"/>
      <c r="AC383" s="236"/>
      <c r="AD383" s="238"/>
      <c r="AE383" s="238"/>
      <c r="AF383" s="236"/>
      <c r="AG383" s="238"/>
      <c r="AH383" s="238"/>
      <c r="AI383" s="200"/>
      <c r="AJ383" s="200"/>
    </row>
    <row r="384" spans="1:36" ht="47.25" x14ac:dyDescent="0.25">
      <c r="A384" s="738"/>
      <c r="B384" s="742" t="s">
        <v>1162</v>
      </c>
      <c r="C384" s="783" t="s">
        <v>890</v>
      </c>
      <c r="D384" s="779" t="s">
        <v>44</v>
      </c>
      <c r="E384" s="778">
        <v>1</v>
      </c>
      <c r="F384" s="746">
        <v>1</v>
      </c>
      <c r="G384" s="746">
        <v>1</v>
      </c>
      <c r="H384" s="746">
        <v>1</v>
      </c>
      <c r="I384" s="746">
        <v>1</v>
      </c>
      <c r="J384" s="746">
        <v>1</v>
      </c>
      <c r="K384" s="746">
        <v>1</v>
      </c>
      <c r="L384" s="746">
        <v>1</v>
      </c>
      <c r="M384" s="746">
        <v>1</v>
      </c>
      <c r="N384" s="746">
        <v>1</v>
      </c>
      <c r="O384" s="746">
        <v>1</v>
      </c>
      <c r="P384" s="746">
        <v>1</v>
      </c>
      <c r="Q384" s="746">
        <v>1</v>
      </c>
      <c r="R384" s="562"/>
      <c r="S384" s="174" t="s">
        <v>822</v>
      </c>
      <c r="T384" s="396" t="s">
        <v>1152</v>
      </c>
      <c r="U384" s="713"/>
      <c r="V384" s="698"/>
      <c r="W384" s="235"/>
      <c r="X384" s="235"/>
      <c r="Y384" s="235"/>
      <c r="Z384" s="235"/>
      <c r="AA384" s="235"/>
      <c r="AB384" s="235"/>
      <c r="AC384" s="235"/>
      <c r="AD384" s="235"/>
      <c r="AE384" s="235"/>
      <c r="AF384" s="235"/>
      <c r="AG384" s="235"/>
      <c r="AH384" s="235"/>
      <c r="AI384" s="741"/>
      <c r="AJ384" s="741"/>
    </row>
    <row r="385" spans="1:37" ht="47.25" x14ac:dyDescent="0.25">
      <c r="A385" s="738"/>
      <c r="B385" s="742"/>
      <c r="C385" s="783"/>
      <c r="D385" s="779"/>
      <c r="E385" s="778"/>
      <c r="F385" s="746"/>
      <c r="G385" s="746"/>
      <c r="H385" s="746"/>
      <c r="I385" s="746"/>
      <c r="J385" s="746"/>
      <c r="K385" s="746"/>
      <c r="L385" s="746"/>
      <c r="M385" s="746"/>
      <c r="N385" s="746"/>
      <c r="O385" s="746"/>
      <c r="P385" s="746"/>
      <c r="Q385" s="746"/>
      <c r="R385" s="562"/>
      <c r="S385" s="174" t="s">
        <v>823</v>
      </c>
      <c r="T385" s="369" t="s">
        <v>825</v>
      </c>
      <c r="U385" s="713"/>
      <c r="V385" s="698"/>
      <c r="W385" s="199"/>
      <c r="X385" s="199"/>
      <c r="Y385" s="199"/>
      <c r="Z385" s="199"/>
      <c r="AA385" s="199"/>
      <c r="AB385" s="234"/>
      <c r="AC385" s="199"/>
      <c r="AD385" s="199"/>
      <c r="AE385" s="199"/>
      <c r="AF385" s="199"/>
      <c r="AG385" s="199"/>
      <c r="AH385" s="199"/>
      <c r="AI385" s="741"/>
      <c r="AJ385" s="741"/>
    </row>
    <row r="386" spans="1:37" ht="39" customHeight="1" x14ac:dyDescent="0.25">
      <c r="A386" s="738"/>
      <c r="B386" s="742"/>
      <c r="C386" s="783"/>
      <c r="D386" s="779"/>
      <c r="E386" s="778"/>
      <c r="F386" s="746"/>
      <c r="G386" s="746"/>
      <c r="H386" s="746"/>
      <c r="I386" s="746"/>
      <c r="J386" s="746"/>
      <c r="K386" s="746"/>
      <c r="L386" s="746"/>
      <c r="M386" s="746"/>
      <c r="N386" s="746"/>
      <c r="O386" s="746"/>
      <c r="P386" s="746"/>
      <c r="Q386" s="746"/>
      <c r="R386" s="562"/>
      <c r="S386" s="174" t="s">
        <v>824</v>
      </c>
      <c r="T386" s="369" t="s">
        <v>761</v>
      </c>
      <c r="U386" s="713"/>
      <c r="V386" s="698"/>
      <c r="W386" s="199"/>
      <c r="X386" s="199"/>
      <c r="Y386" s="199"/>
      <c r="Z386" s="199"/>
      <c r="AA386" s="199"/>
      <c r="AB386" s="199"/>
      <c r="AC386" s="234"/>
      <c r="AD386" s="199"/>
      <c r="AE386" s="199"/>
      <c r="AF386" s="199"/>
      <c r="AG386" s="199"/>
      <c r="AH386" s="199"/>
      <c r="AI386" s="741"/>
      <c r="AJ386" s="741"/>
    </row>
    <row r="387" spans="1:37" ht="47.25" x14ac:dyDescent="0.25">
      <c r="A387" s="738"/>
      <c r="B387" s="742"/>
      <c r="C387" s="708" t="s">
        <v>891</v>
      </c>
      <c r="D387" s="782" t="s">
        <v>970</v>
      </c>
      <c r="E387" s="778">
        <v>0.15</v>
      </c>
      <c r="F387" s="693" t="s">
        <v>67</v>
      </c>
      <c r="G387" s="693" t="s">
        <v>67</v>
      </c>
      <c r="H387" s="693" t="s">
        <v>67</v>
      </c>
      <c r="I387" s="693" t="s">
        <v>67</v>
      </c>
      <c r="J387" s="693" t="s">
        <v>67</v>
      </c>
      <c r="K387" s="693" t="s">
        <v>67</v>
      </c>
      <c r="L387" s="693" t="s">
        <v>67</v>
      </c>
      <c r="M387" s="693" t="s">
        <v>67</v>
      </c>
      <c r="N387" s="693" t="s">
        <v>67</v>
      </c>
      <c r="O387" s="693" t="s">
        <v>67</v>
      </c>
      <c r="P387" s="746">
        <v>0.15</v>
      </c>
      <c r="Q387" s="693" t="s">
        <v>67</v>
      </c>
      <c r="R387" s="542"/>
      <c r="S387" s="174" t="s">
        <v>1304</v>
      </c>
      <c r="T387" s="168" t="s">
        <v>434</v>
      </c>
      <c r="U387" s="713"/>
      <c r="V387" s="698"/>
      <c r="W387" s="199"/>
      <c r="X387" s="199"/>
      <c r="Y387" s="199"/>
      <c r="Z387" s="199"/>
      <c r="AA387" s="199"/>
      <c r="AB387" s="199"/>
      <c r="AC387" s="234"/>
      <c r="AD387" s="199"/>
      <c r="AE387" s="199"/>
      <c r="AF387" s="199"/>
      <c r="AG387" s="199"/>
      <c r="AH387" s="199"/>
      <c r="AI387" s="366"/>
      <c r="AJ387" s="366"/>
    </row>
    <row r="388" spans="1:37" s="78" customFormat="1" ht="59.25" customHeight="1" x14ac:dyDescent="0.25">
      <c r="A388" s="738"/>
      <c r="B388" s="742"/>
      <c r="C388" s="708"/>
      <c r="D388" s="782"/>
      <c r="E388" s="778"/>
      <c r="F388" s="693"/>
      <c r="G388" s="693"/>
      <c r="H388" s="693"/>
      <c r="I388" s="693"/>
      <c r="J388" s="693"/>
      <c r="K388" s="693"/>
      <c r="L388" s="693"/>
      <c r="M388" s="693"/>
      <c r="N388" s="693"/>
      <c r="O388" s="693"/>
      <c r="P388" s="746"/>
      <c r="Q388" s="693"/>
      <c r="R388" s="542"/>
      <c r="S388" s="329" t="s">
        <v>1305</v>
      </c>
      <c r="T388" s="168" t="s">
        <v>826</v>
      </c>
      <c r="U388" s="713"/>
      <c r="V388" s="698"/>
      <c r="W388" s="199"/>
      <c r="X388" s="199"/>
      <c r="Y388" s="199"/>
      <c r="Z388" s="199"/>
      <c r="AA388" s="199"/>
      <c r="AB388" s="199"/>
      <c r="AC388" s="199"/>
      <c r="AD388" s="234"/>
      <c r="AE388" s="199"/>
      <c r="AF388" s="199"/>
      <c r="AG388" s="199"/>
      <c r="AH388" s="199"/>
      <c r="AI388" s="366"/>
      <c r="AJ388" s="366"/>
    </row>
    <row r="389" spans="1:37" s="78" customFormat="1" ht="20.100000000000001" customHeight="1" x14ac:dyDescent="0.25">
      <c r="A389" s="724" t="s">
        <v>947</v>
      </c>
      <c r="B389" s="724"/>
      <c r="C389" s="724"/>
      <c r="D389" s="724"/>
      <c r="E389" s="724"/>
      <c r="F389" s="724"/>
      <c r="G389" s="724"/>
      <c r="H389" s="724"/>
      <c r="I389" s="724"/>
      <c r="J389" s="724"/>
      <c r="K389" s="724"/>
      <c r="L389" s="724"/>
      <c r="M389" s="724"/>
      <c r="N389" s="724"/>
      <c r="O389" s="724"/>
      <c r="P389" s="724"/>
      <c r="Q389" s="724"/>
      <c r="R389" s="724"/>
      <c r="S389" s="724"/>
      <c r="T389" s="724"/>
      <c r="U389" s="724"/>
      <c r="V389" s="724"/>
      <c r="W389" s="724"/>
      <c r="X389" s="724"/>
      <c r="Y389" s="724"/>
      <c r="Z389" s="724"/>
      <c r="AA389" s="724"/>
      <c r="AB389" s="724"/>
      <c r="AC389" s="724"/>
      <c r="AD389" s="724"/>
      <c r="AE389" s="724"/>
      <c r="AF389" s="724"/>
      <c r="AG389" s="724"/>
      <c r="AH389" s="724"/>
      <c r="AI389" s="724"/>
      <c r="AJ389" s="724"/>
    </row>
    <row r="390" spans="1:37" s="78" customFormat="1" ht="20.100000000000001" customHeight="1" x14ac:dyDescent="0.25">
      <c r="A390" s="724" t="s">
        <v>1088</v>
      </c>
      <c r="B390" s="724"/>
      <c r="C390" s="724"/>
      <c r="D390" s="724"/>
      <c r="E390" s="724"/>
      <c r="F390" s="724"/>
      <c r="G390" s="724"/>
      <c r="H390" s="724"/>
      <c r="I390" s="724"/>
      <c r="J390" s="724"/>
      <c r="K390" s="724"/>
      <c r="L390" s="724"/>
      <c r="M390" s="724"/>
      <c r="N390" s="724"/>
      <c r="O390" s="724"/>
      <c r="P390" s="724"/>
      <c r="Q390" s="724"/>
      <c r="R390" s="724"/>
      <c r="S390" s="724"/>
      <c r="T390" s="724"/>
      <c r="U390" s="724"/>
      <c r="V390" s="724"/>
      <c r="W390" s="724"/>
      <c r="X390" s="724"/>
      <c r="Y390" s="724"/>
      <c r="Z390" s="724"/>
      <c r="AA390" s="724"/>
      <c r="AB390" s="724"/>
      <c r="AC390" s="724"/>
      <c r="AD390" s="724"/>
      <c r="AE390" s="724"/>
      <c r="AF390" s="724"/>
      <c r="AG390" s="724"/>
      <c r="AH390" s="724"/>
      <c r="AI390" s="724"/>
      <c r="AJ390" s="724"/>
    </row>
    <row r="391" spans="1:37" ht="22.5" customHeight="1" x14ac:dyDescent="0.25">
      <c r="A391" s="724" t="s">
        <v>1128</v>
      </c>
      <c r="B391" s="724"/>
      <c r="C391" s="724"/>
      <c r="D391" s="724"/>
      <c r="E391" s="724"/>
      <c r="F391" s="724"/>
      <c r="G391" s="724"/>
      <c r="H391" s="724"/>
      <c r="I391" s="724"/>
      <c r="J391" s="724"/>
      <c r="K391" s="724"/>
      <c r="L391" s="724"/>
      <c r="M391" s="724"/>
      <c r="N391" s="724"/>
      <c r="O391" s="724"/>
      <c r="P391" s="724"/>
      <c r="Q391" s="724"/>
      <c r="R391" s="724"/>
      <c r="S391" s="724"/>
      <c r="T391" s="724"/>
      <c r="U391" s="724"/>
      <c r="V391" s="724"/>
      <c r="W391" s="724"/>
      <c r="X391" s="724"/>
      <c r="Y391" s="724"/>
      <c r="Z391" s="724"/>
      <c r="AA391" s="724"/>
      <c r="AB391" s="724"/>
      <c r="AC391" s="724"/>
      <c r="AD391" s="724"/>
      <c r="AE391" s="724"/>
      <c r="AF391" s="724"/>
      <c r="AG391" s="724"/>
      <c r="AH391" s="724"/>
      <c r="AI391" s="724"/>
      <c r="AJ391" s="724"/>
      <c r="AK391" s="15"/>
    </row>
    <row r="392" spans="1:37" ht="32.25" customHeight="1" x14ac:dyDescent="0.25">
      <c r="A392" s="734" t="s">
        <v>951</v>
      </c>
      <c r="B392" s="708" t="s">
        <v>952</v>
      </c>
      <c r="C392" s="791" t="s">
        <v>876</v>
      </c>
      <c r="D392" s="750" t="s">
        <v>217</v>
      </c>
      <c r="E392" s="819">
        <v>0.8</v>
      </c>
      <c r="F392" s="691">
        <v>0.8</v>
      </c>
      <c r="G392" s="691">
        <v>0.8</v>
      </c>
      <c r="H392" s="691">
        <v>0.8</v>
      </c>
      <c r="I392" s="691">
        <v>0.8</v>
      </c>
      <c r="J392" s="691">
        <v>0.8</v>
      </c>
      <c r="K392" s="691">
        <v>0.8</v>
      </c>
      <c r="L392" s="691">
        <v>0.8</v>
      </c>
      <c r="M392" s="691">
        <v>0.8</v>
      </c>
      <c r="N392" s="691">
        <v>0.8</v>
      </c>
      <c r="O392" s="691">
        <v>0.8</v>
      </c>
      <c r="P392" s="691">
        <v>0.8</v>
      </c>
      <c r="Q392" s="691">
        <v>0.8</v>
      </c>
      <c r="R392" s="557"/>
      <c r="S392" s="265" t="s">
        <v>1153</v>
      </c>
      <c r="T392" s="377" t="s">
        <v>1154</v>
      </c>
      <c r="U392" s="695" t="s">
        <v>87</v>
      </c>
      <c r="V392" s="307"/>
      <c r="W392" s="295"/>
      <c r="X392" s="295"/>
      <c r="Y392" s="248"/>
      <c r="Z392" s="295"/>
      <c r="AA392" s="295"/>
      <c r="AB392" s="248"/>
      <c r="AC392" s="295"/>
      <c r="AD392" s="295"/>
      <c r="AE392" s="248"/>
      <c r="AF392" s="295"/>
      <c r="AG392" s="295"/>
      <c r="AH392" s="248"/>
      <c r="AI392" s="276"/>
      <c r="AJ392" s="276"/>
      <c r="AK392" s="15"/>
    </row>
    <row r="393" spans="1:37" ht="30" customHeight="1" x14ac:dyDescent="0.25">
      <c r="A393" s="734"/>
      <c r="B393" s="708"/>
      <c r="C393" s="791"/>
      <c r="D393" s="750"/>
      <c r="E393" s="819"/>
      <c r="F393" s="691"/>
      <c r="G393" s="691"/>
      <c r="H393" s="691"/>
      <c r="I393" s="691"/>
      <c r="J393" s="691"/>
      <c r="K393" s="691"/>
      <c r="L393" s="691"/>
      <c r="M393" s="691"/>
      <c r="N393" s="691"/>
      <c r="O393" s="691"/>
      <c r="P393" s="691"/>
      <c r="Q393" s="691"/>
      <c r="R393" s="557"/>
      <c r="S393" s="183" t="s">
        <v>827</v>
      </c>
      <c r="T393" s="377" t="s">
        <v>554</v>
      </c>
      <c r="U393" s="695"/>
      <c r="V393" s="307"/>
      <c r="W393" s="248"/>
      <c r="X393" s="248"/>
      <c r="Y393" s="248"/>
      <c r="Z393" s="248"/>
      <c r="AA393" s="248"/>
      <c r="AB393" s="248"/>
      <c r="AC393" s="248"/>
      <c r="AD393" s="248"/>
      <c r="AE393" s="248"/>
      <c r="AF393" s="248"/>
      <c r="AG393" s="248"/>
      <c r="AH393" s="248"/>
      <c r="AI393" s="276"/>
      <c r="AJ393" s="276"/>
      <c r="AK393" s="15"/>
    </row>
    <row r="394" spans="1:37" ht="49.5" customHeight="1" x14ac:dyDescent="0.25">
      <c r="A394" s="734"/>
      <c r="B394" s="708"/>
      <c r="C394" s="791"/>
      <c r="D394" s="750"/>
      <c r="E394" s="819"/>
      <c r="F394" s="691"/>
      <c r="G394" s="691"/>
      <c r="H394" s="691"/>
      <c r="I394" s="691"/>
      <c r="J394" s="691"/>
      <c r="K394" s="691"/>
      <c r="L394" s="691"/>
      <c r="M394" s="691"/>
      <c r="N394" s="691"/>
      <c r="O394" s="691"/>
      <c r="P394" s="691"/>
      <c r="Q394" s="691"/>
      <c r="R394" s="557"/>
      <c r="S394" s="183" t="s">
        <v>555</v>
      </c>
      <c r="T394" s="377" t="s">
        <v>265</v>
      </c>
      <c r="U394" s="695"/>
      <c r="V394" s="307"/>
      <c r="W394" s="283"/>
      <c r="X394" s="283"/>
      <c r="Y394" s="248"/>
      <c r="Z394" s="283"/>
      <c r="AA394" s="283"/>
      <c r="AB394" s="283"/>
      <c r="AC394" s="283"/>
      <c r="AD394" s="283"/>
      <c r="AE394" s="283"/>
      <c r="AF394" s="283"/>
      <c r="AG394" s="283"/>
      <c r="AH394" s="283"/>
      <c r="AI394" s="276"/>
      <c r="AJ394" s="276"/>
      <c r="AK394" s="15"/>
    </row>
    <row r="395" spans="1:37" ht="58.5" customHeight="1" x14ac:dyDescent="0.25">
      <c r="A395" s="734"/>
      <c r="B395" s="708"/>
      <c r="C395" s="791"/>
      <c r="D395" s="750"/>
      <c r="E395" s="819"/>
      <c r="F395" s="691"/>
      <c r="G395" s="691"/>
      <c r="H395" s="691"/>
      <c r="I395" s="691"/>
      <c r="J395" s="691"/>
      <c r="K395" s="691"/>
      <c r="L395" s="691"/>
      <c r="M395" s="691"/>
      <c r="N395" s="691"/>
      <c r="O395" s="691"/>
      <c r="P395" s="691"/>
      <c r="Q395" s="691"/>
      <c r="R395" s="557"/>
      <c r="S395" s="183" t="s">
        <v>828</v>
      </c>
      <c r="T395" s="377" t="s">
        <v>588</v>
      </c>
      <c r="U395" s="695"/>
      <c r="V395" s="539">
        <v>215000</v>
      </c>
      <c r="W395" s="283"/>
      <c r="X395" s="283"/>
      <c r="Y395" s="296"/>
      <c r="Z395" s="274"/>
      <c r="AA395" s="283"/>
      <c r="AB395" s="279"/>
      <c r="AC395" s="283"/>
      <c r="AD395" s="263"/>
      <c r="AE395" s="279"/>
      <c r="AF395" s="283"/>
      <c r="AG395" s="283"/>
      <c r="AH395" s="248"/>
      <c r="AI395" s="276"/>
      <c r="AJ395" s="276"/>
      <c r="AK395" s="15"/>
    </row>
    <row r="396" spans="1:37" ht="39.75" customHeight="1" x14ac:dyDescent="0.25">
      <c r="A396" s="734"/>
      <c r="B396" s="708"/>
      <c r="C396" s="791"/>
      <c r="D396" s="750"/>
      <c r="E396" s="819"/>
      <c r="F396" s="691"/>
      <c r="G396" s="691"/>
      <c r="H396" s="691"/>
      <c r="I396" s="691"/>
      <c r="J396" s="691"/>
      <c r="K396" s="691"/>
      <c r="L396" s="691"/>
      <c r="M396" s="691"/>
      <c r="N396" s="691"/>
      <c r="O396" s="691"/>
      <c r="P396" s="691"/>
      <c r="Q396" s="691"/>
      <c r="R396" s="557"/>
      <c r="S396" s="361" t="s">
        <v>829</v>
      </c>
      <c r="T396" s="377" t="s">
        <v>266</v>
      </c>
      <c r="U396" s="695"/>
      <c r="V396" s="307"/>
      <c r="W396" s="248"/>
      <c r="X396" s="248"/>
      <c r="Y396" s="248"/>
      <c r="Z396" s="248"/>
      <c r="AA396" s="248"/>
      <c r="AB396" s="248"/>
      <c r="AC396" s="248"/>
      <c r="AD396" s="248"/>
      <c r="AE396" s="248"/>
      <c r="AF396" s="248"/>
      <c r="AG396" s="248"/>
      <c r="AH396" s="248"/>
      <c r="AI396" s="276"/>
      <c r="AJ396" s="276"/>
      <c r="AK396" s="15"/>
    </row>
    <row r="397" spans="1:37" ht="31.5" x14ac:dyDescent="0.25">
      <c r="A397" s="734"/>
      <c r="B397" s="708"/>
      <c r="C397" s="791"/>
      <c r="D397" s="750"/>
      <c r="E397" s="819"/>
      <c r="F397" s="691"/>
      <c r="G397" s="691"/>
      <c r="H397" s="691"/>
      <c r="I397" s="691"/>
      <c r="J397" s="691"/>
      <c r="K397" s="691"/>
      <c r="L397" s="691"/>
      <c r="M397" s="691"/>
      <c r="N397" s="691"/>
      <c r="O397" s="691"/>
      <c r="P397" s="691"/>
      <c r="Q397" s="691"/>
      <c r="R397" s="557"/>
      <c r="S397" s="183" t="s">
        <v>830</v>
      </c>
      <c r="T397" s="377" t="s">
        <v>267</v>
      </c>
      <c r="U397" s="695"/>
      <c r="V397" s="307"/>
      <c r="W397" s="279"/>
      <c r="X397" s="279"/>
      <c r="Y397" s="248"/>
      <c r="Z397" s="279"/>
      <c r="AA397" s="279"/>
      <c r="AB397" s="248"/>
      <c r="AC397" s="279"/>
      <c r="AD397" s="279"/>
      <c r="AE397" s="248"/>
      <c r="AF397" s="279"/>
      <c r="AG397" s="279"/>
      <c r="AH397" s="248"/>
      <c r="AI397" s="276"/>
      <c r="AJ397" s="276"/>
      <c r="AK397" s="15"/>
    </row>
    <row r="398" spans="1:37" ht="42" customHeight="1" x14ac:dyDescent="0.25">
      <c r="A398" s="734"/>
      <c r="B398" s="708"/>
      <c r="C398" s="791"/>
      <c r="D398" s="750"/>
      <c r="E398" s="819"/>
      <c r="F398" s="691"/>
      <c r="G398" s="691"/>
      <c r="H398" s="691"/>
      <c r="I398" s="691"/>
      <c r="J398" s="691"/>
      <c r="K398" s="691"/>
      <c r="L398" s="691"/>
      <c r="M398" s="691"/>
      <c r="N398" s="691"/>
      <c r="O398" s="691"/>
      <c r="P398" s="691"/>
      <c r="Q398" s="691"/>
      <c r="R398" s="557"/>
      <c r="S398" s="183" t="s">
        <v>831</v>
      </c>
      <c r="T398" s="384" t="s">
        <v>268</v>
      </c>
      <c r="U398" s="695"/>
      <c r="V398" s="307"/>
      <c r="W398" s="284"/>
      <c r="X398" s="284"/>
      <c r="Y398" s="284"/>
      <c r="Z398" s="284"/>
      <c r="AA398" s="284"/>
      <c r="AB398" s="284"/>
      <c r="AC398" s="284"/>
      <c r="AD398" s="283"/>
      <c r="AE398" s="252"/>
      <c r="AF398" s="284"/>
      <c r="AG398" s="284"/>
      <c r="AH398" s="283"/>
      <c r="AI398" s="276"/>
      <c r="AJ398" s="276"/>
      <c r="AK398" s="15"/>
    </row>
    <row r="399" spans="1:37" ht="66.75" customHeight="1" x14ac:dyDescent="0.3">
      <c r="A399" s="734"/>
      <c r="B399" s="708"/>
      <c r="C399" s="791"/>
      <c r="D399" s="750"/>
      <c r="E399" s="819"/>
      <c r="F399" s="691"/>
      <c r="G399" s="691"/>
      <c r="H399" s="691"/>
      <c r="I399" s="691"/>
      <c r="J399" s="691"/>
      <c r="K399" s="691"/>
      <c r="L399" s="691"/>
      <c r="M399" s="691"/>
      <c r="N399" s="691"/>
      <c r="O399" s="691"/>
      <c r="P399" s="691"/>
      <c r="Q399" s="691"/>
      <c r="R399" s="557"/>
      <c r="S399" s="361" t="s">
        <v>832</v>
      </c>
      <c r="T399" s="384" t="s">
        <v>589</v>
      </c>
      <c r="U399" s="695"/>
      <c r="V399" s="539">
        <v>846300</v>
      </c>
      <c r="W399" s="279"/>
      <c r="X399" s="279"/>
      <c r="Y399" s="248"/>
      <c r="Z399" s="279"/>
      <c r="AA399" s="279"/>
      <c r="AB399" s="248"/>
      <c r="AC399" s="279"/>
      <c r="AD399" s="279"/>
      <c r="AE399" s="248"/>
      <c r="AF399" s="279"/>
      <c r="AG399" s="279"/>
      <c r="AH399" s="248"/>
      <c r="AI399" s="276"/>
      <c r="AJ399" s="276"/>
      <c r="AK399" s="29"/>
    </row>
    <row r="400" spans="1:37" ht="75" customHeight="1" x14ac:dyDescent="0.3">
      <c r="A400" s="734"/>
      <c r="B400" s="708"/>
      <c r="C400" s="791"/>
      <c r="D400" s="750"/>
      <c r="E400" s="819"/>
      <c r="F400" s="691"/>
      <c r="G400" s="691"/>
      <c r="H400" s="691"/>
      <c r="I400" s="691"/>
      <c r="J400" s="691"/>
      <c r="K400" s="691"/>
      <c r="L400" s="691"/>
      <c r="M400" s="691"/>
      <c r="N400" s="691"/>
      <c r="O400" s="691"/>
      <c r="P400" s="691"/>
      <c r="Q400" s="691"/>
      <c r="R400" s="557"/>
      <c r="S400" s="164" t="s">
        <v>833</v>
      </c>
      <c r="T400" s="290" t="s">
        <v>590</v>
      </c>
      <c r="U400" s="695"/>
      <c r="V400" s="307"/>
      <c r="W400" s="279"/>
      <c r="X400" s="279"/>
      <c r="Y400" s="248"/>
      <c r="Z400" s="279"/>
      <c r="AA400" s="279"/>
      <c r="AB400" s="248"/>
      <c r="AC400" s="279"/>
      <c r="AD400" s="279"/>
      <c r="AE400" s="248"/>
      <c r="AF400" s="279"/>
      <c r="AG400" s="279"/>
      <c r="AH400" s="248"/>
      <c r="AI400" s="308"/>
      <c r="AJ400" s="308"/>
      <c r="AK400" s="29"/>
    </row>
    <row r="401" spans="1:37" ht="61.5" customHeight="1" x14ac:dyDescent="0.3">
      <c r="A401" s="734"/>
      <c r="B401" s="708"/>
      <c r="C401" s="791"/>
      <c r="D401" s="750"/>
      <c r="E401" s="819"/>
      <c r="F401" s="691"/>
      <c r="G401" s="691"/>
      <c r="H401" s="691"/>
      <c r="I401" s="691"/>
      <c r="J401" s="691"/>
      <c r="K401" s="691"/>
      <c r="L401" s="691"/>
      <c r="M401" s="691"/>
      <c r="N401" s="691"/>
      <c r="O401" s="691"/>
      <c r="P401" s="691"/>
      <c r="Q401" s="691"/>
      <c r="R401" s="557"/>
      <c r="S401" s="174" t="s">
        <v>834</v>
      </c>
      <c r="T401" s="290" t="s">
        <v>839</v>
      </c>
      <c r="U401" s="695"/>
      <c r="V401" s="307"/>
      <c r="W401" s="279"/>
      <c r="X401" s="248"/>
      <c r="Y401" s="279"/>
      <c r="Z401" s="279"/>
      <c r="AA401" s="279"/>
      <c r="AB401" s="279"/>
      <c r="AC401" s="279"/>
      <c r="AD401" s="279"/>
      <c r="AE401" s="279"/>
      <c r="AF401" s="279"/>
      <c r="AG401" s="279"/>
      <c r="AH401" s="279"/>
      <c r="AI401" s="308"/>
      <c r="AJ401" s="308"/>
      <c r="AK401" s="29"/>
    </row>
    <row r="402" spans="1:37" ht="54.75" customHeight="1" x14ac:dyDescent="0.3">
      <c r="A402" s="734"/>
      <c r="B402" s="708"/>
      <c r="C402" s="791"/>
      <c r="D402" s="750"/>
      <c r="E402" s="819"/>
      <c r="F402" s="691"/>
      <c r="G402" s="691"/>
      <c r="H402" s="691"/>
      <c r="I402" s="691"/>
      <c r="J402" s="691"/>
      <c r="K402" s="691"/>
      <c r="L402" s="691"/>
      <c r="M402" s="691"/>
      <c r="N402" s="691"/>
      <c r="O402" s="691"/>
      <c r="P402" s="691"/>
      <c r="Q402" s="691"/>
      <c r="R402" s="557"/>
      <c r="S402" s="174" t="s">
        <v>835</v>
      </c>
      <c r="T402" s="290" t="s">
        <v>1155</v>
      </c>
      <c r="U402" s="695"/>
      <c r="V402" s="307"/>
      <c r="W402" s="279"/>
      <c r="X402" s="279"/>
      <c r="Y402" s="279"/>
      <c r="Z402" s="248"/>
      <c r="AA402" s="248"/>
      <c r="AB402" s="248"/>
      <c r="AC402" s="279"/>
      <c r="AD402" s="279"/>
      <c r="AE402" s="279"/>
      <c r="AF402" s="279"/>
      <c r="AG402" s="279"/>
      <c r="AH402" s="279"/>
      <c r="AI402" s="308"/>
      <c r="AJ402" s="308"/>
      <c r="AK402" s="29"/>
    </row>
    <row r="403" spans="1:37" ht="48.75" customHeight="1" x14ac:dyDescent="0.3">
      <c r="A403" s="734"/>
      <c r="B403" s="708"/>
      <c r="C403" s="791"/>
      <c r="D403" s="750"/>
      <c r="E403" s="819"/>
      <c r="F403" s="691"/>
      <c r="G403" s="691"/>
      <c r="H403" s="691"/>
      <c r="I403" s="691"/>
      <c r="J403" s="691"/>
      <c r="K403" s="691"/>
      <c r="L403" s="691"/>
      <c r="M403" s="691"/>
      <c r="N403" s="691"/>
      <c r="O403" s="691"/>
      <c r="P403" s="691"/>
      <c r="Q403" s="691"/>
      <c r="R403" s="557"/>
      <c r="S403" s="164" t="s">
        <v>836</v>
      </c>
      <c r="T403" s="290" t="s">
        <v>1156</v>
      </c>
      <c r="U403" s="695"/>
      <c r="V403" s="307"/>
      <c r="W403" s="279"/>
      <c r="X403" s="279"/>
      <c r="Y403" s="248"/>
      <c r="Z403" s="279"/>
      <c r="AA403" s="279"/>
      <c r="AB403" s="279"/>
      <c r="AC403" s="279"/>
      <c r="AD403" s="279"/>
      <c r="AE403" s="279"/>
      <c r="AF403" s="279"/>
      <c r="AG403" s="279"/>
      <c r="AH403" s="279"/>
      <c r="AI403" s="308"/>
      <c r="AJ403" s="308"/>
      <c r="AK403" s="29"/>
    </row>
    <row r="404" spans="1:37" ht="43.5" customHeight="1" x14ac:dyDescent="0.3">
      <c r="A404" s="734"/>
      <c r="B404" s="708"/>
      <c r="C404" s="791"/>
      <c r="D404" s="750"/>
      <c r="E404" s="819"/>
      <c r="F404" s="691"/>
      <c r="G404" s="691"/>
      <c r="H404" s="691"/>
      <c r="I404" s="691"/>
      <c r="J404" s="691"/>
      <c r="K404" s="691"/>
      <c r="L404" s="691"/>
      <c r="M404" s="691"/>
      <c r="N404" s="691"/>
      <c r="O404" s="691"/>
      <c r="P404" s="691"/>
      <c r="Q404" s="691"/>
      <c r="R404" s="557"/>
      <c r="S404" s="329" t="s">
        <v>837</v>
      </c>
      <c r="T404" s="290" t="s">
        <v>840</v>
      </c>
      <c r="U404" s="695"/>
      <c r="V404" s="307"/>
      <c r="W404" s="279"/>
      <c r="X404" s="279"/>
      <c r="Y404" s="279"/>
      <c r="Z404" s="279"/>
      <c r="AA404" s="279"/>
      <c r="AB404" s="248"/>
      <c r="AC404" s="279"/>
      <c r="AD404" s="279"/>
      <c r="AE404" s="279"/>
      <c r="AF404" s="279"/>
      <c r="AG404" s="279"/>
      <c r="AH404" s="279"/>
      <c r="AI404" s="308"/>
      <c r="AJ404" s="308"/>
      <c r="AK404" s="15"/>
    </row>
    <row r="405" spans="1:37" ht="44.25" customHeight="1" x14ac:dyDescent="0.25">
      <c r="A405" s="734"/>
      <c r="B405" s="708"/>
      <c r="C405" s="791"/>
      <c r="D405" s="750"/>
      <c r="E405" s="819"/>
      <c r="F405" s="691"/>
      <c r="G405" s="691"/>
      <c r="H405" s="691"/>
      <c r="I405" s="691"/>
      <c r="J405" s="691"/>
      <c r="K405" s="691"/>
      <c r="L405" s="691"/>
      <c r="M405" s="691"/>
      <c r="N405" s="691"/>
      <c r="O405" s="691"/>
      <c r="P405" s="691"/>
      <c r="Q405" s="691"/>
      <c r="R405" s="557"/>
      <c r="S405" s="265" t="s">
        <v>838</v>
      </c>
      <c r="T405" s="290" t="s">
        <v>1157</v>
      </c>
      <c r="U405" s="695"/>
      <c r="V405" s="307"/>
      <c r="W405" s="285"/>
      <c r="X405" s="285"/>
      <c r="Y405" s="285"/>
      <c r="Z405" s="285"/>
      <c r="AA405" s="285"/>
      <c r="AB405" s="285"/>
      <c r="AC405" s="285"/>
      <c r="AD405" s="285"/>
      <c r="AE405" s="285"/>
      <c r="AF405" s="285"/>
      <c r="AG405" s="248"/>
      <c r="AH405" s="248"/>
      <c r="AI405" s="289"/>
      <c r="AJ405" s="289"/>
    </row>
    <row r="406" spans="1:37" ht="36" customHeight="1" x14ac:dyDescent="0.25">
      <c r="A406" s="734"/>
      <c r="B406" s="708"/>
      <c r="C406" s="791" t="s">
        <v>877</v>
      </c>
      <c r="D406" s="750" t="s">
        <v>83</v>
      </c>
      <c r="E406" s="823">
        <v>2000</v>
      </c>
      <c r="F406" s="739" t="s">
        <v>67</v>
      </c>
      <c r="G406" s="739" t="s">
        <v>67</v>
      </c>
      <c r="H406" s="739" t="s">
        <v>67</v>
      </c>
      <c r="I406" s="739" t="s">
        <v>67</v>
      </c>
      <c r="J406" s="739" t="s">
        <v>67</v>
      </c>
      <c r="K406" s="739" t="s">
        <v>67</v>
      </c>
      <c r="L406" s="739" t="s">
        <v>67</v>
      </c>
      <c r="M406" s="739" t="s">
        <v>67</v>
      </c>
      <c r="N406" s="739" t="s">
        <v>67</v>
      </c>
      <c r="O406" s="739" t="s">
        <v>67</v>
      </c>
      <c r="P406" s="739" t="s">
        <v>67</v>
      </c>
      <c r="Q406" s="822">
        <v>2000</v>
      </c>
      <c r="R406" s="559"/>
      <c r="S406" s="174" t="s">
        <v>556</v>
      </c>
      <c r="T406" s="720" t="s">
        <v>270</v>
      </c>
      <c r="U406" s="695"/>
      <c r="V406" s="532"/>
      <c r="W406" s="248"/>
      <c r="X406" s="172"/>
      <c r="Y406" s="275"/>
      <c r="Z406" s="172"/>
      <c r="AA406" s="172"/>
      <c r="AB406" s="275"/>
      <c r="AC406" s="172"/>
      <c r="AD406" s="172"/>
      <c r="AE406" s="275"/>
      <c r="AF406" s="172"/>
      <c r="AG406" s="172"/>
      <c r="AH406" s="275"/>
      <c r="AI406" s="205"/>
      <c r="AJ406" s="205"/>
    </row>
    <row r="407" spans="1:37" ht="38.25" customHeight="1" x14ac:dyDescent="0.25">
      <c r="A407" s="734"/>
      <c r="B407" s="708"/>
      <c r="C407" s="791"/>
      <c r="D407" s="750"/>
      <c r="E407" s="823"/>
      <c r="F407" s="739"/>
      <c r="G407" s="739"/>
      <c r="H407" s="739"/>
      <c r="I407" s="739"/>
      <c r="J407" s="739"/>
      <c r="K407" s="739"/>
      <c r="L407" s="739"/>
      <c r="M407" s="739"/>
      <c r="N407" s="739"/>
      <c r="O407" s="739"/>
      <c r="P407" s="739"/>
      <c r="Q407" s="822"/>
      <c r="R407" s="559"/>
      <c r="S407" s="174" t="s">
        <v>557</v>
      </c>
      <c r="T407" s="720"/>
      <c r="U407" s="695"/>
      <c r="V407" s="532"/>
      <c r="W407" s="172"/>
      <c r="X407" s="172"/>
      <c r="Y407" s="248"/>
      <c r="Z407" s="172"/>
      <c r="AA407" s="172"/>
      <c r="AB407" s="248"/>
      <c r="AC407" s="172"/>
      <c r="AD407" s="172"/>
      <c r="AE407" s="248"/>
      <c r="AF407" s="172"/>
      <c r="AG407" s="172"/>
      <c r="AH407" s="248"/>
      <c r="AI407" s="205"/>
      <c r="AJ407" s="205"/>
    </row>
    <row r="408" spans="1:37" ht="46.5" customHeight="1" x14ac:dyDescent="0.25">
      <c r="A408" s="734"/>
      <c r="B408" s="708"/>
      <c r="C408" s="791"/>
      <c r="D408" s="750"/>
      <c r="E408" s="823"/>
      <c r="F408" s="739"/>
      <c r="G408" s="739"/>
      <c r="H408" s="739"/>
      <c r="I408" s="739"/>
      <c r="J408" s="739"/>
      <c r="K408" s="739"/>
      <c r="L408" s="739"/>
      <c r="M408" s="739"/>
      <c r="N408" s="739"/>
      <c r="O408" s="739"/>
      <c r="P408" s="739"/>
      <c r="Q408" s="822"/>
      <c r="R408" s="559"/>
      <c r="S408" s="174" t="s">
        <v>591</v>
      </c>
      <c r="T408" s="720"/>
      <c r="U408" s="695"/>
      <c r="V408" s="532"/>
      <c r="W408" s="248"/>
      <c r="X408" s="248"/>
      <c r="Y408" s="248"/>
      <c r="Z408" s="248"/>
      <c r="AA408" s="248"/>
      <c r="AB408" s="248"/>
      <c r="AC408" s="248"/>
      <c r="AD408" s="248"/>
      <c r="AE408" s="248"/>
      <c r="AF408" s="248"/>
      <c r="AG408" s="248"/>
      <c r="AH408" s="248"/>
      <c r="AI408" s="205"/>
      <c r="AJ408" s="205"/>
    </row>
    <row r="409" spans="1:37" ht="58.5" customHeight="1" x14ac:dyDescent="0.25">
      <c r="A409" s="734"/>
      <c r="B409" s="708"/>
      <c r="C409" s="410" t="s">
        <v>878</v>
      </c>
      <c r="D409" s="435" t="s">
        <v>83</v>
      </c>
      <c r="E409" s="437">
        <v>1</v>
      </c>
      <c r="F409" s="166" t="s">
        <v>67</v>
      </c>
      <c r="G409" s="166" t="s">
        <v>67</v>
      </c>
      <c r="H409" s="166" t="s">
        <v>67</v>
      </c>
      <c r="I409" s="166" t="s">
        <v>67</v>
      </c>
      <c r="J409" s="166" t="s">
        <v>67</v>
      </c>
      <c r="K409" s="166" t="s">
        <v>67</v>
      </c>
      <c r="L409" s="166" t="s">
        <v>67</v>
      </c>
      <c r="M409" s="166" t="s">
        <v>67</v>
      </c>
      <c r="N409" s="166" t="s">
        <v>67</v>
      </c>
      <c r="O409" s="166" t="s">
        <v>67</v>
      </c>
      <c r="P409" s="166" t="s">
        <v>67</v>
      </c>
      <c r="Q409" s="375">
        <v>1</v>
      </c>
      <c r="R409" s="557"/>
      <c r="S409" s="183" t="s">
        <v>841</v>
      </c>
      <c r="T409" s="361" t="s">
        <v>269</v>
      </c>
      <c r="U409" s="695"/>
      <c r="V409" s="532"/>
      <c r="W409" s="284"/>
      <c r="X409" s="284"/>
      <c r="Y409" s="289"/>
      <c r="Z409" s="248"/>
      <c r="AA409" s="248"/>
      <c r="AB409" s="248"/>
      <c r="AC409" s="248"/>
      <c r="AD409" s="248"/>
      <c r="AE409" s="248"/>
      <c r="AF409" s="279"/>
      <c r="AG409" s="279"/>
      <c r="AH409" s="279"/>
      <c r="AI409" s="205"/>
      <c r="AJ409" s="205"/>
    </row>
    <row r="410" spans="1:37" ht="34.5" customHeight="1" x14ac:dyDescent="0.25">
      <c r="A410" s="734"/>
      <c r="B410" s="708"/>
      <c r="C410" s="791" t="s">
        <v>879</v>
      </c>
      <c r="D410" s="750" t="s">
        <v>83</v>
      </c>
      <c r="E410" s="842">
        <v>1</v>
      </c>
      <c r="F410" s="786" t="s">
        <v>67</v>
      </c>
      <c r="G410" s="786" t="s">
        <v>67</v>
      </c>
      <c r="H410" s="786" t="s">
        <v>67</v>
      </c>
      <c r="I410" s="786" t="s">
        <v>67</v>
      </c>
      <c r="J410" s="786" t="s">
        <v>67</v>
      </c>
      <c r="K410" s="786" t="s">
        <v>67</v>
      </c>
      <c r="L410" s="786" t="s">
        <v>67</v>
      </c>
      <c r="M410" s="786" t="s">
        <v>67</v>
      </c>
      <c r="N410" s="786" t="s">
        <v>67</v>
      </c>
      <c r="O410" s="786" t="s">
        <v>67</v>
      </c>
      <c r="P410" s="786" t="s">
        <v>67</v>
      </c>
      <c r="Q410" s="831">
        <v>1</v>
      </c>
      <c r="R410" s="557"/>
      <c r="S410" s="165" t="s">
        <v>842</v>
      </c>
      <c r="T410" s="780" t="s">
        <v>1158</v>
      </c>
      <c r="U410" s="695"/>
      <c r="V410" s="532"/>
      <c r="W410" s="295"/>
      <c r="X410" s="295"/>
      <c r="Y410" s="295"/>
      <c r="Z410" s="295"/>
      <c r="AA410" s="295"/>
      <c r="AB410" s="295"/>
      <c r="AC410" s="295"/>
      <c r="AD410" s="295"/>
      <c r="AE410" s="295"/>
      <c r="AF410" s="295"/>
      <c r="AG410" s="295"/>
      <c r="AH410" s="248"/>
      <c r="AI410" s="205"/>
      <c r="AJ410" s="205"/>
    </row>
    <row r="411" spans="1:37" ht="34.5" customHeight="1" x14ac:dyDescent="0.25">
      <c r="A411" s="734"/>
      <c r="B411" s="708"/>
      <c r="C411" s="791"/>
      <c r="D411" s="750"/>
      <c r="E411" s="842"/>
      <c r="F411" s="786"/>
      <c r="G411" s="786"/>
      <c r="H411" s="786"/>
      <c r="I411" s="786"/>
      <c r="J411" s="786"/>
      <c r="K411" s="786"/>
      <c r="L411" s="786"/>
      <c r="M411" s="786"/>
      <c r="N411" s="786"/>
      <c r="O411" s="786"/>
      <c r="P411" s="786"/>
      <c r="Q411" s="831"/>
      <c r="R411" s="557"/>
      <c r="S411" s="165" t="s">
        <v>843</v>
      </c>
      <c r="T411" s="780"/>
      <c r="U411" s="695"/>
      <c r="V411" s="532"/>
      <c r="W411" s="295"/>
      <c r="X411" s="295"/>
      <c r="Y411" s="295"/>
      <c r="Z411" s="295"/>
      <c r="AA411" s="295"/>
      <c r="AB411" s="295"/>
      <c r="AC411" s="295"/>
      <c r="AD411" s="295"/>
      <c r="AE411" s="295"/>
      <c r="AF411" s="295"/>
      <c r="AG411" s="295"/>
      <c r="AH411" s="248"/>
      <c r="AI411" s="205"/>
      <c r="AJ411" s="205"/>
    </row>
    <row r="412" spans="1:37" ht="46.5" customHeight="1" x14ac:dyDescent="0.25">
      <c r="A412" s="734"/>
      <c r="B412" s="708"/>
      <c r="C412" s="427" t="s">
        <v>880</v>
      </c>
      <c r="D412" s="435" t="s">
        <v>83</v>
      </c>
      <c r="E412" s="423">
        <v>0.5</v>
      </c>
      <c r="F412" s="370" t="s">
        <v>67</v>
      </c>
      <c r="G412" s="370" t="s">
        <v>67</v>
      </c>
      <c r="H412" s="370" t="s">
        <v>67</v>
      </c>
      <c r="I412" s="370" t="s">
        <v>67</v>
      </c>
      <c r="J412" s="370" t="s">
        <v>67</v>
      </c>
      <c r="K412" s="370" t="s">
        <v>67</v>
      </c>
      <c r="L412" s="370" t="s">
        <v>67</v>
      </c>
      <c r="M412" s="370" t="s">
        <v>67</v>
      </c>
      <c r="N412" s="370" t="s">
        <v>67</v>
      </c>
      <c r="O412" s="378">
        <v>0.5</v>
      </c>
      <c r="P412" s="370" t="s">
        <v>67</v>
      </c>
      <c r="Q412" s="370" t="s">
        <v>67</v>
      </c>
      <c r="R412" s="541"/>
      <c r="S412" s="165" t="s">
        <v>844</v>
      </c>
      <c r="T412" s="377" t="s">
        <v>761</v>
      </c>
      <c r="U412" s="695"/>
      <c r="V412" s="532"/>
      <c r="W412" s="295"/>
      <c r="X412" s="295"/>
      <c r="Y412" s="295"/>
      <c r="Z412" s="295"/>
      <c r="AA412" s="295"/>
      <c r="AB412" s="295"/>
      <c r="AC412" s="295"/>
      <c r="AD412" s="295"/>
      <c r="AE412" s="295"/>
      <c r="AF412" s="295"/>
      <c r="AG412" s="295"/>
      <c r="AH412" s="248"/>
      <c r="AI412" s="205"/>
      <c r="AJ412" s="205"/>
    </row>
    <row r="413" spans="1:37" ht="33.75" customHeight="1" x14ac:dyDescent="0.25">
      <c r="A413" s="734"/>
      <c r="B413" s="708"/>
      <c r="C413" s="792" t="s">
        <v>881</v>
      </c>
      <c r="D413" s="750" t="s">
        <v>83</v>
      </c>
      <c r="E413" s="735">
        <v>1</v>
      </c>
      <c r="F413" s="718" t="s">
        <v>67</v>
      </c>
      <c r="G413" s="718" t="s">
        <v>67</v>
      </c>
      <c r="H413" s="712">
        <v>1</v>
      </c>
      <c r="I413" s="718" t="s">
        <v>67</v>
      </c>
      <c r="J413" s="718" t="s">
        <v>67</v>
      </c>
      <c r="K413" s="712">
        <v>1</v>
      </c>
      <c r="L413" s="718" t="s">
        <v>67</v>
      </c>
      <c r="M413" s="718" t="s">
        <v>67</v>
      </c>
      <c r="N413" s="712">
        <v>1</v>
      </c>
      <c r="O413" s="718" t="s">
        <v>67</v>
      </c>
      <c r="P413" s="718" t="s">
        <v>67</v>
      </c>
      <c r="Q413" s="712">
        <v>1</v>
      </c>
      <c r="R413" s="569"/>
      <c r="S413" s="183" t="s">
        <v>845</v>
      </c>
      <c r="T413" s="843" t="s">
        <v>847</v>
      </c>
      <c r="U413" s="695"/>
      <c r="V413" s="532"/>
      <c r="W413" s="248"/>
      <c r="X413" s="248"/>
      <c r="Y413" s="248"/>
      <c r="Z413" s="248"/>
      <c r="AA413" s="248"/>
      <c r="AB413" s="248"/>
      <c r="AC413" s="248"/>
      <c r="AD413" s="248"/>
      <c r="AE413" s="248"/>
      <c r="AF413" s="248"/>
      <c r="AG413" s="248"/>
      <c r="AH413" s="248"/>
      <c r="AI413" s="205"/>
      <c r="AJ413" s="205"/>
    </row>
    <row r="414" spans="1:37" ht="46.5" customHeight="1" x14ac:dyDescent="0.25">
      <c r="A414" s="734"/>
      <c r="B414" s="708"/>
      <c r="C414" s="791"/>
      <c r="D414" s="750"/>
      <c r="E414" s="735"/>
      <c r="F414" s="718"/>
      <c r="G414" s="718"/>
      <c r="H414" s="790"/>
      <c r="I414" s="718"/>
      <c r="J414" s="718"/>
      <c r="K414" s="790"/>
      <c r="L414" s="718"/>
      <c r="M414" s="718"/>
      <c r="N414" s="790"/>
      <c r="O414" s="718"/>
      <c r="P414" s="718"/>
      <c r="Q414" s="790"/>
      <c r="R414" s="569"/>
      <c r="S414" s="183" t="s">
        <v>846</v>
      </c>
      <c r="T414" s="843"/>
      <c r="U414" s="695"/>
      <c r="V414" s="532"/>
      <c r="W414" s="279"/>
      <c r="X414" s="279"/>
      <c r="Y414" s="248"/>
      <c r="Z414" s="279"/>
      <c r="AA414" s="279"/>
      <c r="AB414" s="248"/>
      <c r="AC414" s="279"/>
      <c r="AD414" s="279"/>
      <c r="AE414" s="248"/>
      <c r="AF414" s="279"/>
      <c r="AG414" s="279"/>
      <c r="AH414" s="248"/>
      <c r="AI414" s="205"/>
      <c r="AJ414" s="205"/>
    </row>
    <row r="415" spans="1:37" ht="42" customHeight="1" x14ac:dyDescent="0.25">
      <c r="A415" s="734"/>
      <c r="B415" s="708"/>
      <c r="C415" s="791"/>
      <c r="D415" s="750"/>
      <c r="E415" s="735"/>
      <c r="F415" s="718"/>
      <c r="G415" s="718"/>
      <c r="H415" s="790"/>
      <c r="I415" s="718"/>
      <c r="J415" s="718"/>
      <c r="K415" s="790"/>
      <c r="L415" s="718"/>
      <c r="M415" s="718"/>
      <c r="N415" s="790"/>
      <c r="O415" s="718"/>
      <c r="P415" s="718"/>
      <c r="Q415" s="790"/>
      <c r="R415" s="569"/>
      <c r="S415" s="183" t="s">
        <v>1159</v>
      </c>
      <c r="T415" s="843"/>
      <c r="U415" s="695"/>
      <c r="V415" s="532"/>
      <c r="W415" s="295"/>
      <c r="X415" s="295"/>
      <c r="Y415" s="248"/>
      <c r="Z415" s="295"/>
      <c r="AA415" s="295"/>
      <c r="AB415" s="248"/>
      <c r="AC415" s="295"/>
      <c r="AD415" s="295"/>
      <c r="AE415" s="248"/>
      <c r="AF415" s="295"/>
      <c r="AG415" s="295"/>
      <c r="AH415" s="248"/>
      <c r="AI415" s="205"/>
      <c r="AJ415" s="205"/>
    </row>
    <row r="416" spans="1:37" ht="35.25" customHeight="1" x14ac:dyDescent="0.25">
      <c r="A416" s="734"/>
      <c r="B416" s="708"/>
      <c r="C416" s="792" t="s">
        <v>882</v>
      </c>
      <c r="D416" s="750" t="s">
        <v>83</v>
      </c>
      <c r="E416" s="735">
        <v>1</v>
      </c>
      <c r="F416" s="737" t="s">
        <v>67</v>
      </c>
      <c r="G416" s="737" t="s">
        <v>67</v>
      </c>
      <c r="H416" s="755">
        <v>1</v>
      </c>
      <c r="I416" s="737" t="s">
        <v>67</v>
      </c>
      <c r="J416" s="737" t="s">
        <v>67</v>
      </c>
      <c r="K416" s="755">
        <v>1</v>
      </c>
      <c r="L416" s="737" t="s">
        <v>67</v>
      </c>
      <c r="M416" s="737" t="s">
        <v>67</v>
      </c>
      <c r="N416" s="755">
        <v>1</v>
      </c>
      <c r="O416" s="737" t="s">
        <v>67</v>
      </c>
      <c r="P416" s="737" t="s">
        <v>67</v>
      </c>
      <c r="Q416" s="755">
        <v>1</v>
      </c>
      <c r="R416" s="565"/>
      <c r="S416" s="329" t="s">
        <v>848</v>
      </c>
      <c r="T416" s="833" t="s">
        <v>264</v>
      </c>
      <c r="U416" s="695"/>
      <c r="V416" s="536">
        <v>90000</v>
      </c>
      <c r="W416" s="349"/>
      <c r="X416" s="227"/>
      <c r="Y416" s="176"/>
      <c r="Z416" s="176"/>
      <c r="AA416" s="176"/>
      <c r="AB416" s="176"/>
      <c r="AC416" s="176"/>
      <c r="AD416" s="176"/>
      <c r="AE416" s="176"/>
      <c r="AF416" s="176"/>
      <c r="AG416" s="176"/>
      <c r="AH416" s="176"/>
      <c r="AI416" s="205"/>
      <c r="AJ416" s="205"/>
    </row>
    <row r="417" spans="1:36" ht="54.75" customHeight="1" x14ac:dyDescent="0.25">
      <c r="A417" s="734"/>
      <c r="B417" s="708"/>
      <c r="C417" s="791"/>
      <c r="D417" s="750"/>
      <c r="E417" s="735"/>
      <c r="F417" s="737"/>
      <c r="G417" s="737"/>
      <c r="H417" s="755"/>
      <c r="I417" s="737"/>
      <c r="J417" s="737"/>
      <c r="K417" s="755"/>
      <c r="L417" s="737"/>
      <c r="M417" s="737"/>
      <c r="N417" s="755"/>
      <c r="O417" s="737"/>
      <c r="P417" s="737"/>
      <c r="Q417" s="755"/>
      <c r="R417" s="565"/>
      <c r="S417" s="329" t="s">
        <v>559</v>
      </c>
      <c r="T417" s="833"/>
      <c r="U417" s="695"/>
      <c r="V417" s="694"/>
      <c r="W417" s="295"/>
      <c r="X417" s="295"/>
      <c r="Y417" s="248"/>
      <c r="Z417" s="295"/>
      <c r="AA417" s="295"/>
      <c r="AB417" s="248"/>
      <c r="AC417" s="295"/>
      <c r="AD417" s="295"/>
      <c r="AE417" s="248"/>
      <c r="AF417" s="295"/>
      <c r="AG417" s="295"/>
      <c r="AH417" s="248"/>
      <c r="AI417" s="205"/>
      <c r="AJ417" s="205"/>
    </row>
    <row r="418" spans="1:36" ht="52.5" customHeight="1" x14ac:dyDescent="0.25">
      <c r="A418" s="734"/>
      <c r="B418" s="708"/>
      <c r="C418" s="791"/>
      <c r="D418" s="750"/>
      <c r="E418" s="735"/>
      <c r="F418" s="737"/>
      <c r="G418" s="737"/>
      <c r="H418" s="755"/>
      <c r="I418" s="737"/>
      <c r="J418" s="737"/>
      <c r="K418" s="755"/>
      <c r="L418" s="737"/>
      <c r="M418" s="737"/>
      <c r="N418" s="755"/>
      <c r="O418" s="737"/>
      <c r="P418" s="737"/>
      <c r="Q418" s="755"/>
      <c r="R418" s="565"/>
      <c r="S418" s="329" t="s">
        <v>560</v>
      </c>
      <c r="T418" s="833"/>
      <c r="U418" s="695"/>
      <c r="V418" s="694"/>
      <c r="W418" s="176"/>
      <c r="X418" s="176"/>
      <c r="Y418" s="227"/>
      <c r="Z418" s="176"/>
      <c r="AA418" s="176"/>
      <c r="AB418" s="227"/>
      <c r="AC418" s="176"/>
      <c r="AD418" s="176"/>
      <c r="AE418" s="227"/>
      <c r="AF418" s="176"/>
      <c r="AG418" s="176"/>
      <c r="AH418" s="227"/>
      <c r="AI418" s="205"/>
      <c r="AJ418" s="205"/>
    </row>
    <row r="419" spans="1:36" s="78" customFormat="1" ht="20.100000000000001" customHeight="1" x14ac:dyDescent="0.25">
      <c r="A419" s="724" t="s">
        <v>947</v>
      </c>
      <c r="B419" s="724"/>
      <c r="C419" s="724"/>
      <c r="D419" s="724"/>
      <c r="E419" s="724"/>
      <c r="F419" s="724"/>
      <c r="G419" s="724"/>
      <c r="H419" s="724"/>
      <c r="I419" s="724"/>
      <c r="J419" s="724"/>
      <c r="K419" s="724"/>
      <c r="L419" s="724"/>
      <c r="M419" s="724"/>
      <c r="N419" s="724"/>
      <c r="O419" s="724"/>
      <c r="P419" s="724"/>
      <c r="Q419" s="724"/>
      <c r="R419" s="724"/>
      <c r="S419" s="724"/>
      <c r="T419" s="724"/>
      <c r="U419" s="724"/>
      <c r="V419" s="724"/>
      <c r="W419" s="724"/>
      <c r="X419" s="724"/>
      <c r="Y419" s="724"/>
      <c r="Z419" s="724"/>
      <c r="AA419" s="724"/>
      <c r="AB419" s="724"/>
      <c r="AC419" s="724"/>
      <c r="AD419" s="724"/>
      <c r="AE419" s="724"/>
      <c r="AF419" s="724"/>
      <c r="AG419" s="724"/>
      <c r="AH419" s="724"/>
      <c r="AI419" s="724"/>
      <c r="AJ419" s="724"/>
    </row>
    <row r="420" spans="1:36" s="78" customFormat="1" ht="20.100000000000001" customHeight="1" x14ac:dyDescent="0.25">
      <c r="A420" s="724" t="s">
        <v>949</v>
      </c>
      <c r="B420" s="724"/>
      <c r="C420" s="724"/>
      <c r="D420" s="724"/>
      <c r="E420" s="724"/>
      <c r="F420" s="724"/>
      <c r="G420" s="724"/>
      <c r="H420" s="724"/>
      <c r="I420" s="724"/>
      <c r="J420" s="724"/>
      <c r="K420" s="724"/>
      <c r="L420" s="724"/>
      <c r="M420" s="724"/>
      <c r="N420" s="724"/>
      <c r="O420" s="724"/>
      <c r="P420" s="724"/>
      <c r="Q420" s="724"/>
      <c r="R420" s="724"/>
      <c r="S420" s="724"/>
      <c r="T420" s="724"/>
      <c r="U420" s="724"/>
      <c r="V420" s="724"/>
      <c r="W420" s="724"/>
      <c r="X420" s="724"/>
      <c r="Y420" s="724"/>
      <c r="Z420" s="724"/>
      <c r="AA420" s="724"/>
      <c r="AB420" s="724"/>
      <c r="AC420" s="724"/>
      <c r="AD420" s="724"/>
      <c r="AE420" s="724"/>
      <c r="AF420" s="724"/>
      <c r="AG420" s="724"/>
      <c r="AH420" s="724"/>
      <c r="AI420" s="724"/>
      <c r="AJ420" s="724"/>
    </row>
    <row r="421" spans="1:36" s="78" customFormat="1" ht="24.75" customHeight="1" x14ac:dyDescent="0.25">
      <c r="A421" s="724" t="s">
        <v>1089</v>
      </c>
      <c r="B421" s="724"/>
      <c r="C421" s="724"/>
      <c r="D421" s="724"/>
      <c r="E421" s="724"/>
      <c r="F421" s="724"/>
      <c r="G421" s="724"/>
      <c r="H421" s="724"/>
      <c r="I421" s="724"/>
      <c r="J421" s="724"/>
      <c r="K421" s="724"/>
      <c r="L421" s="724"/>
      <c r="M421" s="724"/>
      <c r="N421" s="724"/>
      <c r="O421" s="724"/>
      <c r="P421" s="724"/>
      <c r="Q421" s="724"/>
      <c r="R421" s="724"/>
      <c r="S421" s="724"/>
      <c r="T421" s="724"/>
      <c r="U421" s="724"/>
      <c r="V421" s="724"/>
      <c r="W421" s="724"/>
      <c r="X421" s="724"/>
      <c r="Y421" s="724"/>
      <c r="Z421" s="724"/>
      <c r="AA421" s="724"/>
      <c r="AB421" s="724"/>
      <c r="AC421" s="724"/>
      <c r="AD421" s="724"/>
      <c r="AE421" s="724"/>
      <c r="AF421" s="724"/>
      <c r="AG421" s="724"/>
      <c r="AH421" s="724"/>
      <c r="AI421" s="724"/>
      <c r="AJ421" s="724"/>
    </row>
    <row r="422" spans="1:36" ht="47.25" customHeight="1" x14ac:dyDescent="0.25">
      <c r="A422" s="791" t="s">
        <v>953</v>
      </c>
      <c r="B422" s="791" t="s">
        <v>954</v>
      </c>
      <c r="C422" s="791" t="s">
        <v>1106</v>
      </c>
      <c r="D422" s="750" t="s">
        <v>83</v>
      </c>
      <c r="E422" s="840">
        <v>13</v>
      </c>
      <c r="F422" s="786" t="s">
        <v>67</v>
      </c>
      <c r="G422" s="786" t="s">
        <v>67</v>
      </c>
      <c r="H422" s="831">
        <v>4</v>
      </c>
      <c r="I422" s="786" t="s">
        <v>67</v>
      </c>
      <c r="J422" s="786" t="s">
        <v>67</v>
      </c>
      <c r="K422" s="831">
        <v>3</v>
      </c>
      <c r="L422" s="786" t="s">
        <v>67</v>
      </c>
      <c r="M422" s="786" t="s">
        <v>67</v>
      </c>
      <c r="N422" s="831">
        <v>3</v>
      </c>
      <c r="O422" s="786" t="s">
        <v>67</v>
      </c>
      <c r="P422" s="786" t="s">
        <v>67</v>
      </c>
      <c r="Q422" s="831">
        <v>3</v>
      </c>
      <c r="R422" s="557"/>
      <c r="S422" s="174" t="s">
        <v>181</v>
      </c>
      <c r="T422" s="391" t="s">
        <v>271</v>
      </c>
      <c r="U422" s="682" t="s">
        <v>39</v>
      </c>
      <c r="V422" s="821">
        <v>260215</v>
      </c>
      <c r="W422" s="206"/>
      <c r="X422" s="206"/>
      <c r="Y422" s="221"/>
      <c r="Z422" s="206"/>
      <c r="AA422" s="206"/>
      <c r="AB422" s="206"/>
      <c r="AC422" s="206"/>
      <c r="AD422" s="206"/>
      <c r="AE422" s="206"/>
      <c r="AF422" s="206"/>
      <c r="AG422" s="206"/>
      <c r="AH422" s="206"/>
      <c r="AI422" s="207"/>
      <c r="AJ422" s="207"/>
    </row>
    <row r="423" spans="1:36" ht="69" customHeight="1" x14ac:dyDescent="0.25">
      <c r="A423" s="791"/>
      <c r="B423" s="791"/>
      <c r="C423" s="791"/>
      <c r="D423" s="750"/>
      <c r="E423" s="840"/>
      <c r="F423" s="786"/>
      <c r="G423" s="786" t="s">
        <v>67</v>
      </c>
      <c r="H423" s="831"/>
      <c r="I423" s="786"/>
      <c r="J423" s="786"/>
      <c r="K423" s="831"/>
      <c r="L423" s="786"/>
      <c r="M423" s="786" t="s">
        <v>67</v>
      </c>
      <c r="N423" s="831">
        <v>3</v>
      </c>
      <c r="O423" s="786"/>
      <c r="P423" s="786"/>
      <c r="Q423" s="831"/>
      <c r="R423" s="557"/>
      <c r="S423" s="174" t="s">
        <v>182</v>
      </c>
      <c r="T423" s="391" t="s">
        <v>272</v>
      </c>
      <c r="U423" s="682"/>
      <c r="V423" s="821"/>
      <c r="W423" s="225"/>
      <c r="X423" s="225"/>
      <c r="Y423" s="225"/>
      <c r="Z423" s="225"/>
      <c r="AA423" s="225"/>
      <c r="AB423" s="225"/>
      <c r="AC423" s="225"/>
      <c r="AD423" s="225"/>
      <c r="AE423" s="225"/>
      <c r="AF423" s="225"/>
      <c r="AG423" s="225"/>
      <c r="AH423" s="225"/>
      <c r="AI423" s="165"/>
      <c r="AJ423" s="165"/>
    </row>
    <row r="424" spans="1:36" ht="56.25" customHeight="1" x14ac:dyDescent="0.25">
      <c r="A424" s="791"/>
      <c r="B424" s="791"/>
      <c r="C424" s="791"/>
      <c r="D424" s="750"/>
      <c r="E424" s="840"/>
      <c r="F424" s="786"/>
      <c r="G424" s="786"/>
      <c r="H424" s="831"/>
      <c r="I424" s="786"/>
      <c r="J424" s="786"/>
      <c r="K424" s="831"/>
      <c r="L424" s="786"/>
      <c r="M424" s="786"/>
      <c r="N424" s="831"/>
      <c r="O424" s="786"/>
      <c r="P424" s="786"/>
      <c r="Q424" s="831"/>
      <c r="R424" s="557"/>
      <c r="S424" s="174" t="s">
        <v>183</v>
      </c>
      <c r="T424" s="391" t="s">
        <v>326</v>
      </c>
      <c r="U424" s="682"/>
      <c r="V424" s="821"/>
      <c r="W424" s="175"/>
      <c r="X424" s="175"/>
      <c r="Y424" s="225"/>
      <c r="Z424" s="178"/>
      <c r="AA424" s="178"/>
      <c r="AB424" s="178"/>
      <c r="AC424" s="178"/>
      <c r="AD424" s="178"/>
      <c r="AE424" s="178"/>
      <c r="AF424" s="178"/>
      <c r="AG424" s="178"/>
      <c r="AH424" s="178"/>
      <c r="AI424" s="165"/>
      <c r="AJ424" s="165"/>
    </row>
    <row r="425" spans="1:36" ht="55.5" customHeight="1" x14ac:dyDescent="0.25">
      <c r="A425" s="791"/>
      <c r="B425" s="791"/>
      <c r="C425" s="791"/>
      <c r="D425" s="750"/>
      <c r="E425" s="840"/>
      <c r="F425" s="786"/>
      <c r="G425" s="786"/>
      <c r="H425" s="831"/>
      <c r="I425" s="786"/>
      <c r="J425" s="786"/>
      <c r="K425" s="831"/>
      <c r="L425" s="786"/>
      <c r="M425" s="786"/>
      <c r="N425" s="831"/>
      <c r="O425" s="786"/>
      <c r="P425" s="786"/>
      <c r="Q425" s="831"/>
      <c r="R425" s="557"/>
      <c r="S425" s="164" t="s">
        <v>184</v>
      </c>
      <c r="T425" s="391" t="s">
        <v>273</v>
      </c>
      <c r="U425" s="682"/>
      <c r="V425" s="821"/>
      <c r="W425" s="175"/>
      <c r="X425" s="175"/>
      <c r="Y425" s="225"/>
      <c r="Z425" s="178"/>
      <c r="AA425" s="178"/>
      <c r="AB425" s="225"/>
      <c r="AC425" s="178"/>
      <c r="AD425" s="178"/>
      <c r="AE425" s="225"/>
      <c r="AF425" s="178"/>
      <c r="AG425" s="178"/>
      <c r="AH425" s="225"/>
      <c r="AI425" s="165"/>
      <c r="AJ425" s="165"/>
    </row>
    <row r="426" spans="1:36" ht="39.950000000000003" customHeight="1" x14ac:dyDescent="0.25">
      <c r="A426" s="791"/>
      <c r="B426" s="791"/>
      <c r="C426" s="791"/>
      <c r="D426" s="750"/>
      <c r="E426" s="840"/>
      <c r="F426" s="786"/>
      <c r="G426" s="786"/>
      <c r="H426" s="831"/>
      <c r="I426" s="786"/>
      <c r="J426" s="786"/>
      <c r="K426" s="831"/>
      <c r="L426" s="786"/>
      <c r="M426" s="786"/>
      <c r="N426" s="831"/>
      <c r="O426" s="786"/>
      <c r="P426" s="786"/>
      <c r="Q426" s="831"/>
      <c r="R426" s="557"/>
      <c r="S426" s="164" t="s">
        <v>185</v>
      </c>
      <c r="T426" s="391" t="s">
        <v>274</v>
      </c>
      <c r="U426" s="682"/>
      <c r="V426" s="821"/>
      <c r="W426" s="175"/>
      <c r="X426" s="175"/>
      <c r="Y426" s="225"/>
      <c r="Z426" s="178"/>
      <c r="AA426" s="178"/>
      <c r="AB426" s="178"/>
      <c r="AC426" s="178"/>
      <c r="AD426" s="178"/>
      <c r="AE426" s="178"/>
      <c r="AF426" s="178"/>
      <c r="AG426" s="178"/>
      <c r="AH426" s="178"/>
      <c r="AI426" s="165"/>
      <c r="AJ426" s="165"/>
    </row>
    <row r="427" spans="1:36" ht="45.75" customHeight="1" x14ac:dyDescent="0.25">
      <c r="A427" s="791"/>
      <c r="B427" s="791"/>
      <c r="C427" s="791"/>
      <c r="D427" s="750"/>
      <c r="E427" s="840"/>
      <c r="F427" s="786"/>
      <c r="G427" s="786"/>
      <c r="H427" s="831"/>
      <c r="I427" s="786"/>
      <c r="J427" s="786"/>
      <c r="K427" s="831"/>
      <c r="L427" s="786"/>
      <c r="M427" s="786"/>
      <c r="N427" s="831"/>
      <c r="O427" s="786"/>
      <c r="P427" s="786"/>
      <c r="Q427" s="831"/>
      <c r="R427" s="557"/>
      <c r="S427" s="164" t="s">
        <v>329</v>
      </c>
      <c r="T427" s="391"/>
      <c r="U427" s="682"/>
      <c r="V427" s="821"/>
      <c r="W427" s="175"/>
      <c r="X427" s="175"/>
      <c r="Y427" s="225"/>
      <c r="Z427" s="178"/>
      <c r="AA427" s="178"/>
      <c r="AB427" s="178"/>
      <c r="AC427" s="178"/>
      <c r="AD427" s="178"/>
      <c r="AE427" s="178"/>
      <c r="AF427" s="178"/>
      <c r="AG427" s="178"/>
      <c r="AH427" s="178"/>
      <c r="AI427" s="165"/>
      <c r="AJ427" s="165"/>
    </row>
    <row r="428" spans="1:36" ht="79.5" customHeight="1" x14ac:dyDescent="0.25">
      <c r="A428" s="791"/>
      <c r="B428" s="414" t="s">
        <v>955</v>
      </c>
      <c r="C428" s="414" t="s">
        <v>870</v>
      </c>
      <c r="D428" s="435" t="s">
        <v>83</v>
      </c>
      <c r="E428" s="438">
        <v>5</v>
      </c>
      <c r="F428" s="379" t="s">
        <v>67</v>
      </c>
      <c r="G428" s="379" t="s">
        <v>67</v>
      </c>
      <c r="H428" s="375">
        <v>1</v>
      </c>
      <c r="I428" s="379" t="s">
        <v>67</v>
      </c>
      <c r="J428" s="379" t="s">
        <v>67</v>
      </c>
      <c r="K428" s="375">
        <v>1</v>
      </c>
      <c r="L428" s="379" t="s">
        <v>67</v>
      </c>
      <c r="M428" s="379" t="s">
        <v>67</v>
      </c>
      <c r="N428" s="375">
        <v>1</v>
      </c>
      <c r="O428" s="379" t="s">
        <v>67</v>
      </c>
      <c r="P428" s="379" t="s">
        <v>67</v>
      </c>
      <c r="Q428" s="375">
        <v>2</v>
      </c>
      <c r="R428" s="557"/>
      <c r="S428" s="174" t="s">
        <v>849</v>
      </c>
      <c r="T428" s="391" t="s">
        <v>275</v>
      </c>
      <c r="U428" s="682"/>
      <c r="V428" s="821"/>
      <c r="W428" s="175"/>
      <c r="X428" s="175"/>
      <c r="Y428" s="225"/>
      <c r="Z428" s="175"/>
      <c r="AA428" s="175"/>
      <c r="AB428" s="225"/>
      <c r="AC428" s="175"/>
      <c r="AD428" s="175"/>
      <c r="AE428" s="225"/>
      <c r="AF428" s="175"/>
      <c r="AG428" s="175"/>
      <c r="AH428" s="225"/>
      <c r="AI428" s="165"/>
      <c r="AJ428" s="165"/>
    </row>
    <row r="429" spans="1:36" ht="69" customHeight="1" x14ac:dyDescent="0.25">
      <c r="A429" s="791"/>
      <c r="B429" s="791" t="s">
        <v>956</v>
      </c>
      <c r="C429" s="791" t="s">
        <v>871</v>
      </c>
      <c r="D429" s="750" t="s">
        <v>971</v>
      </c>
      <c r="E429" s="836">
        <v>1</v>
      </c>
      <c r="F429" s="691">
        <v>1</v>
      </c>
      <c r="G429" s="691">
        <v>1</v>
      </c>
      <c r="H429" s="691">
        <v>1</v>
      </c>
      <c r="I429" s="691">
        <v>1</v>
      </c>
      <c r="J429" s="691">
        <v>1</v>
      </c>
      <c r="K429" s="691">
        <v>1</v>
      </c>
      <c r="L429" s="691">
        <v>1</v>
      </c>
      <c r="M429" s="691">
        <v>1</v>
      </c>
      <c r="N429" s="691">
        <v>1</v>
      </c>
      <c r="O429" s="691">
        <v>1</v>
      </c>
      <c r="P429" s="691">
        <v>1</v>
      </c>
      <c r="Q429" s="691">
        <v>1</v>
      </c>
      <c r="R429" s="557"/>
      <c r="S429" s="174" t="s">
        <v>850</v>
      </c>
      <c r="T429" s="391" t="s">
        <v>327</v>
      </c>
      <c r="U429" s="682"/>
      <c r="V429" s="821"/>
      <c r="W429" s="225"/>
      <c r="X429" s="225"/>
      <c r="Y429" s="225"/>
      <c r="Z429" s="225"/>
      <c r="AA429" s="225"/>
      <c r="AB429" s="225"/>
      <c r="AC429" s="225"/>
      <c r="AD429" s="225"/>
      <c r="AE429" s="225"/>
      <c r="AF429" s="225"/>
      <c r="AG429" s="225"/>
      <c r="AH429" s="225"/>
      <c r="AI429" s="165" t="s">
        <v>59</v>
      </c>
      <c r="AJ429" s="165" t="s">
        <v>60</v>
      </c>
    </row>
    <row r="430" spans="1:36" ht="69" customHeight="1" x14ac:dyDescent="0.25">
      <c r="A430" s="791"/>
      <c r="B430" s="791"/>
      <c r="C430" s="791"/>
      <c r="D430" s="750"/>
      <c r="E430" s="836"/>
      <c r="F430" s="691"/>
      <c r="G430" s="691"/>
      <c r="H430" s="691"/>
      <c r="I430" s="691"/>
      <c r="J430" s="691"/>
      <c r="K430" s="691"/>
      <c r="L430" s="691"/>
      <c r="M430" s="691"/>
      <c r="N430" s="691"/>
      <c r="O430" s="691"/>
      <c r="P430" s="691"/>
      <c r="Q430" s="691"/>
      <c r="R430" s="557"/>
      <c r="S430" s="174" t="s">
        <v>851</v>
      </c>
      <c r="T430" s="391" t="s">
        <v>200</v>
      </c>
      <c r="U430" s="682"/>
      <c r="V430" s="821"/>
      <c r="W430" s="178"/>
      <c r="X430" s="178"/>
      <c r="Y430" s="178"/>
      <c r="Z430" s="178"/>
      <c r="AA430" s="178"/>
      <c r="AB430" s="178"/>
      <c r="AC430" s="178"/>
      <c r="AD430" s="178"/>
      <c r="AE430" s="225"/>
      <c r="AF430" s="178"/>
      <c r="AG430" s="178"/>
      <c r="AH430" s="178"/>
      <c r="AI430" s="165"/>
      <c r="AJ430" s="165"/>
    </row>
    <row r="431" spans="1:36" ht="69.75" customHeight="1" x14ac:dyDescent="0.25">
      <c r="A431" s="791"/>
      <c r="B431" s="791"/>
      <c r="C431" s="791"/>
      <c r="D431" s="750"/>
      <c r="E431" s="836"/>
      <c r="F431" s="691"/>
      <c r="G431" s="691"/>
      <c r="H431" s="691"/>
      <c r="I431" s="691"/>
      <c r="J431" s="691"/>
      <c r="K431" s="691"/>
      <c r="L431" s="691"/>
      <c r="M431" s="691"/>
      <c r="N431" s="691"/>
      <c r="O431" s="691"/>
      <c r="P431" s="691"/>
      <c r="Q431" s="691"/>
      <c r="R431" s="557"/>
      <c r="S431" s="174" t="s">
        <v>852</v>
      </c>
      <c r="T431" s="391" t="s">
        <v>276</v>
      </c>
      <c r="U431" s="682"/>
      <c r="V431" s="821"/>
      <c r="W431" s="175"/>
      <c r="X431" s="175"/>
      <c r="Y431" s="225"/>
      <c r="Z431" s="175"/>
      <c r="AA431" s="175"/>
      <c r="AB431" s="225"/>
      <c r="AC431" s="175"/>
      <c r="AD431" s="175"/>
      <c r="AE431" s="225"/>
      <c r="AF431" s="175"/>
      <c r="AG431" s="175"/>
      <c r="AH431" s="225"/>
      <c r="AI431" s="165"/>
      <c r="AJ431" s="165"/>
    </row>
    <row r="432" spans="1:36" ht="68.25" customHeight="1" x14ac:dyDescent="0.25">
      <c r="A432" s="791"/>
      <c r="B432" s="791" t="s">
        <v>957</v>
      </c>
      <c r="C432" s="791" t="s">
        <v>872</v>
      </c>
      <c r="D432" s="750" t="s">
        <v>44</v>
      </c>
      <c r="E432" s="841">
        <v>0.85</v>
      </c>
      <c r="F432" s="754" t="s">
        <v>67</v>
      </c>
      <c r="G432" s="753" t="s">
        <v>67</v>
      </c>
      <c r="H432" s="755">
        <v>0.85</v>
      </c>
      <c r="I432" s="753" t="s">
        <v>67</v>
      </c>
      <c r="J432" s="753" t="s">
        <v>67</v>
      </c>
      <c r="K432" s="755">
        <v>0.85</v>
      </c>
      <c r="L432" s="753" t="s">
        <v>67</v>
      </c>
      <c r="M432" s="753" t="s">
        <v>67</v>
      </c>
      <c r="N432" s="755">
        <v>0.85</v>
      </c>
      <c r="O432" s="753" t="s">
        <v>67</v>
      </c>
      <c r="P432" s="753" t="s">
        <v>67</v>
      </c>
      <c r="Q432" s="755">
        <v>0.85</v>
      </c>
      <c r="R432" s="565"/>
      <c r="S432" s="205" t="s">
        <v>853</v>
      </c>
      <c r="T432" s="391" t="s">
        <v>277</v>
      </c>
      <c r="U432" s="682"/>
      <c r="V432" s="821"/>
      <c r="W432" s="178"/>
      <c r="X432" s="178"/>
      <c r="Y432" s="225"/>
      <c r="Z432" s="178"/>
      <c r="AA432" s="178"/>
      <c r="AB432" s="225"/>
      <c r="AC432" s="178"/>
      <c r="AD432" s="178"/>
      <c r="AE432" s="225"/>
      <c r="AF432" s="178"/>
      <c r="AG432" s="178"/>
      <c r="AH432" s="225"/>
      <c r="AI432" s="165" t="s">
        <v>61</v>
      </c>
      <c r="AJ432" s="165" t="s">
        <v>62</v>
      </c>
    </row>
    <row r="433" spans="1:36" s="78" customFormat="1" ht="51.75" customHeight="1" x14ac:dyDescent="0.25">
      <c r="A433" s="791"/>
      <c r="B433" s="791"/>
      <c r="C433" s="791"/>
      <c r="D433" s="750"/>
      <c r="E433" s="841"/>
      <c r="F433" s="754"/>
      <c r="G433" s="753"/>
      <c r="H433" s="755"/>
      <c r="I433" s="753"/>
      <c r="J433" s="753"/>
      <c r="K433" s="755"/>
      <c r="L433" s="753"/>
      <c r="M433" s="753"/>
      <c r="N433" s="755"/>
      <c r="O433" s="753"/>
      <c r="P433" s="753"/>
      <c r="Q433" s="755"/>
      <c r="R433" s="565"/>
      <c r="S433" s="205" t="s">
        <v>854</v>
      </c>
      <c r="T433" s="391" t="s">
        <v>278</v>
      </c>
      <c r="U433" s="682"/>
      <c r="V433" s="821"/>
      <c r="W433" s="178"/>
      <c r="X433" s="178"/>
      <c r="Y433" s="178"/>
      <c r="Z433" s="225"/>
      <c r="AA433" s="178"/>
      <c r="AB433" s="178"/>
      <c r="AC433" s="225"/>
      <c r="AD433" s="178"/>
      <c r="AE433" s="178"/>
      <c r="AF433" s="225"/>
      <c r="AG433" s="175"/>
      <c r="AH433" s="175"/>
      <c r="AI433" s="165"/>
      <c r="AJ433" s="165"/>
    </row>
    <row r="434" spans="1:36" ht="28.5" customHeight="1" x14ac:dyDescent="0.25">
      <c r="A434" s="724" t="s">
        <v>1090</v>
      </c>
      <c r="B434" s="724"/>
      <c r="C434" s="724"/>
      <c r="D434" s="724"/>
      <c r="E434" s="724"/>
      <c r="F434" s="724"/>
      <c r="G434" s="724"/>
      <c r="H434" s="724"/>
      <c r="I434" s="724"/>
      <c r="J434" s="724"/>
      <c r="K434" s="724"/>
      <c r="L434" s="724"/>
      <c r="M434" s="724"/>
      <c r="N434" s="724"/>
      <c r="O434" s="724"/>
      <c r="P434" s="724"/>
      <c r="Q434" s="724"/>
      <c r="R434" s="724"/>
      <c r="S434" s="724"/>
      <c r="T434" s="724"/>
      <c r="U434" s="724"/>
      <c r="V434" s="724"/>
      <c r="W434" s="724"/>
      <c r="X434" s="724"/>
      <c r="Y434" s="724"/>
      <c r="Z434" s="724"/>
      <c r="AA434" s="724"/>
      <c r="AB434" s="724"/>
      <c r="AC434" s="724"/>
      <c r="AD434" s="724"/>
      <c r="AE434" s="724"/>
      <c r="AF434" s="724"/>
      <c r="AG434" s="724"/>
      <c r="AH434" s="724"/>
      <c r="AI434" s="724"/>
      <c r="AJ434" s="724"/>
    </row>
    <row r="435" spans="1:36" ht="66.75" customHeight="1" x14ac:dyDescent="0.25">
      <c r="A435" s="791" t="s">
        <v>958</v>
      </c>
      <c r="B435" s="834" t="s">
        <v>959</v>
      </c>
      <c r="C435" s="834" t="s">
        <v>873</v>
      </c>
      <c r="D435" s="837" t="s">
        <v>83</v>
      </c>
      <c r="E435" s="836">
        <v>1</v>
      </c>
      <c r="F435" s="736">
        <v>1</v>
      </c>
      <c r="G435" s="736">
        <v>1</v>
      </c>
      <c r="H435" s="736">
        <v>1</v>
      </c>
      <c r="I435" s="736">
        <v>1</v>
      </c>
      <c r="J435" s="736">
        <v>1</v>
      </c>
      <c r="K435" s="736">
        <v>1</v>
      </c>
      <c r="L435" s="736">
        <v>1</v>
      </c>
      <c r="M435" s="736">
        <v>1</v>
      </c>
      <c r="N435" s="736">
        <v>1</v>
      </c>
      <c r="O435" s="736">
        <v>1</v>
      </c>
      <c r="P435" s="736">
        <v>1</v>
      </c>
      <c r="Q435" s="736">
        <v>1</v>
      </c>
      <c r="R435" s="559"/>
      <c r="S435" s="391" t="s">
        <v>855</v>
      </c>
      <c r="T435" s="391" t="s">
        <v>279</v>
      </c>
      <c r="U435" s="682" t="s">
        <v>39</v>
      </c>
      <c r="V435" s="304"/>
      <c r="W435" s="225"/>
      <c r="X435" s="225"/>
      <c r="Y435" s="225"/>
      <c r="Z435" s="225"/>
      <c r="AA435" s="225"/>
      <c r="AB435" s="225"/>
      <c r="AC435" s="225"/>
      <c r="AD435" s="225"/>
      <c r="AE435" s="225"/>
      <c r="AF435" s="225"/>
      <c r="AG435" s="225"/>
      <c r="AH435" s="225"/>
      <c r="AI435" s="165" t="s">
        <v>63</v>
      </c>
      <c r="AJ435" s="165" t="s">
        <v>64</v>
      </c>
    </row>
    <row r="436" spans="1:36" ht="66" customHeight="1" x14ac:dyDescent="0.25">
      <c r="A436" s="791"/>
      <c r="B436" s="834"/>
      <c r="C436" s="834"/>
      <c r="D436" s="837"/>
      <c r="E436" s="836"/>
      <c r="F436" s="736"/>
      <c r="G436" s="736"/>
      <c r="H436" s="736"/>
      <c r="I436" s="736"/>
      <c r="J436" s="736"/>
      <c r="K436" s="736"/>
      <c r="L436" s="736"/>
      <c r="M436" s="736"/>
      <c r="N436" s="736"/>
      <c r="O436" s="736"/>
      <c r="P436" s="736"/>
      <c r="Q436" s="736"/>
      <c r="R436" s="559"/>
      <c r="S436" s="391" t="s">
        <v>856</v>
      </c>
      <c r="T436" s="391" t="s">
        <v>281</v>
      </c>
      <c r="U436" s="682"/>
      <c r="V436" s="304"/>
      <c r="W436" s="225"/>
      <c r="X436" s="225"/>
      <c r="Y436" s="225"/>
      <c r="Z436" s="225"/>
      <c r="AA436" s="225"/>
      <c r="AB436" s="225"/>
      <c r="AC436" s="225"/>
      <c r="AD436" s="225"/>
      <c r="AE436" s="225"/>
      <c r="AF436" s="225"/>
      <c r="AG436" s="225"/>
      <c r="AH436" s="225"/>
      <c r="AI436" s="165"/>
      <c r="AJ436" s="165"/>
    </row>
    <row r="437" spans="1:36" ht="67.5" customHeight="1" x14ac:dyDescent="0.25">
      <c r="A437" s="791"/>
      <c r="B437" s="834"/>
      <c r="C437" s="834"/>
      <c r="D437" s="837"/>
      <c r="E437" s="836"/>
      <c r="F437" s="736"/>
      <c r="G437" s="736"/>
      <c r="H437" s="736"/>
      <c r="I437" s="736"/>
      <c r="J437" s="736"/>
      <c r="K437" s="736"/>
      <c r="L437" s="736"/>
      <c r="M437" s="736"/>
      <c r="N437" s="736"/>
      <c r="O437" s="736"/>
      <c r="P437" s="736"/>
      <c r="Q437" s="736"/>
      <c r="R437" s="559"/>
      <c r="S437" s="174" t="s">
        <v>857</v>
      </c>
      <c r="T437" s="391" t="s">
        <v>282</v>
      </c>
      <c r="U437" s="682"/>
      <c r="V437" s="304"/>
      <c r="W437" s="225"/>
      <c r="X437" s="225"/>
      <c r="Y437" s="225"/>
      <c r="Z437" s="225"/>
      <c r="AA437" s="225"/>
      <c r="AB437" s="225"/>
      <c r="AC437" s="225"/>
      <c r="AD437" s="225"/>
      <c r="AE437" s="225"/>
      <c r="AF437" s="225"/>
      <c r="AG437" s="225"/>
      <c r="AH437" s="225"/>
      <c r="AI437" s="165"/>
      <c r="AJ437" s="165"/>
    </row>
    <row r="438" spans="1:36" ht="46.5" customHeight="1" x14ac:dyDescent="0.25">
      <c r="A438" s="791"/>
      <c r="B438" s="791" t="s">
        <v>960</v>
      </c>
      <c r="C438" s="791" t="s">
        <v>874</v>
      </c>
      <c r="D438" s="750" t="s">
        <v>216</v>
      </c>
      <c r="E438" s="836">
        <v>1</v>
      </c>
      <c r="F438" s="736">
        <v>1</v>
      </c>
      <c r="G438" s="736">
        <v>1</v>
      </c>
      <c r="H438" s="736">
        <v>1</v>
      </c>
      <c r="I438" s="736">
        <v>1</v>
      </c>
      <c r="J438" s="736">
        <v>1</v>
      </c>
      <c r="K438" s="736">
        <v>1</v>
      </c>
      <c r="L438" s="736">
        <v>1</v>
      </c>
      <c r="M438" s="736">
        <v>1</v>
      </c>
      <c r="N438" s="736">
        <v>1</v>
      </c>
      <c r="O438" s="736">
        <v>1</v>
      </c>
      <c r="P438" s="736">
        <v>1</v>
      </c>
      <c r="Q438" s="736">
        <v>1</v>
      </c>
      <c r="R438" s="559"/>
      <c r="S438" s="391" t="s">
        <v>858</v>
      </c>
      <c r="T438" s="391" t="s">
        <v>280</v>
      </c>
      <c r="U438" s="682"/>
      <c r="V438" s="304"/>
      <c r="W438" s="225"/>
      <c r="X438" s="225"/>
      <c r="Y438" s="225"/>
      <c r="Z438" s="225"/>
      <c r="AA438" s="225"/>
      <c r="AB438" s="225"/>
      <c r="AC438" s="225"/>
      <c r="AD438" s="225"/>
      <c r="AE438" s="225"/>
      <c r="AF438" s="225"/>
      <c r="AG438" s="225"/>
      <c r="AH438" s="225"/>
      <c r="AI438" s="165"/>
      <c r="AJ438" s="165"/>
    </row>
    <row r="439" spans="1:36" ht="64.5" customHeight="1" x14ac:dyDescent="0.25">
      <c r="A439" s="791"/>
      <c r="B439" s="791"/>
      <c r="C439" s="791"/>
      <c r="D439" s="750"/>
      <c r="E439" s="836"/>
      <c r="F439" s="736"/>
      <c r="G439" s="736"/>
      <c r="H439" s="736"/>
      <c r="I439" s="736"/>
      <c r="J439" s="736"/>
      <c r="K439" s="736"/>
      <c r="L439" s="736"/>
      <c r="M439" s="736"/>
      <c r="N439" s="736"/>
      <c r="O439" s="736"/>
      <c r="P439" s="736"/>
      <c r="Q439" s="736"/>
      <c r="R439" s="559"/>
      <c r="S439" s="391" t="s">
        <v>859</v>
      </c>
      <c r="T439" s="391" t="s">
        <v>283</v>
      </c>
      <c r="U439" s="682"/>
      <c r="V439" s="304"/>
      <c r="W439" s="225"/>
      <c r="X439" s="225"/>
      <c r="Y439" s="225"/>
      <c r="Z439" s="225"/>
      <c r="AA439" s="225"/>
      <c r="AB439" s="225"/>
      <c r="AC439" s="225"/>
      <c r="AD439" s="225"/>
      <c r="AE439" s="225"/>
      <c r="AF439" s="225"/>
      <c r="AG439" s="225"/>
      <c r="AH439" s="225"/>
      <c r="AI439" s="165"/>
      <c r="AJ439" s="165"/>
    </row>
    <row r="440" spans="1:36" ht="75.75" customHeight="1" x14ac:dyDescent="0.25">
      <c r="A440" s="791" t="s">
        <v>961</v>
      </c>
      <c r="B440" s="791" t="s">
        <v>962</v>
      </c>
      <c r="C440" s="834" t="s">
        <v>875</v>
      </c>
      <c r="D440" s="837" t="s">
        <v>83</v>
      </c>
      <c r="E440" s="840">
        <v>150</v>
      </c>
      <c r="F440" s="824" t="s">
        <v>67</v>
      </c>
      <c r="G440" s="824" t="s">
        <v>67</v>
      </c>
      <c r="H440" s="824" t="s">
        <v>67</v>
      </c>
      <c r="I440" s="824" t="s">
        <v>67</v>
      </c>
      <c r="J440" s="824" t="s">
        <v>67</v>
      </c>
      <c r="K440" s="824" t="s">
        <v>67</v>
      </c>
      <c r="L440" s="824" t="s">
        <v>67</v>
      </c>
      <c r="M440" s="824" t="s">
        <v>67</v>
      </c>
      <c r="N440" s="877">
        <v>150</v>
      </c>
      <c r="O440" s="824" t="s">
        <v>67</v>
      </c>
      <c r="P440" s="824" t="s">
        <v>67</v>
      </c>
      <c r="Q440" s="824" t="s">
        <v>67</v>
      </c>
      <c r="R440" s="541"/>
      <c r="S440" s="164" t="s">
        <v>860</v>
      </c>
      <c r="T440" s="826" t="s">
        <v>284</v>
      </c>
      <c r="U440" s="682"/>
      <c r="V440" s="304"/>
      <c r="W440" s="178"/>
      <c r="X440" s="178"/>
      <c r="Y440" s="178"/>
      <c r="Z440" s="178"/>
      <c r="AA440" s="178"/>
      <c r="AB440" s="178"/>
      <c r="AC440" s="178"/>
      <c r="AD440" s="178"/>
      <c r="AE440" s="178"/>
      <c r="AF440" s="225"/>
      <c r="AG440" s="178"/>
      <c r="AH440" s="178"/>
      <c r="AI440" s="165"/>
      <c r="AJ440" s="165"/>
    </row>
    <row r="441" spans="1:36" ht="68.25" customHeight="1" x14ac:dyDescent="0.25">
      <c r="A441" s="791"/>
      <c r="B441" s="791"/>
      <c r="C441" s="834"/>
      <c r="D441" s="837"/>
      <c r="E441" s="840"/>
      <c r="F441" s="824"/>
      <c r="G441" s="824"/>
      <c r="H441" s="824"/>
      <c r="I441" s="824"/>
      <c r="J441" s="824"/>
      <c r="K441" s="824"/>
      <c r="L441" s="824"/>
      <c r="M441" s="824"/>
      <c r="N441" s="877"/>
      <c r="O441" s="824"/>
      <c r="P441" s="824"/>
      <c r="Q441" s="824"/>
      <c r="R441" s="541"/>
      <c r="S441" s="164" t="s">
        <v>861</v>
      </c>
      <c r="T441" s="826"/>
      <c r="U441" s="682"/>
      <c r="V441" s="304"/>
      <c r="W441" s="178"/>
      <c r="X441" s="178"/>
      <c r="Y441" s="178"/>
      <c r="Z441" s="178"/>
      <c r="AA441" s="178"/>
      <c r="AB441" s="178"/>
      <c r="AC441" s="178"/>
      <c r="AD441" s="178"/>
      <c r="AE441" s="178"/>
      <c r="AF441" s="225"/>
      <c r="AG441" s="178"/>
      <c r="AH441" s="178"/>
      <c r="AI441" s="165"/>
      <c r="AJ441" s="165"/>
    </row>
    <row r="442" spans="1:36" ht="88.5" customHeight="1" x14ac:dyDescent="0.25">
      <c r="A442" s="791"/>
      <c r="B442" s="791"/>
      <c r="C442" s="834"/>
      <c r="D442" s="837"/>
      <c r="E442" s="840"/>
      <c r="F442" s="824"/>
      <c r="G442" s="824"/>
      <c r="H442" s="824"/>
      <c r="I442" s="824"/>
      <c r="J442" s="824"/>
      <c r="K442" s="824"/>
      <c r="L442" s="824"/>
      <c r="M442" s="824"/>
      <c r="N442" s="877"/>
      <c r="O442" s="824"/>
      <c r="P442" s="824"/>
      <c r="Q442" s="824"/>
      <c r="R442" s="541"/>
      <c r="S442" s="391" t="s">
        <v>862</v>
      </c>
      <c r="T442" s="391" t="s">
        <v>285</v>
      </c>
      <c r="U442" s="682"/>
      <c r="V442" s="304"/>
      <c r="W442" s="175"/>
      <c r="X442" s="175"/>
      <c r="Y442" s="175"/>
      <c r="Z442" s="175"/>
      <c r="AA442" s="175"/>
      <c r="AB442" s="175"/>
      <c r="AC442" s="175"/>
      <c r="AD442" s="175"/>
      <c r="AE442" s="175"/>
      <c r="AF442" s="225"/>
      <c r="AG442" s="175"/>
      <c r="AH442" s="175"/>
      <c r="AI442" s="165"/>
      <c r="AJ442" s="165"/>
    </row>
    <row r="443" spans="1:36" ht="63" x14ac:dyDescent="0.25">
      <c r="A443" s="791"/>
      <c r="B443" s="791"/>
      <c r="C443" s="834"/>
      <c r="D443" s="837"/>
      <c r="E443" s="840"/>
      <c r="F443" s="824" t="s">
        <v>67</v>
      </c>
      <c r="G443" s="824" t="s">
        <v>67</v>
      </c>
      <c r="H443" s="824" t="s">
        <v>67</v>
      </c>
      <c r="I443" s="824" t="s">
        <v>67</v>
      </c>
      <c r="J443" s="824" t="s">
        <v>67</v>
      </c>
      <c r="K443" s="824" t="s">
        <v>67</v>
      </c>
      <c r="L443" s="824" t="s">
        <v>67</v>
      </c>
      <c r="M443" s="824" t="s">
        <v>67</v>
      </c>
      <c r="N443" s="877" t="s">
        <v>67</v>
      </c>
      <c r="O443" s="824" t="s">
        <v>67</v>
      </c>
      <c r="P443" s="824" t="s">
        <v>67</v>
      </c>
      <c r="Q443" s="824" t="s">
        <v>67</v>
      </c>
      <c r="R443" s="541"/>
      <c r="S443" s="391" t="s">
        <v>863</v>
      </c>
      <c r="T443" s="391" t="s">
        <v>40</v>
      </c>
      <c r="U443" s="682"/>
      <c r="V443" s="309"/>
      <c r="W443" s="175"/>
      <c r="X443" s="175"/>
      <c r="Y443" s="229"/>
      <c r="Z443" s="175"/>
      <c r="AA443" s="175"/>
      <c r="AB443" s="175"/>
      <c r="AC443" s="229"/>
      <c r="AD443" s="175"/>
      <c r="AE443" s="175"/>
      <c r="AF443" s="175"/>
      <c r="AG443" s="175"/>
      <c r="AH443" s="175"/>
      <c r="AI443" s="165"/>
      <c r="AJ443" s="165"/>
    </row>
    <row r="444" spans="1:36" ht="94.5" customHeight="1" x14ac:dyDescent="0.25">
      <c r="A444" s="791" t="s">
        <v>963</v>
      </c>
      <c r="B444" s="791" t="s">
        <v>964</v>
      </c>
      <c r="C444" s="708" t="s">
        <v>1160</v>
      </c>
      <c r="D444" s="702" t="s">
        <v>83</v>
      </c>
      <c r="E444" s="756">
        <v>5</v>
      </c>
      <c r="F444" s="737" t="s">
        <v>67</v>
      </c>
      <c r="G444" s="737" t="s">
        <v>67</v>
      </c>
      <c r="H444" s="757">
        <v>1</v>
      </c>
      <c r="I444" s="737" t="s">
        <v>67</v>
      </c>
      <c r="J444" s="737" t="s">
        <v>67</v>
      </c>
      <c r="K444" s="757">
        <v>1</v>
      </c>
      <c r="L444" s="737" t="s">
        <v>67</v>
      </c>
      <c r="M444" s="737" t="s">
        <v>67</v>
      </c>
      <c r="N444" s="757">
        <v>1</v>
      </c>
      <c r="O444" s="737" t="s">
        <v>67</v>
      </c>
      <c r="P444" s="737" t="s">
        <v>67</v>
      </c>
      <c r="Q444" s="757">
        <v>2</v>
      </c>
      <c r="R444" s="565"/>
      <c r="S444" s="329" t="s">
        <v>1161</v>
      </c>
      <c r="T444" s="380" t="s">
        <v>1107</v>
      </c>
      <c r="U444" s="682" t="s">
        <v>868</v>
      </c>
      <c r="V444" s="540">
        <v>50000</v>
      </c>
      <c r="W444" s="176"/>
      <c r="X444" s="176"/>
      <c r="Y444" s="227"/>
      <c r="Z444" s="176"/>
      <c r="AA444" s="176"/>
      <c r="AB444" s="227"/>
      <c r="AC444" s="176"/>
      <c r="AD444" s="176"/>
      <c r="AE444" s="227"/>
      <c r="AF444" s="176"/>
      <c r="AG444" s="176"/>
      <c r="AH444" s="227"/>
      <c r="AI444" s="176"/>
      <c r="AJ444" s="176"/>
    </row>
    <row r="445" spans="1:36" ht="72.75" customHeight="1" x14ac:dyDescent="0.25">
      <c r="A445" s="791"/>
      <c r="B445" s="791"/>
      <c r="C445" s="708"/>
      <c r="D445" s="702"/>
      <c r="E445" s="756"/>
      <c r="F445" s="737"/>
      <c r="G445" s="737"/>
      <c r="H445" s="757"/>
      <c r="I445" s="737"/>
      <c r="J445" s="737"/>
      <c r="K445" s="757"/>
      <c r="L445" s="737"/>
      <c r="M445" s="737"/>
      <c r="N445" s="757"/>
      <c r="O445" s="737"/>
      <c r="P445" s="737"/>
      <c r="Q445" s="757"/>
      <c r="R445" s="565"/>
      <c r="S445" s="329" t="s">
        <v>869</v>
      </c>
      <c r="T445" s="380" t="s">
        <v>867</v>
      </c>
      <c r="U445" s="682"/>
      <c r="V445" s="357"/>
      <c r="W445" s="176"/>
      <c r="X445" s="176"/>
      <c r="Y445" s="176"/>
      <c r="Z445" s="176"/>
      <c r="AA445" s="176"/>
      <c r="AB445" s="176"/>
      <c r="AC445" s="176"/>
      <c r="AD445" s="176"/>
      <c r="AE445" s="176"/>
      <c r="AF445" s="176"/>
      <c r="AG445" s="329"/>
      <c r="AH445" s="358"/>
      <c r="AI445" s="176"/>
      <c r="AJ445" s="176"/>
    </row>
    <row r="446" spans="1:36" ht="18.75" customHeight="1" x14ac:dyDescent="0.25">
      <c r="A446" s="208"/>
      <c r="B446" s="793"/>
      <c r="C446" s="793"/>
      <c r="D446" s="793"/>
      <c r="E446" s="793"/>
      <c r="F446" s="793"/>
      <c r="G446" s="793"/>
      <c r="H446" s="793"/>
      <c r="I446" s="793"/>
      <c r="J446" s="793"/>
      <c r="K446" s="793"/>
      <c r="L446" s="793"/>
      <c r="M446" s="793"/>
      <c r="N446" s="793"/>
      <c r="O446" s="793"/>
      <c r="P446" s="793"/>
      <c r="T446" s="835"/>
      <c r="U446" s="835"/>
      <c r="V446" s="835"/>
      <c r="W446" s="835"/>
      <c r="X446" s="835"/>
      <c r="Y446" s="835"/>
      <c r="Z446" s="835"/>
      <c r="AA446" s="835"/>
      <c r="AB446" s="835"/>
      <c r="AC446" s="835"/>
      <c r="AD446" s="215"/>
      <c r="AE446" s="215"/>
      <c r="AF446" s="215"/>
      <c r="AG446" s="215"/>
      <c r="AH446" s="215"/>
      <c r="AJ446" s="212"/>
    </row>
    <row r="447" spans="1:36" x14ac:dyDescent="0.25">
      <c r="A447" s="208"/>
      <c r="B447" s="835"/>
      <c r="C447" s="835"/>
      <c r="D447" s="835"/>
      <c r="E447" s="835"/>
      <c r="T447" s="835"/>
      <c r="U447" s="835"/>
      <c r="V447" s="835"/>
      <c r="W447" s="835"/>
      <c r="X447" s="835"/>
      <c r="Y447" s="835"/>
      <c r="Z447" s="835"/>
      <c r="AA447" s="835"/>
      <c r="AB447" s="835"/>
      <c r="AC447" s="835"/>
      <c r="AD447" s="215"/>
      <c r="AE447" s="215"/>
      <c r="AF447" s="215"/>
      <c r="AG447" s="215"/>
      <c r="AH447" s="215"/>
      <c r="AJ447" s="212"/>
    </row>
    <row r="448" spans="1:36" ht="9.75" customHeight="1" x14ac:dyDescent="0.25">
      <c r="A448" s="208"/>
      <c r="AJ448" s="212"/>
    </row>
    <row r="449" spans="1:34" ht="15.75" customHeight="1" x14ac:dyDescent="0.25"/>
    <row r="450" spans="1:34" ht="58.5" customHeight="1" x14ac:dyDescent="0.25">
      <c r="A450" s="830" t="s">
        <v>131</v>
      </c>
      <c r="B450" s="830"/>
      <c r="C450" s="830"/>
      <c r="E450" s="830" t="s">
        <v>73</v>
      </c>
      <c r="F450" s="830"/>
      <c r="G450" s="830"/>
      <c r="H450" s="830"/>
      <c r="I450" s="830"/>
      <c r="J450" s="830"/>
      <c r="K450" s="830"/>
      <c r="L450" s="830"/>
      <c r="M450" s="830"/>
      <c r="N450" s="830"/>
      <c r="O450" s="830"/>
      <c r="P450" s="830"/>
      <c r="Q450" s="830"/>
      <c r="R450" s="830"/>
      <c r="S450" s="830"/>
      <c r="T450" s="830"/>
      <c r="V450" s="828" t="s">
        <v>73</v>
      </c>
      <c r="W450" s="828"/>
      <c r="X450" s="828"/>
      <c r="Y450" s="828"/>
      <c r="Z450" s="828"/>
      <c r="AA450" s="828"/>
      <c r="AB450" s="828"/>
      <c r="AC450" s="828"/>
      <c r="AD450" s="828"/>
      <c r="AE450" s="828"/>
      <c r="AF450" s="828"/>
      <c r="AG450" s="828"/>
      <c r="AH450" s="828"/>
    </row>
    <row r="451" spans="1:34" ht="45.75" customHeight="1" x14ac:dyDescent="0.25">
      <c r="F451" s="210"/>
      <c r="G451" s="210"/>
      <c r="H451" s="210"/>
      <c r="I451" s="210"/>
      <c r="J451" s="210"/>
      <c r="K451" s="210"/>
      <c r="L451" s="210"/>
      <c r="M451" s="210"/>
      <c r="N451" s="210"/>
      <c r="O451" s="210"/>
      <c r="P451" s="210"/>
      <c r="Q451" s="210"/>
      <c r="R451" s="585"/>
      <c r="S451" s="313"/>
      <c r="T451" s="213"/>
      <c r="W451" s="211"/>
      <c r="X451" s="211"/>
      <c r="Y451" s="211"/>
      <c r="Z451" s="211"/>
      <c r="AA451" s="211"/>
      <c r="AB451" s="211"/>
      <c r="AC451" s="211"/>
      <c r="AD451" s="211"/>
      <c r="AE451" s="211"/>
      <c r="AF451" s="211"/>
      <c r="AG451" s="211"/>
      <c r="AH451" s="211"/>
    </row>
    <row r="452" spans="1:34" ht="42.75" customHeight="1" x14ac:dyDescent="0.25">
      <c r="A452" s="832" t="s">
        <v>1314</v>
      </c>
      <c r="B452" s="832"/>
      <c r="C452" s="832"/>
      <c r="E452" s="829" t="s">
        <v>1307</v>
      </c>
      <c r="F452" s="829"/>
      <c r="G452" s="829"/>
      <c r="H452" s="829"/>
      <c r="I452" s="829"/>
      <c r="J452" s="829"/>
      <c r="K452" s="829"/>
      <c r="L452" s="829"/>
      <c r="M452" s="829"/>
      <c r="N452" s="829"/>
      <c r="O452" s="829"/>
      <c r="P452" s="829"/>
      <c r="Q452" s="829"/>
      <c r="R452" s="829"/>
      <c r="S452" s="829"/>
      <c r="T452" s="829"/>
      <c r="V452" s="832" t="s">
        <v>1326</v>
      </c>
      <c r="W452" s="832"/>
      <c r="X452" s="832"/>
      <c r="Y452" s="832"/>
      <c r="Z452" s="832"/>
      <c r="AA452" s="832"/>
      <c r="AB452" s="832"/>
      <c r="AC452" s="832"/>
      <c r="AD452" s="832"/>
      <c r="AE452" s="832"/>
      <c r="AF452" s="832"/>
      <c r="AG452" s="832"/>
      <c r="AH452" s="832"/>
    </row>
    <row r="454" spans="1:34" ht="15.75" customHeight="1" x14ac:dyDescent="0.25"/>
    <row r="455" spans="1:34" ht="46.5" customHeight="1" x14ac:dyDescent="0.25">
      <c r="A455" s="828" t="s">
        <v>73</v>
      </c>
      <c r="B455" s="828"/>
      <c r="C455" s="828"/>
      <c r="E455" s="830" t="s">
        <v>73</v>
      </c>
      <c r="F455" s="830"/>
      <c r="G455" s="830"/>
      <c r="H455" s="830"/>
      <c r="I455" s="830"/>
      <c r="J455" s="830"/>
      <c r="K455" s="830"/>
      <c r="L455" s="830"/>
      <c r="M455" s="830"/>
      <c r="N455" s="830"/>
      <c r="O455" s="830"/>
      <c r="P455" s="830"/>
      <c r="Q455" s="830"/>
      <c r="R455" s="830"/>
      <c r="S455" s="830"/>
      <c r="T455" s="830"/>
      <c r="V455" s="828" t="s">
        <v>73</v>
      </c>
      <c r="W455" s="828"/>
      <c r="X455" s="828"/>
      <c r="Y455" s="828"/>
      <c r="Z455" s="828"/>
      <c r="AA455" s="828"/>
      <c r="AB455" s="828"/>
      <c r="AC455" s="828"/>
      <c r="AD455" s="828"/>
      <c r="AE455" s="828"/>
      <c r="AF455" s="828"/>
      <c r="AG455" s="828"/>
      <c r="AH455" s="828"/>
    </row>
    <row r="456" spans="1:34" ht="38.25" customHeight="1" x14ac:dyDescent="0.25">
      <c r="F456" s="210"/>
      <c r="G456" s="210"/>
      <c r="H456" s="210"/>
      <c r="I456" s="210"/>
      <c r="J456" s="210"/>
      <c r="K456" s="210"/>
      <c r="L456" s="210"/>
      <c r="M456" s="210"/>
      <c r="N456" s="210"/>
      <c r="O456" s="210"/>
      <c r="P456" s="210"/>
      <c r="Q456" s="210"/>
      <c r="R456" s="585"/>
      <c r="S456" s="313"/>
      <c r="T456" s="213"/>
      <c r="W456" s="211"/>
      <c r="X456" s="211"/>
      <c r="Y456" s="211"/>
      <c r="Z456" s="211"/>
      <c r="AA456" s="211"/>
      <c r="AB456" s="211"/>
      <c r="AC456" s="211"/>
      <c r="AD456" s="211"/>
      <c r="AE456" s="211"/>
      <c r="AF456" s="211"/>
      <c r="AG456" s="211"/>
      <c r="AH456" s="211"/>
    </row>
    <row r="457" spans="1:34" ht="40.5" customHeight="1" x14ac:dyDescent="0.25">
      <c r="A457" s="832" t="s">
        <v>74</v>
      </c>
      <c r="B457" s="832"/>
      <c r="C457" s="832"/>
      <c r="E457" s="829" t="s">
        <v>1308</v>
      </c>
      <c r="F457" s="829"/>
      <c r="G457" s="829"/>
      <c r="H457" s="829"/>
      <c r="I457" s="829"/>
      <c r="J457" s="829"/>
      <c r="K457" s="829"/>
      <c r="L457" s="829"/>
      <c r="M457" s="829"/>
      <c r="N457" s="829"/>
      <c r="O457" s="829"/>
      <c r="P457" s="829"/>
      <c r="Q457" s="829"/>
      <c r="R457" s="829"/>
      <c r="S457" s="829"/>
      <c r="T457" s="829"/>
      <c r="V457" s="832" t="s">
        <v>1327</v>
      </c>
      <c r="W457" s="832"/>
      <c r="X457" s="832"/>
      <c r="Y457" s="832"/>
      <c r="Z457" s="832"/>
      <c r="AA457" s="832"/>
      <c r="AB457" s="832"/>
      <c r="AC457" s="832"/>
      <c r="AD457" s="832"/>
      <c r="AE457" s="832"/>
      <c r="AF457" s="832"/>
      <c r="AG457" s="832"/>
      <c r="AH457" s="832"/>
    </row>
    <row r="459" spans="1:34" ht="15.75" customHeight="1" x14ac:dyDescent="0.25"/>
    <row r="460" spans="1:34" ht="41.25" customHeight="1" x14ac:dyDescent="0.25">
      <c r="A460" s="828" t="s">
        <v>73</v>
      </c>
      <c r="B460" s="828"/>
      <c r="C460" s="828"/>
      <c r="E460" s="830" t="s">
        <v>73</v>
      </c>
      <c r="F460" s="830"/>
      <c r="G460" s="830"/>
      <c r="H460" s="830"/>
      <c r="I460" s="830"/>
      <c r="J460" s="830"/>
      <c r="K460" s="830"/>
      <c r="L460" s="830"/>
      <c r="M460" s="830"/>
      <c r="N460" s="830"/>
      <c r="O460" s="830"/>
      <c r="P460" s="830"/>
      <c r="Q460" s="830"/>
      <c r="R460" s="830"/>
      <c r="S460" s="830"/>
      <c r="T460" s="830"/>
      <c r="V460" s="828" t="s">
        <v>73</v>
      </c>
      <c r="W460" s="828"/>
      <c r="X460" s="828"/>
      <c r="Y460" s="828"/>
      <c r="Z460" s="828"/>
      <c r="AA460" s="828"/>
      <c r="AB460" s="828"/>
      <c r="AC460" s="828"/>
      <c r="AD460" s="828"/>
      <c r="AE460" s="828"/>
      <c r="AF460" s="828"/>
      <c r="AG460" s="828"/>
      <c r="AH460" s="828"/>
    </row>
    <row r="461" spans="1:34" ht="38.25" customHeight="1" x14ac:dyDescent="0.25">
      <c r="F461" s="210"/>
      <c r="G461" s="210"/>
      <c r="H461" s="210"/>
      <c r="I461" s="210"/>
      <c r="J461" s="210"/>
      <c r="K461" s="210"/>
      <c r="L461" s="210"/>
      <c r="M461" s="210"/>
      <c r="N461" s="210"/>
      <c r="O461" s="210"/>
      <c r="P461" s="210"/>
      <c r="Q461" s="210"/>
      <c r="R461" s="585"/>
      <c r="S461" s="313"/>
      <c r="T461" s="213"/>
      <c r="W461" s="211"/>
      <c r="X461" s="211"/>
      <c r="Y461" s="211"/>
      <c r="Z461" s="211"/>
      <c r="AA461" s="211"/>
      <c r="AB461" s="211"/>
      <c r="AC461" s="211"/>
      <c r="AD461" s="211"/>
      <c r="AE461" s="211"/>
      <c r="AF461" s="211"/>
      <c r="AG461" s="211"/>
      <c r="AH461" s="211"/>
    </row>
    <row r="462" spans="1:34" ht="30" customHeight="1" x14ac:dyDescent="0.25">
      <c r="A462" s="832" t="s">
        <v>1309</v>
      </c>
      <c r="B462" s="832"/>
      <c r="C462" s="832"/>
      <c r="E462" s="829" t="s">
        <v>1310</v>
      </c>
      <c r="F462" s="829"/>
      <c r="G462" s="829"/>
      <c r="H462" s="829"/>
      <c r="I462" s="829"/>
      <c r="J462" s="829"/>
      <c r="K462" s="829"/>
      <c r="L462" s="829"/>
      <c r="M462" s="829"/>
      <c r="N462" s="829"/>
      <c r="O462" s="829"/>
      <c r="P462" s="829"/>
      <c r="Q462" s="829"/>
      <c r="R462" s="829"/>
      <c r="S462" s="829"/>
      <c r="T462" s="829"/>
      <c r="V462" s="832" t="s">
        <v>1328</v>
      </c>
      <c r="W462" s="832"/>
      <c r="X462" s="832"/>
      <c r="Y462" s="832"/>
      <c r="Z462" s="832"/>
      <c r="AA462" s="832"/>
      <c r="AB462" s="832"/>
      <c r="AC462" s="832"/>
      <c r="AD462" s="832"/>
      <c r="AE462" s="832"/>
      <c r="AF462" s="832"/>
      <c r="AG462" s="832"/>
      <c r="AH462" s="832"/>
    </row>
    <row r="463" spans="1:34" ht="15.75" customHeight="1" x14ac:dyDescent="0.25"/>
    <row r="464" spans="1:34" ht="39.75" customHeight="1" x14ac:dyDescent="0.25">
      <c r="A464" s="828" t="s">
        <v>73</v>
      </c>
      <c r="B464" s="828"/>
      <c r="C464" s="828"/>
      <c r="E464" s="830" t="s">
        <v>73</v>
      </c>
      <c r="F464" s="830"/>
      <c r="G464" s="830"/>
      <c r="H464" s="830"/>
      <c r="I464" s="830"/>
      <c r="J464" s="830"/>
      <c r="K464" s="830"/>
      <c r="L464" s="830"/>
      <c r="M464" s="830"/>
      <c r="N464" s="830"/>
      <c r="O464" s="830"/>
      <c r="P464" s="830"/>
      <c r="Q464" s="830"/>
      <c r="R464" s="830"/>
      <c r="S464" s="830"/>
      <c r="T464" s="830"/>
      <c r="V464" s="828"/>
      <c r="W464" s="828"/>
      <c r="X464" s="828"/>
      <c r="Y464" s="828"/>
      <c r="Z464" s="828"/>
      <c r="AA464" s="828"/>
      <c r="AB464" s="828"/>
      <c r="AC464" s="828"/>
      <c r="AD464" s="828"/>
      <c r="AE464" s="828"/>
      <c r="AF464" s="828"/>
      <c r="AG464" s="828"/>
      <c r="AH464" s="828"/>
    </row>
    <row r="465" spans="1:34" ht="38.25" customHeight="1" x14ac:dyDescent="0.25">
      <c r="F465" s="210"/>
      <c r="G465" s="210"/>
      <c r="H465" s="210"/>
      <c r="I465" s="210"/>
      <c r="J465" s="210"/>
      <c r="K465" s="210"/>
      <c r="L465" s="210"/>
      <c r="M465" s="210"/>
      <c r="N465" s="210"/>
      <c r="O465" s="210"/>
      <c r="P465" s="210"/>
      <c r="Q465" s="210"/>
      <c r="R465" s="585"/>
      <c r="S465" s="313"/>
      <c r="T465" s="213"/>
      <c r="W465" s="211"/>
      <c r="X465" s="211"/>
      <c r="Y465" s="211"/>
      <c r="Z465" s="211"/>
      <c r="AA465" s="211"/>
      <c r="AB465" s="211"/>
      <c r="AC465" s="211"/>
      <c r="AD465" s="211"/>
      <c r="AE465" s="211"/>
      <c r="AF465" s="211"/>
      <c r="AG465" s="211"/>
      <c r="AH465" s="211"/>
    </row>
    <row r="466" spans="1:34" ht="28.5" customHeight="1" x14ac:dyDescent="0.25">
      <c r="A466" s="832" t="s">
        <v>1311</v>
      </c>
      <c r="B466" s="832"/>
      <c r="C466" s="832"/>
      <c r="E466" s="829" t="s">
        <v>1312</v>
      </c>
      <c r="F466" s="829"/>
      <c r="G466" s="829"/>
      <c r="H466" s="829"/>
      <c r="I466" s="829"/>
      <c r="J466" s="829"/>
      <c r="K466" s="829"/>
      <c r="L466" s="829"/>
      <c r="M466" s="829"/>
      <c r="N466" s="829"/>
      <c r="O466" s="829"/>
      <c r="P466" s="829"/>
      <c r="Q466" s="829"/>
      <c r="R466" s="829"/>
      <c r="S466" s="829"/>
      <c r="T466" s="829"/>
      <c r="V466" s="828"/>
      <c r="W466" s="828"/>
      <c r="X466" s="828"/>
      <c r="Y466" s="828"/>
      <c r="Z466" s="828"/>
      <c r="AA466" s="828"/>
      <c r="AB466" s="828"/>
      <c r="AC466" s="828"/>
      <c r="AD466" s="828"/>
      <c r="AE466" s="828"/>
      <c r="AF466" s="828"/>
      <c r="AG466" s="828"/>
      <c r="AH466" s="828"/>
    </row>
    <row r="467" spans="1:34" ht="15.75" customHeight="1" x14ac:dyDescent="0.25"/>
    <row r="468" spans="1:34" ht="45" customHeight="1" x14ac:dyDescent="0.25">
      <c r="E468" s="793" t="s">
        <v>75</v>
      </c>
      <c r="F468" s="793"/>
      <c r="G468" s="793"/>
      <c r="H468" s="793"/>
      <c r="I468" s="793"/>
      <c r="J468" s="793"/>
      <c r="K468" s="793"/>
      <c r="L468" s="793"/>
      <c r="M468" s="793"/>
      <c r="N468" s="793"/>
      <c r="O468" s="793"/>
      <c r="P468" s="793"/>
      <c r="Q468" s="793"/>
      <c r="R468" s="793"/>
      <c r="S468" s="793"/>
      <c r="T468" s="793"/>
    </row>
    <row r="469" spans="1:34" ht="37.5" customHeight="1" x14ac:dyDescent="0.25">
      <c r="F469" s="210"/>
      <c r="G469" s="210"/>
      <c r="H469" s="210"/>
      <c r="I469" s="210"/>
      <c r="J469" s="210"/>
      <c r="K469" s="210"/>
      <c r="L469" s="210"/>
      <c r="M469" s="210"/>
      <c r="N469" s="210"/>
      <c r="O469" s="210"/>
      <c r="P469" s="210"/>
      <c r="Q469" s="210"/>
      <c r="R469" s="585"/>
      <c r="S469" s="313"/>
      <c r="T469" s="213"/>
      <c r="W469" s="211"/>
      <c r="X469" s="211"/>
      <c r="Y469" s="211"/>
      <c r="Z469" s="211"/>
      <c r="AA469" s="211"/>
      <c r="AB469" s="211"/>
      <c r="AC469" s="211"/>
      <c r="AD469" s="211"/>
      <c r="AE469" s="211"/>
      <c r="AF469" s="211"/>
      <c r="AG469" s="211"/>
      <c r="AH469" s="211"/>
    </row>
    <row r="470" spans="1:34" ht="27.75" customHeight="1" x14ac:dyDescent="0.25">
      <c r="A470" s="215"/>
      <c r="B470" s="214"/>
      <c r="C470" s="214"/>
      <c r="D470" s="216"/>
      <c r="E470" s="832" t="s">
        <v>1313</v>
      </c>
      <c r="F470" s="832"/>
      <c r="G470" s="832"/>
      <c r="H470" s="832"/>
      <c r="I470" s="832"/>
      <c r="J470" s="832"/>
      <c r="K470" s="832"/>
      <c r="L470" s="832"/>
      <c r="M470" s="832"/>
      <c r="N470" s="832"/>
      <c r="O470" s="832"/>
      <c r="P470" s="832"/>
      <c r="Q470" s="832"/>
      <c r="R470" s="832"/>
      <c r="S470" s="832"/>
      <c r="T470" s="832"/>
      <c r="U470" s="215"/>
      <c r="V470" s="214"/>
      <c r="W470" s="215"/>
      <c r="X470" s="215"/>
      <c r="Y470" s="215"/>
      <c r="Z470" s="215"/>
      <c r="AA470" s="215"/>
      <c r="AB470" s="215"/>
      <c r="AC470" s="215"/>
      <c r="AD470" s="215"/>
      <c r="AE470" s="215"/>
      <c r="AF470" s="215"/>
      <c r="AG470" s="215"/>
      <c r="AH470" s="215"/>
    </row>
    <row r="471" spans="1:34" ht="38.25" customHeight="1" x14ac:dyDescent="0.25">
      <c r="A471" s="215"/>
      <c r="B471" s="214"/>
      <c r="C471" s="214"/>
      <c r="D471" s="216"/>
      <c r="E471" s="835"/>
      <c r="F471" s="835"/>
      <c r="G471" s="835"/>
      <c r="H471" s="835"/>
      <c r="I471" s="835"/>
      <c r="J471" s="835"/>
      <c r="K471" s="835"/>
      <c r="L471" s="835"/>
      <c r="M471" s="835"/>
      <c r="N471" s="835"/>
      <c r="O471" s="835"/>
      <c r="P471" s="835"/>
      <c r="Q471" s="835"/>
      <c r="R471" s="835"/>
      <c r="S471" s="835"/>
      <c r="T471" s="835"/>
      <c r="U471" s="215"/>
      <c r="V471" s="214"/>
      <c r="W471" s="215"/>
      <c r="X471" s="215"/>
      <c r="Y471" s="215"/>
      <c r="Z471" s="215"/>
      <c r="AA471" s="215"/>
      <c r="AB471" s="215"/>
      <c r="AC471" s="215"/>
      <c r="AD471" s="215"/>
      <c r="AE471" s="215"/>
      <c r="AF471" s="215"/>
      <c r="AG471" s="215"/>
      <c r="AH471" s="215"/>
    </row>
  </sheetData>
  <mergeCells count="1477">
    <mergeCell ref="I140:I143"/>
    <mergeCell ref="T199:T200"/>
    <mergeCell ref="D167:D169"/>
    <mergeCell ref="C167:C169"/>
    <mergeCell ref="G175:G177"/>
    <mergeCell ref="H175:H177"/>
    <mergeCell ref="U145:U155"/>
    <mergeCell ref="L150:L153"/>
    <mergeCell ref="M150:M153"/>
    <mergeCell ref="F140:F143"/>
    <mergeCell ref="C154:C155"/>
    <mergeCell ref="P145:P146"/>
    <mergeCell ref="Q150:Q153"/>
    <mergeCell ref="F154:F155"/>
    <mergeCell ref="G140:G143"/>
    <mergeCell ref="Q167:Q169"/>
    <mergeCell ref="L167:L169"/>
    <mergeCell ref="P175:P177"/>
    <mergeCell ref="F175:F177"/>
    <mergeCell ref="N199:N206"/>
    <mergeCell ref="Q181:Q186"/>
    <mergeCell ref="G199:G206"/>
    <mergeCell ref="Q175:Q177"/>
    <mergeCell ref="I147:I149"/>
    <mergeCell ref="N170:N174"/>
    <mergeCell ref="K175:K177"/>
    <mergeCell ref="N167:N169"/>
    <mergeCell ref="Q199:Q206"/>
    <mergeCell ref="I187:I198"/>
    <mergeCell ref="N175:N177"/>
    <mergeCell ref="K199:K206"/>
    <mergeCell ref="L199:L206"/>
    <mergeCell ref="N145:N146"/>
    <mergeCell ref="I145:I146"/>
    <mergeCell ref="M175:M177"/>
    <mergeCell ref="K170:K174"/>
    <mergeCell ref="D187:D198"/>
    <mergeCell ref="G170:G174"/>
    <mergeCell ref="I170:I174"/>
    <mergeCell ref="F199:F206"/>
    <mergeCell ref="O175:O177"/>
    <mergeCell ref="J175:J177"/>
    <mergeCell ref="T202:T206"/>
    <mergeCell ref="A166:AJ166"/>
    <mergeCell ref="J154:J155"/>
    <mergeCell ref="C157:C163"/>
    <mergeCell ref="E154:E155"/>
    <mergeCell ref="M147:M149"/>
    <mergeCell ref="A145:A149"/>
    <mergeCell ref="K154:K155"/>
    <mergeCell ref="L154:L155"/>
    <mergeCell ref="K145:K146"/>
    <mergeCell ref="B199:B212"/>
    <mergeCell ref="O167:O169"/>
    <mergeCell ref="F167:F169"/>
    <mergeCell ref="P199:P206"/>
    <mergeCell ref="B150:B155"/>
    <mergeCell ref="U181:U197"/>
    <mergeCell ref="H170:H174"/>
    <mergeCell ref="C137:C138"/>
    <mergeCell ref="I150:I153"/>
    <mergeCell ref="P147:P149"/>
    <mergeCell ref="P140:P143"/>
    <mergeCell ref="O140:O143"/>
    <mergeCell ref="F170:F174"/>
    <mergeCell ref="J170:J174"/>
    <mergeCell ref="Q147:Q149"/>
    <mergeCell ref="L181:L186"/>
    <mergeCell ref="F181:F186"/>
    <mergeCell ref="H167:H169"/>
    <mergeCell ref="J181:J186"/>
    <mergeCell ref="K167:K169"/>
    <mergeCell ref="F157:F163"/>
    <mergeCell ref="G157:G163"/>
    <mergeCell ref="M157:M163"/>
    <mergeCell ref="E167:E169"/>
    <mergeCell ref="E157:E163"/>
    <mergeCell ref="P154:P155"/>
    <mergeCell ref="K147:K149"/>
    <mergeCell ref="H147:H149"/>
    <mergeCell ref="E147:E149"/>
    <mergeCell ref="D147:D149"/>
    <mergeCell ref="C147:C149"/>
    <mergeCell ref="E137:E138"/>
    <mergeCell ref="G145:G146"/>
    <mergeCell ref="G154:G155"/>
    <mergeCell ref="E145:E146"/>
    <mergeCell ref="O157:O163"/>
    <mergeCell ref="H150:H153"/>
    <mergeCell ref="D140:D143"/>
    <mergeCell ref="J150:J153"/>
    <mergeCell ref="A167:A169"/>
    <mergeCell ref="B167:B169"/>
    <mergeCell ref="AJ175:AJ176"/>
    <mergeCell ref="AI175:AI176"/>
    <mergeCell ref="A179:AJ179"/>
    <mergeCell ref="B175:B177"/>
    <mergeCell ref="C175:C177"/>
    <mergeCell ref="I167:I169"/>
    <mergeCell ref="J167:J169"/>
    <mergeCell ref="J147:J149"/>
    <mergeCell ref="B145:B149"/>
    <mergeCell ref="P167:P169"/>
    <mergeCell ref="A170:A177"/>
    <mergeCell ref="J145:J146"/>
    <mergeCell ref="M181:M186"/>
    <mergeCell ref="M167:M169"/>
    <mergeCell ref="H145:H146"/>
    <mergeCell ref="L147:L149"/>
    <mergeCell ref="AJ167:AJ168"/>
    <mergeCell ref="Q170:Q174"/>
    <mergeCell ref="P170:P174"/>
    <mergeCell ref="O170:O174"/>
    <mergeCell ref="N214:N219"/>
    <mergeCell ref="D125:D129"/>
    <mergeCell ref="L137:L138"/>
    <mergeCell ref="J140:J143"/>
    <mergeCell ref="H154:H155"/>
    <mergeCell ref="I154:I155"/>
    <mergeCell ref="O147:O149"/>
    <mergeCell ref="G150:G153"/>
    <mergeCell ref="M154:M155"/>
    <mergeCell ref="G147:G149"/>
    <mergeCell ref="F145:F146"/>
    <mergeCell ref="K150:K153"/>
    <mergeCell ref="D150:D153"/>
    <mergeCell ref="N150:N153"/>
    <mergeCell ref="P187:P198"/>
    <mergeCell ref="E187:E198"/>
    <mergeCell ref="T125:T129"/>
    <mergeCell ref="AJ125:AJ129"/>
    <mergeCell ref="H140:H143"/>
    <mergeCell ref="M140:M143"/>
    <mergeCell ref="H137:H138"/>
    <mergeCell ref="M137:M138"/>
    <mergeCell ref="F137:F138"/>
    <mergeCell ref="L140:L143"/>
    <mergeCell ref="K157:K163"/>
    <mergeCell ref="I157:I163"/>
    <mergeCell ref="P137:P138"/>
    <mergeCell ref="F207:F212"/>
    <mergeCell ref="Q106:Q112"/>
    <mergeCell ref="G30:G33"/>
    <mergeCell ref="H30:H33"/>
    <mergeCell ref="A15:A21"/>
    <mergeCell ref="M90:M95"/>
    <mergeCell ref="O75:O79"/>
    <mergeCell ref="F59:F63"/>
    <mergeCell ref="B67:B71"/>
    <mergeCell ref="Q37:Q41"/>
    <mergeCell ref="C67:C71"/>
    <mergeCell ref="Q67:Q71"/>
    <mergeCell ref="P67:P71"/>
    <mergeCell ref="F67:F71"/>
    <mergeCell ref="E52:E53"/>
    <mergeCell ref="C64:C66"/>
    <mergeCell ref="D64:D66"/>
    <mergeCell ref="T113:T121"/>
    <mergeCell ref="A87:AJ87"/>
    <mergeCell ref="J75:J79"/>
    <mergeCell ref="V90:V95"/>
    <mergeCell ref="E113:E121"/>
    <mergeCell ref="G64:G66"/>
    <mergeCell ref="A72:AJ72"/>
    <mergeCell ref="C75:C79"/>
    <mergeCell ref="N45:N47"/>
    <mergeCell ref="A37:A44"/>
    <mergeCell ref="E64:E66"/>
    <mergeCell ref="D30:D33"/>
    <mergeCell ref="C52:C53"/>
    <mergeCell ref="U90:U105"/>
    <mergeCell ref="AJ75:AJ86"/>
    <mergeCell ref="L84:L85"/>
    <mergeCell ref="G84:G85"/>
    <mergeCell ref="O96:O105"/>
    <mergeCell ref="L80:L83"/>
    <mergeCell ref="T103:T104"/>
    <mergeCell ref="I96:I105"/>
    <mergeCell ref="T75:T79"/>
    <mergeCell ref="M54:M58"/>
    <mergeCell ref="N54:N58"/>
    <mergeCell ref="P106:P112"/>
    <mergeCell ref="Q84:Q85"/>
    <mergeCell ref="P90:P95"/>
    <mergeCell ref="K90:K95"/>
    <mergeCell ref="Q96:Q105"/>
    <mergeCell ref="B90:B95"/>
    <mergeCell ref="C48:C49"/>
    <mergeCell ref="C50:C51"/>
    <mergeCell ref="F96:F105"/>
    <mergeCell ref="A88:AJ88"/>
    <mergeCell ref="AJ96:AJ105"/>
    <mergeCell ref="J84:J85"/>
    <mergeCell ref="K84:K85"/>
    <mergeCell ref="U75:U86"/>
    <mergeCell ref="F106:F112"/>
    <mergeCell ref="E75:E79"/>
    <mergeCell ref="F90:F95"/>
    <mergeCell ref="A96:A105"/>
    <mergeCell ref="B96:B105"/>
    <mergeCell ref="N80:N83"/>
    <mergeCell ref="AI75:AI86"/>
    <mergeCell ref="U106:U121"/>
    <mergeCell ref="G48:G49"/>
    <mergeCell ref="H48:H49"/>
    <mergeCell ref="I48:I49"/>
    <mergeCell ref="J48:J49"/>
    <mergeCell ref="J54:J58"/>
    <mergeCell ref="F54:F58"/>
    <mergeCell ref="I80:I83"/>
    <mergeCell ref="N75:N79"/>
    <mergeCell ref="G80:G83"/>
    <mergeCell ref="O37:O41"/>
    <mergeCell ref="I54:I58"/>
    <mergeCell ref="K54:K58"/>
    <mergeCell ref="M75:M79"/>
    <mergeCell ref="F75:F79"/>
    <mergeCell ref="H84:H85"/>
    <mergeCell ref="N84:N85"/>
    <mergeCell ref="N37:N41"/>
    <mergeCell ref="V75:V86"/>
    <mergeCell ref="I90:I95"/>
    <mergeCell ref="AI113:AI121"/>
    <mergeCell ref="N96:N105"/>
    <mergeCell ref="L125:L129"/>
    <mergeCell ref="N137:N138"/>
    <mergeCell ref="N113:N121"/>
    <mergeCell ref="G125:G129"/>
    <mergeCell ref="H125:H129"/>
    <mergeCell ref="A132:AJ132"/>
    <mergeCell ref="U125:U129"/>
    <mergeCell ref="I113:I121"/>
    <mergeCell ref="V96:V105"/>
    <mergeCell ref="B133:B135"/>
    <mergeCell ref="I84:I85"/>
    <mergeCell ref="E90:E95"/>
    <mergeCell ref="G90:G95"/>
    <mergeCell ref="G113:G121"/>
    <mergeCell ref="C106:C112"/>
    <mergeCell ref="AJ113:AJ121"/>
    <mergeCell ref="A89:AJ89"/>
    <mergeCell ref="E106:E112"/>
    <mergeCell ref="M106:M112"/>
    <mergeCell ref="L106:L112"/>
    <mergeCell ref="AJ106:AJ112"/>
    <mergeCell ref="O137:O138"/>
    <mergeCell ref="U133:U143"/>
    <mergeCell ref="AI125:AI129"/>
    <mergeCell ref="H80:H83"/>
    <mergeCell ref="E84:E85"/>
    <mergeCell ref="F84:F85"/>
    <mergeCell ref="N90:N95"/>
    <mergeCell ref="A122:AJ122"/>
    <mergeCell ref="N147:N149"/>
    <mergeCell ref="I137:I138"/>
    <mergeCell ref="O145:O146"/>
    <mergeCell ref="E150:E153"/>
    <mergeCell ref="F150:F153"/>
    <mergeCell ref="F147:F149"/>
    <mergeCell ref="V137:V138"/>
    <mergeCell ref="Q154:Q155"/>
    <mergeCell ref="D157:D163"/>
    <mergeCell ref="L157:L163"/>
    <mergeCell ref="C150:C153"/>
    <mergeCell ref="D154:D155"/>
    <mergeCell ref="O154:O155"/>
    <mergeCell ref="A156:A164"/>
    <mergeCell ref="N157:N163"/>
    <mergeCell ref="J106:J112"/>
    <mergeCell ref="C145:C146"/>
    <mergeCell ref="N140:N143"/>
    <mergeCell ref="K113:K121"/>
    <mergeCell ref="J157:J163"/>
    <mergeCell ref="Q145:Q146"/>
    <mergeCell ref="P150:P153"/>
    <mergeCell ref="V145:V155"/>
    <mergeCell ref="C125:C129"/>
    <mergeCell ref="K106:K112"/>
    <mergeCell ref="P125:P129"/>
    <mergeCell ref="A131:AJ131"/>
    <mergeCell ref="I106:I112"/>
    <mergeCell ref="M113:M121"/>
    <mergeCell ref="A130:AJ130"/>
    <mergeCell ref="A125:A129"/>
    <mergeCell ref="V462:AH462"/>
    <mergeCell ref="N440:N443"/>
    <mergeCell ref="O106:O112"/>
    <mergeCell ref="H113:H121"/>
    <mergeCell ref="J113:J121"/>
    <mergeCell ref="H96:H105"/>
    <mergeCell ref="C113:C121"/>
    <mergeCell ref="H106:H112"/>
    <mergeCell ref="J137:J138"/>
    <mergeCell ref="K137:K138"/>
    <mergeCell ref="G106:G112"/>
    <mergeCell ref="M96:M105"/>
    <mergeCell ref="P225:P229"/>
    <mergeCell ref="Q214:Q219"/>
    <mergeCell ref="E170:E174"/>
    <mergeCell ref="D170:D174"/>
    <mergeCell ref="C170:C174"/>
    <mergeCell ref="I125:I129"/>
    <mergeCell ref="P113:P121"/>
    <mergeCell ref="P249:P252"/>
    <mergeCell ref="M356:M362"/>
    <mergeCell ref="P356:P362"/>
    <mergeCell ref="C356:C362"/>
    <mergeCell ref="F363:F366"/>
    <mergeCell ref="M363:M366"/>
    <mergeCell ref="K302:K306"/>
    <mergeCell ref="E315:E317"/>
    <mergeCell ref="H302:H306"/>
    <mergeCell ref="N315:N317"/>
    <mergeCell ref="E318:E320"/>
    <mergeCell ref="D113:D121"/>
    <mergeCell ref="L96:L105"/>
    <mergeCell ref="Q363:Q366"/>
    <mergeCell ref="K387:K388"/>
    <mergeCell ref="E387:E388"/>
    <mergeCell ref="C140:C143"/>
    <mergeCell ref="B140:B143"/>
    <mergeCell ref="AI90:AI95"/>
    <mergeCell ref="B106:B121"/>
    <mergeCell ref="Q125:Q129"/>
    <mergeCell ref="J90:J95"/>
    <mergeCell ref="F113:F121"/>
    <mergeCell ref="Q90:Q95"/>
    <mergeCell ref="Q137:Q138"/>
    <mergeCell ref="O113:O121"/>
    <mergeCell ref="D96:D105"/>
    <mergeCell ref="E140:E143"/>
    <mergeCell ref="G96:G105"/>
    <mergeCell ref="V106:V112"/>
    <mergeCell ref="C90:C95"/>
    <mergeCell ref="AI106:AI112"/>
    <mergeCell ref="Q140:Q143"/>
    <mergeCell ref="L90:L95"/>
    <mergeCell ref="B125:B129"/>
    <mergeCell ref="B137:B138"/>
    <mergeCell ref="O90:O95"/>
    <mergeCell ref="U289:U320"/>
    <mergeCell ref="V317:V320"/>
    <mergeCell ref="G181:G186"/>
    <mergeCell ref="A178:AJ178"/>
    <mergeCell ref="C187:C198"/>
    <mergeCell ref="Q187:Q198"/>
    <mergeCell ref="L170:L174"/>
    <mergeCell ref="A181:A212"/>
    <mergeCell ref="N384:N386"/>
    <mergeCell ref="G380:G382"/>
    <mergeCell ref="O347:O348"/>
    <mergeCell ref="P369:P379"/>
    <mergeCell ref="J369:J379"/>
    <mergeCell ref="C380:C382"/>
    <mergeCell ref="J363:J366"/>
    <mergeCell ref="C392:C405"/>
    <mergeCell ref="Q315:Q317"/>
    <mergeCell ref="B80:B83"/>
    <mergeCell ref="F80:F83"/>
    <mergeCell ref="D137:D138"/>
    <mergeCell ref="A124:AJ124"/>
    <mergeCell ref="E279:E281"/>
    <mergeCell ref="G279:G281"/>
    <mergeCell ref="D253:D257"/>
    <mergeCell ref="H230:H232"/>
    <mergeCell ref="I230:I232"/>
    <mergeCell ref="I249:I252"/>
    <mergeCell ref="N247:N248"/>
    <mergeCell ref="D230:D232"/>
    <mergeCell ref="N233:N238"/>
    <mergeCell ref="J239:J246"/>
    <mergeCell ref="E225:E229"/>
    <mergeCell ref="D225:D229"/>
    <mergeCell ref="O265:O275"/>
    <mergeCell ref="A150:A155"/>
    <mergeCell ref="O279:O281"/>
    <mergeCell ref="Q249:Q252"/>
    <mergeCell ref="C249:C252"/>
    <mergeCell ref="D249:D252"/>
    <mergeCell ref="E249:E252"/>
    <mergeCell ref="P347:P348"/>
    <mergeCell ref="L331:L332"/>
    <mergeCell ref="P333:P334"/>
    <mergeCell ref="I380:I382"/>
    <mergeCell ref="C363:C366"/>
    <mergeCell ref="D349:D352"/>
    <mergeCell ref="O339:O340"/>
    <mergeCell ref="O349:O352"/>
    <mergeCell ref="K349:K352"/>
    <mergeCell ref="J349:J352"/>
    <mergeCell ref="I349:I352"/>
    <mergeCell ref="H349:H352"/>
    <mergeCell ref="G349:G352"/>
    <mergeCell ref="F349:F352"/>
    <mergeCell ref="E339:E340"/>
    <mergeCell ref="K339:K340"/>
    <mergeCell ref="O333:O334"/>
    <mergeCell ref="N331:N332"/>
    <mergeCell ref="I339:I340"/>
    <mergeCell ref="H356:H362"/>
    <mergeCell ref="P349:P352"/>
    <mergeCell ref="M247:M248"/>
    <mergeCell ref="A73:AJ73"/>
    <mergeCell ref="A45:A66"/>
    <mergeCell ref="AJ90:AJ95"/>
    <mergeCell ref="P96:P105"/>
    <mergeCell ref="AI96:AI105"/>
    <mergeCell ref="H54:H58"/>
    <mergeCell ref="M84:M85"/>
    <mergeCell ref="K67:K71"/>
    <mergeCell ref="L67:L71"/>
    <mergeCell ref="A67:A71"/>
    <mergeCell ref="N59:N63"/>
    <mergeCell ref="E67:E71"/>
    <mergeCell ref="D67:D71"/>
    <mergeCell ref="T84:T85"/>
    <mergeCell ref="Q113:Q121"/>
    <mergeCell ref="B84:B85"/>
    <mergeCell ref="C84:C85"/>
    <mergeCell ref="D84:D85"/>
    <mergeCell ref="O50:O51"/>
    <mergeCell ref="L45:L47"/>
    <mergeCell ref="M45:M47"/>
    <mergeCell ref="P50:P51"/>
    <mergeCell ref="Q50:Q51"/>
    <mergeCell ref="Q52:Q53"/>
    <mergeCell ref="J59:J63"/>
    <mergeCell ref="M80:M83"/>
    <mergeCell ref="C54:C58"/>
    <mergeCell ref="D54:D58"/>
    <mergeCell ref="Q48:Q49"/>
    <mergeCell ref="Q54:Q58"/>
    <mergeCell ref="O54:O58"/>
    <mergeCell ref="H265:H275"/>
    <mergeCell ref="G286:G288"/>
    <mergeCell ref="Q289:Q300"/>
    <mergeCell ref="N289:N300"/>
    <mergeCell ref="K289:K300"/>
    <mergeCell ref="E302:E306"/>
    <mergeCell ref="F302:F306"/>
    <mergeCell ref="C283:C285"/>
    <mergeCell ref="B279:B285"/>
    <mergeCell ref="P247:P248"/>
    <mergeCell ref="C247:C248"/>
    <mergeCell ref="C233:C238"/>
    <mergeCell ref="B249:B257"/>
    <mergeCell ref="D258:D264"/>
    <mergeCell ref="P302:P306"/>
    <mergeCell ref="D247:D248"/>
    <mergeCell ref="K247:K248"/>
    <mergeCell ref="I239:I246"/>
    <mergeCell ref="H239:H246"/>
    <mergeCell ref="K279:K281"/>
    <mergeCell ref="D283:D285"/>
    <mergeCell ref="E283:E285"/>
    <mergeCell ref="F247:F248"/>
    <mergeCell ref="B247:B248"/>
    <mergeCell ref="F265:F275"/>
    <mergeCell ref="G265:G275"/>
    <mergeCell ref="E258:E264"/>
    <mergeCell ref="Q239:Q246"/>
    <mergeCell ref="P239:P246"/>
    <mergeCell ref="J249:J252"/>
    <mergeCell ref="N265:N275"/>
    <mergeCell ref="L247:L248"/>
    <mergeCell ref="I247:I248"/>
    <mergeCell ref="A302:A314"/>
    <mergeCell ref="C315:C317"/>
    <mergeCell ref="C265:C275"/>
    <mergeCell ref="L54:L58"/>
    <mergeCell ref="V301:AH301"/>
    <mergeCell ref="N279:N281"/>
    <mergeCell ref="M315:M317"/>
    <mergeCell ref="N302:N306"/>
    <mergeCell ref="O302:O306"/>
    <mergeCell ref="D289:D300"/>
    <mergeCell ref="J307:J314"/>
    <mergeCell ref="K283:K285"/>
    <mergeCell ref="H279:H281"/>
    <mergeCell ref="J279:J281"/>
    <mergeCell ref="H286:H288"/>
    <mergeCell ref="E307:E314"/>
    <mergeCell ref="F249:F252"/>
    <mergeCell ref="D207:D212"/>
    <mergeCell ref="Q207:Q212"/>
    <mergeCell ref="D199:D206"/>
    <mergeCell ref="J125:J129"/>
    <mergeCell ref="O150:O153"/>
    <mergeCell ref="V190:V192"/>
    <mergeCell ref="N181:N186"/>
    <mergeCell ref="L175:L177"/>
    <mergeCell ref="D175:D177"/>
    <mergeCell ref="T171:T173"/>
    <mergeCell ref="G167:G169"/>
    <mergeCell ref="E181:E186"/>
    <mergeCell ref="P315:P317"/>
    <mergeCell ref="Q265:Q275"/>
    <mergeCell ref="C286:C288"/>
    <mergeCell ref="F279:F281"/>
    <mergeCell ref="I318:I320"/>
    <mergeCell ref="B315:B317"/>
    <mergeCell ref="V258:V264"/>
    <mergeCell ref="C239:C246"/>
    <mergeCell ref="O233:O238"/>
    <mergeCell ref="Q233:Q238"/>
    <mergeCell ref="H253:H257"/>
    <mergeCell ref="I233:I238"/>
    <mergeCell ref="E253:E257"/>
    <mergeCell ref="F253:F257"/>
    <mergeCell ref="G253:G257"/>
    <mergeCell ref="E247:E248"/>
    <mergeCell ref="M233:M238"/>
    <mergeCell ref="O247:O248"/>
    <mergeCell ref="H225:H229"/>
    <mergeCell ref="J247:J248"/>
    <mergeCell ref="L249:L252"/>
    <mergeCell ref="O230:O232"/>
    <mergeCell ref="M230:M232"/>
    <mergeCell ref="G230:G232"/>
    <mergeCell ref="K249:K252"/>
    <mergeCell ref="P253:P257"/>
    <mergeCell ref="O253:O257"/>
    <mergeCell ref="M225:M229"/>
    <mergeCell ref="C258:C264"/>
    <mergeCell ref="H307:H314"/>
    <mergeCell ref="O307:O314"/>
    <mergeCell ref="P307:P314"/>
    <mergeCell ref="T253:T254"/>
    <mergeCell ref="D286:D288"/>
    <mergeCell ref="G315:G317"/>
    <mergeCell ref="D324:D326"/>
    <mergeCell ref="D279:D281"/>
    <mergeCell ref="Q283:Q285"/>
    <mergeCell ref="P331:P332"/>
    <mergeCell ref="O315:O317"/>
    <mergeCell ref="Q318:Q320"/>
    <mergeCell ref="G302:G306"/>
    <mergeCell ref="Q324:Q326"/>
    <mergeCell ref="G324:G326"/>
    <mergeCell ref="P318:P320"/>
    <mergeCell ref="L324:L326"/>
    <mergeCell ref="M302:M306"/>
    <mergeCell ref="N307:N314"/>
    <mergeCell ref="L307:L314"/>
    <mergeCell ref="H318:H320"/>
    <mergeCell ref="H315:H317"/>
    <mergeCell ref="O286:O288"/>
    <mergeCell ref="E286:E288"/>
    <mergeCell ref="F286:F288"/>
    <mergeCell ref="AI324:AI326"/>
    <mergeCell ref="AJ324:AJ326"/>
    <mergeCell ref="M289:M300"/>
    <mergeCell ref="A318:A320"/>
    <mergeCell ref="F315:F317"/>
    <mergeCell ref="C307:C314"/>
    <mergeCell ref="Q253:Q257"/>
    <mergeCell ref="P289:P300"/>
    <mergeCell ref="C253:C257"/>
    <mergeCell ref="Q302:Q306"/>
    <mergeCell ref="J253:J257"/>
    <mergeCell ref="K307:K314"/>
    <mergeCell ref="I289:I300"/>
    <mergeCell ref="J289:J300"/>
    <mergeCell ref="N283:N285"/>
    <mergeCell ref="L302:L306"/>
    <mergeCell ref="L289:L300"/>
    <mergeCell ref="L265:L275"/>
    <mergeCell ref="I307:I314"/>
    <mergeCell ref="N318:N320"/>
    <mergeCell ref="M307:M314"/>
    <mergeCell ref="D302:D306"/>
    <mergeCell ref="M318:M320"/>
    <mergeCell ref="P279:P281"/>
    <mergeCell ref="L279:L281"/>
    <mergeCell ref="A278:AJ278"/>
    <mergeCell ref="B258:B275"/>
    <mergeCell ref="K265:K275"/>
    <mergeCell ref="A247:A275"/>
    <mergeCell ref="A315:A317"/>
    <mergeCell ref="O258:O264"/>
    <mergeCell ref="J286:J288"/>
    <mergeCell ref="Q247:Q248"/>
    <mergeCell ref="A323:AJ323"/>
    <mergeCell ref="K315:K317"/>
    <mergeCell ref="I279:I281"/>
    <mergeCell ref="J265:J275"/>
    <mergeCell ref="I265:I275"/>
    <mergeCell ref="M258:M264"/>
    <mergeCell ref="P265:P275"/>
    <mergeCell ref="C302:C306"/>
    <mergeCell ref="E289:E300"/>
    <mergeCell ref="C289:C300"/>
    <mergeCell ref="J318:J320"/>
    <mergeCell ref="D315:D317"/>
    <mergeCell ref="B286:B300"/>
    <mergeCell ref="A286:A300"/>
    <mergeCell ref="N249:N252"/>
    <mergeCell ref="Q279:Q281"/>
    <mergeCell ref="Q286:Q288"/>
    <mergeCell ref="G249:G252"/>
    <mergeCell ref="I253:I257"/>
    <mergeCell ref="M249:M252"/>
    <mergeCell ref="A301:T301"/>
    <mergeCell ref="H289:H300"/>
    <mergeCell ref="G318:G320"/>
    <mergeCell ref="K286:K288"/>
    <mergeCell ref="L286:L288"/>
    <mergeCell ref="M286:M288"/>
    <mergeCell ref="A279:A285"/>
    <mergeCell ref="V253:V255"/>
    <mergeCell ref="H258:H264"/>
    <mergeCell ref="A322:AJ322"/>
    <mergeCell ref="G247:G248"/>
    <mergeCell ref="T267:T268"/>
    <mergeCell ref="Q307:Q314"/>
    <mergeCell ref="P283:P285"/>
    <mergeCell ref="F258:F264"/>
    <mergeCell ref="K258:K264"/>
    <mergeCell ref="Q258:Q264"/>
    <mergeCell ref="N286:N288"/>
    <mergeCell ref="B318:B320"/>
    <mergeCell ref="C318:C320"/>
    <mergeCell ref="D318:D320"/>
    <mergeCell ref="O318:O320"/>
    <mergeCell ref="F318:F320"/>
    <mergeCell ref="F289:F300"/>
    <mergeCell ref="G289:G300"/>
    <mergeCell ref="E331:E332"/>
    <mergeCell ref="H333:H334"/>
    <mergeCell ref="P286:P288"/>
    <mergeCell ref="E333:E334"/>
    <mergeCell ref="L333:L334"/>
    <mergeCell ref="I258:I264"/>
    <mergeCell ref="G258:G264"/>
    <mergeCell ref="Q327:Q330"/>
    <mergeCell ref="J331:J332"/>
    <mergeCell ref="C279:C281"/>
    <mergeCell ref="F283:F285"/>
    <mergeCell ref="G283:G285"/>
    <mergeCell ref="H283:H285"/>
    <mergeCell ref="I283:I285"/>
    <mergeCell ref="J283:J285"/>
    <mergeCell ref="I315:I317"/>
    <mergeCell ref="O327:O330"/>
    <mergeCell ref="L318:L320"/>
    <mergeCell ref="U324:U334"/>
    <mergeCell ref="J302:J306"/>
    <mergeCell ref="F307:F314"/>
    <mergeCell ref="G307:G314"/>
    <mergeCell ref="O289:O300"/>
    <mergeCell ref="O283:O285"/>
    <mergeCell ref="U279:U285"/>
    <mergeCell ref="M265:M275"/>
    <mergeCell ref="D265:D275"/>
    <mergeCell ref="C324:C326"/>
    <mergeCell ref="I327:I330"/>
    <mergeCell ref="J333:J334"/>
    <mergeCell ref="C333:C334"/>
    <mergeCell ref="G333:G334"/>
    <mergeCell ref="I331:I332"/>
    <mergeCell ref="M327:M330"/>
    <mergeCell ref="M331:M332"/>
    <mergeCell ref="N327:N330"/>
    <mergeCell ref="F333:F334"/>
    <mergeCell ref="K333:K334"/>
    <mergeCell ref="O331:O332"/>
    <mergeCell ref="D327:D330"/>
    <mergeCell ref="N324:N326"/>
    <mergeCell ref="M324:M326"/>
    <mergeCell ref="K324:K326"/>
    <mergeCell ref="A276:AJ276"/>
    <mergeCell ref="E265:E275"/>
    <mergeCell ref="A277:AJ277"/>
    <mergeCell ref="U247:U275"/>
    <mergeCell ref="N333:N334"/>
    <mergeCell ref="I333:I334"/>
    <mergeCell ref="A324:A334"/>
    <mergeCell ref="A335:A337"/>
    <mergeCell ref="V455:AH455"/>
    <mergeCell ref="K410:K411"/>
    <mergeCell ref="L410:L411"/>
    <mergeCell ref="N410:N411"/>
    <mergeCell ref="C387:C388"/>
    <mergeCell ref="B380:B383"/>
    <mergeCell ref="H363:H366"/>
    <mergeCell ref="F387:F388"/>
    <mergeCell ref="J410:J411"/>
    <mergeCell ref="K384:K386"/>
    <mergeCell ref="L384:L386"/>
    <mergeCell ref="C410:C411"/>
    <mergeCell ref="B363:B368"/>
    <mergeCell ref="G369:G379"/>
    <mergeCell ref="N339:N340"/>
    <mergeCell ref="D347:D348"/>
    <mergeCell ref="H347:H348"/>
    <mergeCell ref="F347:F348"/>
    <mergeCell ref="D339:D340"/>
    <mergeCell ref="F339:F340"/>
    <mergeCell ref="G363:G366"/>
    <mergeCell ref="B440:B443"/>
    <mergeCell ref="J435:J437"/>
    <mergeCell ref="H440:H443"/>
    <mergeCell ref="T357:T360"/>
    <mergeCell ref="T413:T415"/>
    <mergeCell ref="F416:F418"/>
    <mergeCell ref="E455:T455"/>
    <mergeCell ref="V450:AH450"/>
    <mergeCell ref="B447:E447"/>
    <mergeCell ref="T446:AC446"/>
    <mergeCell ref="Q416:Q418"/>
    <mergeCell ref="V466:AH466"/>
    <mergeCell ref="H410:H411"/>
    <mergeCell ref="B446:P446"/>
    <mergeCell ref="E462:T462"/>
    <mergeCell ref="Q440:Q443"/>
    <mergeCell ref="P422:P427"/>
    <mergeCell ref="C440:C443"/>
    <mergeCell ref="K438:K439"/>
    <mergeCell ref="P440:P443"/>
    <mergeCell ref="C435:C437"/>
    <mergeCell ref="Q429:Q431"/>
    <mergeCell ref="O438:O439"/>
    <mergeCell ref="Q422:Q427"/>
    <mergeCell ref="G440:G443"/>
    <mergeCell ref="L435:L437"/>
    <mergeCell ref="C422:C427"/>
    <mergeCell ref="N432:N433"/>
    <mergeCell ref="Q410:Q411"/>
    <mergeCell ref="P416:P418"/>
    <mergeCell ref="M410:M411"/>
    <mergeCell ref="I413:I415"/>
    <mergeCell ref="A420:AJ420"/>
    <mergeCell ref="N422:N427"/>
    <mergeCell ref="B429:B431"/>
    <mergeCell ref="G429:G431"/>
    <mergeCell ref="B438:B439"/>
    <mergeCell ref="E410:E411"/>
    <mergeCell ref="F410:F411"/>
    <mergeCell ref="E450:T450"/>
    <mergeCell ref="O440:O443"/>
    <mergeCell ref="A434:AJ434"/>
    <mergeCell ref="E452:T452"/>
    <mergeCell ref="A440:A443"/>
    <mergeCell ref="D440:D443"/>
    <mergeCell ref="E440:E443"/>
    <mergeCell ref="L387:L388"/>
    <mergeCell ref="M387:M388"/>
    <mergeCell ref="T406:T408"/>
    <mergeCell ref="C406:C408"/>
    <mergeCell ref="H392:H405"/>
    <mergeCell ref="A422:A433"/>
    <mergeCell ref="G438:G439"/>
    <mergeCell ref="F438:F439"/>
    <mergeCell ref="J432:J433"/>
    <mergeCell ref="E432:E433"/>
    <mergeCell ref="E422:E427"/>
    <mergeCell ref="O422:O427"/>
    <mergeCell ref="F429:F431"/>
    <mergeCell ref="D432:D433"/>
    <mergeCell ref="L440:L443"/>
    <mergeCell ref="G432:G433"/>
    <mergeCell ref="K416:K418"/>
    <mergeCell ref="G416:G418"/>
    <mergeCell ref="L392:L405"/>
    <mergeCell ref="G406:G408"/>
    <mergeCell ref="H416:H418"/>
    <mergeCell ref="I392:I405"/>
    <mergeCell ref="E413:E415"/>
    <mergeCell ref="F413:F415"/>
    <mergeCell ref="G410:G411"/>
    <mergeCell ref="O392:O405"/>
    <mergeCell ref="C413:C415"/>
    <mergeCell ref="L432:L433"/>
    <mergeCell ref="K429:K431"/>
    <mergeCell ref="A466:C466"/>
    <mergeCell ref="A464:C464"/>
    <mergeCell ref="U380:U388"/>
    <mergeCell ref="M438:M439"/>
    <mergeCell ref="E457:T457"/>
    <mergeCell ref="I410:I411"/>
    <mergeCell ref="D410:D411"/>
    <mergeCell ref="Q380:Q382"/>
    <mergeCell ref="B156:B164"/>
    <mergeCell ref="E125:E129"/>
    <mergeCell ref="G137:G138"/>
    <mergeCell ref="P387:P388"/>
    <mergeCell ref="C369:C379"/>
    <mergeCell ref="B335:B337"/>
    <mergeCell ref="L363:L366"/>
    <mergeCell ref="U392:U418"/>
    <mergeCell ref="A419:AJ419"/>
    <mergeCell ref="P157:P163"/>
    <mergeCell ref="L145:L146"/>
    <mergeCell ref="F125:F129"/>
    <mergeCell ref="K125:K129"/>
    <mergeCell ref="N154:N155"/>
    <mergeCell ref="A144:AJ144"/>
    <mergeCell ref="H157:H163"/>
    <mergeCell ref="T160:T161"/>
    <mergeCell ref="V457:AH457"/>
    <mergeCell ref="T440:T441"/>
    <mergeCell ref="T447:AC447"/>
    <mergeCell ref="M429:M431"/>
    <mergeCell ref="N429:N431"/>
    <mergeCell ref="O429:O431"/>
    <mergeCell ref="B435:B437"/>
    <mergeCell ref="E471:T471"/>
    <mergeCell ref="E468:T468"/>
    <mergeCell ref="E470:T470"/>
    <mergeCell ref="E438:E439"/>
    <mergeCell ref="E429:E431"/>
    <mergeCell ref="H422:H427"/>
    <mergeCell ref="F422:F427"/>
    <mergeCell ref="E464:T464"/>
    <mergeCell ref="D435:D437"/>
    <mergeCell ref="C429:C431"/>
    <mergeCell ref="A462:C462"/>
    <mergeCell ref="A460:C460"/>
    <mergeCell ref="A457:C457"/>
    <mergeCell ref="A455:C455"/>
    <mergeCell ref="A452:C452"/>
    <mergeCell ref="A450:C450"/>
    <mergeCell ref="J440:J443"/>
    <mergeCell ref="H438:H439"/>
    <mergeCell ref="Q435:Q437"/>
    <mergeCell ref="I440:I443"/>
    <mergeCell ref="N435:N437"/>
    <mergeCell ref="P438:P439"/>
    <mergeCell ref="M440:M443"/>
    <mergeCell ref="C438:C439"/>
    <mergeCell ref="E435:E437"/>
    <mergeCell ref="C432:C433"/>
    <mergeCell ref="J438:J439"/>
    <mergeCell ref="F432:F433"/>
    <mergeCell ref="A444:A445"/>
    <mergeCell ref="B444:B445"/>
    <mergeCell ref="D429:D431"/>
    <mergeCell ref="A435:A439"/>
    <mergeCell ref="V464:AH464"/>
    <mergeCell ref="E466:T466"/>
    <mergeCell ref="F440:F443"/>
    <mergeCell ref="E460:T460"/>
    <mergeCell ref="V460:AH460"/>
    <mergeCell ref="M435:M437"/>
    <mergeCell ref="L113:L121"/>
    <mergeCell ref="V156:V165"/>
    <mergeCell ref="A123:AJ123"/>
    <mergeCell ref="K140:K143"/>
    <mergeCell ref="D145:D146"/>
    <mergeCell ref="V125:V129"/>
    <mergeCell ref="A106:A121"/>
    <mergeCell ref="A137:A138"/>
    <mergeCell ref="A133:A135"/>
    <mergeCell ref="A140:A143"/>
    <mergeCell ref="K435:K437"/>
    <mergeCell ref="H435:H437"/>
    <mergeCell ref="K422:K427"/>
    <mergeCell ref="L422:L427"/>
    <mergeCell ref="Q392:Q405"/>
    <mergeCell ref="L369:L379"/>
    <mergeCell ref="L380:L382"/>
    <mergeCell ref="V417:V418"/>
    <mergeCell ref="F392:F405"/>
    <mergeCell ref="V452:AH452"/>
    <mergeCell ref="P432:P433"/>
    <mergeCell ref="D413:D415"/>
    <mergeCell ref="Q438:Q439"/>
    <mergeCell ref="N413:N415"/>
    <mergeCell ref="T416:T418"/>
    <mergeCell ref="U444:U445"/>
    <mergeCell ref="A90:A95"/>
    <mergeCell ref="N106:N112"/>
    <mergeCell ref="T106:T112"/>
    <mergeCell ref="D106:D112"/>
    <mergeCell ref="P84:P85"/>
    <mergeCell ref="H90:H95"/>
    <mergeCell ref="T90:T95"/>
    <mergeCell ref="Q157:Q163"/>
    <mergeCell ref="U156:U165"/>
    <mergeCell ref="M422:M427"/>
    <mergeCell ref="B346:B348"/>
    <mergeCell ref="B344:B345"/>
    <mergeCell ref="C339:C340"/>
    <mergeCell ref="M37:M41"/>
    <mergeCell ref="K52:K53"/>
    <mergeCell ref="E96:E105"/>
    <mergeCell ref="J80:J83"/>
    <mergeCell ref="P64:P66"/>
    <mergeCell ref="C96:C105"/>
    <mergeCell ref="M67:M71"/>
    <mergeCell ref="J52:J53"/>
    <mergeCell ref="D48:D49"/>
    <mergeCell ref="T37:T41"/>
    <mergeCell ref="K64:K66"/>
    <mergeCell ref="T45:T51"/>
    <mergeCell ref="F50:F51"/>
    <mergeCell ref="G50:G51"/>
    <mergeCell ref="F37:F41"/>
    <mergeCell ref="H37:H41"/>
    <mergeCell ref="E45:E47"/>
    <mergeCell ref="O413:O415"/>
    <mergeCell ref="D422:D427"/>
    <mergeCell ref="J429:J431"/>
    <mergeCell ref="K413:K415"/>
    <mergeCell ref="L413:L415"/>
    <mergeCell ref="M432:M433"/>
    <mergeCell ref="H432:H433"/>
    <mergeCell ref="K432:K433"/>
    <mergeCell ref="I432:I433"/>
    <mergeCell ref="A421:AJ421"/>
    <mergeCell ref="L438:L439"/>
    <mergeCell ref="H429:H431"/>
    <mergeCell ref="P413:P415"/>
    <mergeCell ref="I422:I427"/>
    <mergeCell ref="B392:B418"/>
    <mergeCell ref="N416:N418"/>
    <mergeCell ref="E392:E405"/>
    <mergeCell ref="U422:U433"/>
    <mergeCell ref="V422:V433"/>
    <mergeCell ref="J416:J418"/>
    <mergeCell ref="Q406:Q408"/>
    <mergeCell ref="E406:E408"/>
    <mergeCell ref="B422:B427"/>
    <mergeCell ref="B432:B433"/>
    <mergeCell ref="P429:P431"/>
    <mergeCell ref="I435:I437"/>
    <mergeCell ref="N438:N439"/>
    <mergeCell ref="U435:U443"/>
    <mergeCell ref="D438:D439"/>
    <mergeCell ref="K440:K443"/>
    <mergeCell ref="I429:I431"/>
    <mergeCell ref="J422:J427"/>
    <mergeCell ref="O432:O433"/>
    <mergeCell ref="G435:G437"/>
    <mergeCell ref="C30:C33"/>
    <mergeCell ref="I438:I439"/>
    <mergeCell ref="T380:T382"/>
    <mergeCell ref="O249:O252"/>
    <mergeCell ref="K253:K257"/>
    <mergeCell ref="L253:L257"/>
    <mergeCell ref="M253:M257"/>
    <mergeCell ref="N253:N257"/>
    <mergeCell ref="D333:D334"/>
    <mergeCell ref="P327:P330"/>
    <mergeCell ref="E324:E326"/>
    <mergeCell ref="D331:D332"/>
    <mergeCell ref="M339:M340"/>
    <mergeCell ref="J339:J340"/>
    <mergeCell ref="M333:M334"/>
    <mergeCell ref="K331:K332"/>
    <mergeCell ref="E327:E330"/>
    <mergeCell ref="L258:L264"/>
    <mergeCell ref="L283:L285"/>
    <mergeCell ref="M283:M285"/>
    <mergeCell ref="D307:D314"/>
    <mergeCell ref="G327:G330"/>
    <mergeCell ref="J258:J264"/>
    <mergeCell ref="H249:H252"/>
    <mergeCell ref="G387:G388"/>
    <mergeCell ref="G392:G405"/>
    <mergeCell ref="M413:M415"/>
    <mergeCell ref="K392:K405"/>
    <mergeCell ref="Q413:Q415"/>
    <mergeCell ref="L416:L418"/>
    <mergeCell ref="M416:M418"/>
    <mergeCell ref="E416:E418"/>
    <mergeCell ref="L30:L33"/>
    <mergeCell ref="D75:D79"/>
    <mergeCell ref="B45:B53"/>
    <mergeCell ref="B54:B66"/>
    <mergeCell ref="H52:H53"/>
    <mergeCell ref="A75:A86"/>
    <mergeCell ref="J37:J41"/>
    <mergeCell ref="AF10:AH10"/>
    <mergeCell ref="A9:A11"/>
    <mergeCell ref="A35:AJ35"/>
    <mergeCell ref="O48:O49"/>
    <mergeCell ref="P48:P49"/>
    <mergeCell ref="E48:E49"/>
    <mergeCell ref="O45:O47"/>
    <mergeCell ref="P45:P47"/>
    <mergeCell ref="J64:J66"/>
    <mergeCell ref="O59:O63"/>
    <mergeCell ref="I67:I71"/>
    <mergeCell ref="J67:J71"/>
    <mergeCell ref="B75:B79"/>
    <mergeCell ref="O84:O85"/>
    <mergeCell ref="N52:N53"/>
    <mergeCell ref="P52:P53"/>
    <mergeCell ref="E59:E63"/>
    <mergeCell ref="F64:F66"/>
    <mergeCell ref="D50:D51"/>
    <mergeCell ref="L48:L49"/>
    <mergeCell ref="M48:M49"/>
    <mergeCell ref="N48:N49"/>
    <mergeCell ref="G75:G79"/>
    <mergeCell ref="B15:B21"/>
    <mergeCell ref="F8:Q8"/>
    <mergeCell ref="A14:AJ14"/>
    <mergeCell ref="A13:AJ13"/>
    <mergeCell ref="F9:Q9"/>
    <mergeCell ref="F10:H10"/>
    <mergeCell ref="I10:K10"/>
    <mergeCell ref="L10:N10"/>
    <mergeCell ref="O10:Q10"/>
    <mergeCell ref="W8:AH8"/>
    <mergeCell ref="W9:AH9"/>
    <mergeCell ref="W10:Y10"/>
    <mergeCell ref="Z10:AB10"/>
    <mergeCell ref="AJ23:AJ30"/>
    <mergeCell ref="AI15:AI20"/>
    <mergeCell ref="S9:S11"/>
    <mergeCell ref="V9:V11"/>
    <mergeCell ref="AI9:AI11"/>
    <mergeCell ref="C9:C11"/>
    <mergeCell ref="T30:T33"/>
    <mergeCell ref="D9:D11"/>
    <mergeCell ref="N23:N29"/>
    <mergeCell ref="O23:O29"/>
    <mergeCell ref="F23:F29"/>
    <mergeCell ref="G23:G29"/>
    <mergeCell ref="P15:P21"/>
    <mergeCell ref="U15:U21"/>
    <mergeCell ref="T15:T21"/>
    <mergeCell ref="V15:V21"/>
    <mergeCell ref="U23:U34"/>
    <mergeCell ref="Q23:Q29"/>
    <mergeCell ref="K23:K29"/>
    <mergeCell ref="H23:H29"/>
    <mergeCell ref="L75:L79"/>
    <mergeCell ref="H45:H47"/>
    <mergeCell ref="I45:I47"/>
    <mergeCell ref="J45:J47"/>
    <mergeCell ref="H50:H51"/>
    <mergeCell ref="I50:I51"/>
    <mergeCell ref="I52:I53"/>
    <mergeCell ref="L52:L53"/>
    <mergeCell ref="M52:M53"/>
    <mergeCell ref="D37:D41"/>
    <mergeCell ref="C37:C41"/>
    <mergeCell ref="L37:L41"/>
    <mergeCell ref="H75:H79"/>
    <mergeCell ref="G54:G58"/>
    <mergeCell ref="O64:O66"/>
    <mergeCell ref="U59:U71"/>
    <mergeCell ref="Q64:Q66"/>
    <mergeCell ref="Q59:Q63"/>
    <mergeCell ref="D59:D63"/>
    <mergeCell ref="C59:C63"/>
    <mergeCell ref="P37:P41"/>
    <mergeCell ref="U37:U44"/>
    <mergeCell ref="Q75:Q79"/>
    <mergeCell ref="P59:P63"/>
    <mergeCell ref="E54:E58"/>
    <mergeCell ref="N67:N71"/>
    <mergeCell ref="O67:O71"/>
    <mergeCell ref="I64:I66"/>
    <mergeCell ref="L64:L66"/>
    <mergeCell ref="M64:M66"/>
    <mergeCell ref="N64:N66"/>
    <mergeCell ref="I37:I41"/>
    <mergeCell ref="AJ9:AJ11"/>
    <mergeCell ref="V23:V34"/>
    <mergeCell ref="AJ15:AJ20"/>
    <mergeCell ref="AI37:AI66"/>
    <mergeCell ref="G37:G41"/>
    <mergeCell ref="K37:K41"/>
    <mergeCell ref="C45:C47"/>
    <mergeCell ref="T23:T24"/>
    <mergeCell ref="D52:D53"/>
    <mergeCell ref="I30:I33"/>
    <mergeCell ref="J30:J33"/>
    <mergeCell ref="K30:K33"/>
    <mergeCell ref="A12:AJ12"/>
    <mergeCell ref="B9:B11"/>
    <mergeCell ref="B37:B41"/>
    <mergeCell ref="A23:A34"/>
    <mergeCell ref="B23:B34"/>
    <mergeCell ref="Q15:Q21"/>
    <mergeCell ref="AI23:AI30"/>
    <mergeCell ref="T27:T28"/>
    <mergeCell ref="Q30:Q33"/>
    <mergeCell ref="F30:F33"/>
    <mergeCell ref="M15:M21"/>
    <mergeCell ref="N15:N21"/>
    <mergeCell ref="C23:C29"/>
    <mergeCell ref="P23:P29"/>
    <mergeCell ref="L23:L29"/>
    <mergeCell ref="M23:M29"/>
    <mergeCell ref="T52:T53"/>
    <mergeCell ref="D45:D47"/>
    <mergeCell ref="E23:E29"/>
    <mergeCell ref="T9:T11"/>
    <mergeCell ref="K50:K51"/>
    <mergeCell ref="L50:L51"/>
    <mergeCell ref="N50:N51"/>
    <mergeCell ref="F52:F53"/>
    <mergeCell ref="Q45:Q47"/>
    <mergeCell ref="K45:K47"/>
    <mergeCell ref="E37:E41"/>
    <mergeCell ref="K48:K49"/>
    <mergeCell ref="P54:P58"/>
    <mergeCell ref="F45:F47"/>
    <mergeCell ref="J15:J21"/>
    <mergeCell ref="F15:F21"/>
    <mergeCell ref="G15:G21"/>
    <mergeCell ref="H15:H21"/>
    <mergeCell ref="I15:I21"/>
    <mergeCell ref="E15:E21"/>
    <mergeCell ref="A22:AJ22"/>
    <mergeCell ref="G52:G53"/>
    <mergeCell ref="AJ37:AJ66"/>
    <mergeCell ref="I23:I29"/>
    <mergeCell ref="J23:J29"/>
    <mergeCell ref="O30:O33"/>
    <mergeCell ref="E30:E33"/>
    <mergeCell ref="M30:M33"/>
    <mergeCell ref="E50:E51"/>
    <mergeCell ref="M50:M51"/>
    <mergeCell ref="K59:K63"/>
    <mergeCell ref="L59:L63"/>
    <mergeCell ref="M59:M63"/>
    <mergeCell ref="H64:H66"/>
    <mergeCell ref="G45:G47"/>
    <mergeCell ref="F48:F49"/>
    <mergeCell ref="N30:N33"/>
    <mergeCell ref="K15:K21"/>
    <mergeCell ref="O15:O21"/>
    <mergeCell ref="I75:I79"/>
    <mergeCell ref="B369:B379"/>
    <mergeCell ref="H369:H379"/>
    <mergeCell ref="O369:O379"/>
    <mergeCell ref="A391:AJ391"/>
    <mergeCell ref="O416:O418"/>
    <mergeCell ref="I363:I366"/>
    <mergeCell ref="C416:C418"/>
    <mergeCell ref="A5:AJ5"/>
    <mergeCell ref="A6:AJ6"/>
    <mergeCell ref="A7:AJ7"/>
    <mergeCell ref="J96:J105"/>
    <mergeCell ref="K96:K105"/>
    <mergeCell ref="M145:M146"/>
    <mergeCell ref="C80:C83"/>
    <mergeCell ref="D80:D83"/>
    <mergeCell ref="E80:E83"/>
    <mergeCell ref="P80:P83"/>
    <mergeCell ref="K80:K83"/>
    <mergeCell ref="D90:D95"/>
    <mergeCell ref="M125:M129"/>
    <mergeCell ref="N125:N129"/>
    <mergeCell ref="O125:O129"/>
    <mergeCell ref="E9:E11"/>
    <mergeCell ref="U9:U11"/>
    <mergeCell ref="I416:I418"/>
    <mergeCell ref="N387:N388"/>
    <mergeCell ref="L15:L21"/>
    <mergeCell ref="J50:J51"/>
    <mergeCell ref="U45:U58"/>
    <mergeCell ref="V59:V71"/>
    <mergeCell ref="D23:D29"/>
    <mergeCell ref="K75:K79"/>
    <mergeCell ref="G59:G63"/>
    <mergeCell ref="O52:O53"/>
    <mergeCell ref="A36:AJ36"/>
    <mergeCell ref="P30:P33"/>
    <mergeCell ref="AC10:AE10"/>
    <mergeCell ref="O435:O437"/>
    <mergeCell ref="P435:P437"/>
    <mergeCell ref="D416:D418"/>
    <mergeCell ref="F435:F437"/>
    <mergeCell ref="G422:G427"/>
    <mergeCell ref="Q432:Q433"/>
    <mergeCell ref="M406:M408"/>
    <mergeCell ref="G413:G415"/>
    <mergeCell ref="H413:H415"/>
    <mergeCell ref="M392:M405"/>
    <mergeCell ref="H406:H408"/>
    <mergeCell ref="I406:I408"/>
    <mergeCell ref="A389:AJ389"/>
    <mergeCell ref="J392:J405"/>
    <mergeCell ref="L429:L431"/>
    <mergeCell ref="F380:F382"/>
    <mergeCell ref="P384:P386"/>
    <mergeCell ref="V380:V388"/>
    <mergeCell ref="A392:A418"/>
    <mergeCell ref="P363:P366"/>
    <mergeCell ref="E347:E348"/>
    <mergeCell ref="D15:D21"/>
    <mergeCell ref="C15:C21"/>
    <mergeCell ref="J413:J415"/>
    <mergeCell ref="G384:G386"/>
    <mergeCell ref="H384:H386"/>
    <mergeCell ref="N392:N405"/>
    <mergeCell ref="K356:K362"/>
    <mergeCell ref="L356:L362"/>
    <mergeCell ref="D363:D366"/>
    <mergeCell ref="D380:D382"/>
    <mergeCell ref="T410:T411"/>
    <mergeCell ref="D384:D386"/>
    <mergeCell ref="M384:M386"/>
    <mergeCell ref="O384:O386"/>
    <mergeCell ref="P406:P408"/>
    <mergeCell ref="J384:J386"/>
    <mergeCell ref="I384:I386"/>
    <mergeCell ref="A354:AJ354"/>
    <mergeCell ref="B356:B362"/>
    <mergeCell ref="V363:V368"/>
    <mergeCell ref="T363:T366"/>
    <mergeCell ref="D387:D388"/>
    <mergeCell ref="C384:C386"/>
    <mergeCell ref="V369:V379"/>
    <mergeCell ref="O363:O366"/>
    <mergeCell ref="D369:D379"/>
    <mergeCell ref="E380:E382"/>
    <mergeCell ref="F384:F386"/>
    <mergeCell ref="O410:O411"/>
    <mergeCell ref="P410:P411"/>
    <mergeCell ref="G356:G362"/>
    <mergeCell ref="P380:P382"/>
    <mergeCell ref="I369:I379"/>
    <mergeCell ref="E369:E379"/>
    <mergeCell ref="V346:V350"/>
    <mergeCell ref="N363:N366"/>
    <mergeCell ref="K363:K366"/>
    <mergeCell ref="N356:N362"/>
    <mergeCell ref="M349:M352"/>
    <mergeCell ref="A346:A348"/>
    <mergeCell ref="I347:I348"/>
    <mergeCell ref="J347:J348"/>
    <mergeCell ref="H380:H382"/>
    <mergeCell ref="J356:J362"/>
    <mergeCell ref="AJ384:AJ386"/>
    <mergeCell ref="AJ380:AJ382"/>
    <mergeCell ref="AI384:AI386"/>
    <mergeCell ref="I356:I362"/>
    <mergeCell ref="E384:E386"/>
    <mergeCell ref="F356:F362"/>
    <mergeCell ref="J315:J317"/>
    <mergeCell ref="C347:C348"/>
    <mergeCell ref="Q347:Q348"/>
    <mergeCell ref="N349:N352"/>
    <mergeCell ref="N347:N348"/>
    <mergeCell ref="M347:M348"/>
    <mergeCell ref="P339:P340"/>
    <mergeCell ref="B349:B352"/>
    <mergeCell ref="A349:A352"/>
    <mergeCell ref="K318:K320"/>
    <mergeCell ref="H324:H326"/>
    <mergeCell ref="I324:I326"/>
    <mergeCell ref="A338:A340"/>
    <mergeCell ref="B324:B334"/>
    <mergeCell ref="B338:B340"/>
    <mergeCell ref="J324:J326"/>
    <mergeCell ref="H247:H248"/>
    <mergeCell ref="M279:M281"/>
    <mergeCell ref="P258:P264"/>
    <mergeCell ref="N258:N264"/>
    <mergeCell ref="V333:V334"/>
    <mergeCell ref="L349:L352"/>
    <mergeCell ref="L339:L340"/>
    <mergeCell ref="I286:I288"/>
    <mergeCell ref="K347:K348"/>
    <mergeCell ref="I302:I306"/>
    <mergeCell ref="C349:C352"/>
    <mergeCell ref="B302:B314"/>
    <mergeCell ref="Q349:Q352"/>
    <mergeCell ref="L315:L317"/>
    <mergeCell ref="C327:C330"/>
    <mergeCell ref="H339:H340"/>
    <mergeCell ref="P324:P326"/>
    <mergeCell ref="B341:B343"/>
    <mergeCell ref="G339:G340"/>
    <mergeCell ref="G331:G332"/>
    <mergeCell ref="L327:L330"/>
    <mergeCell ref="F324:F326"/>
    <mergeCell ref="F327:F330"/>
    <mergeCell ref="J327:J330"/>
    <mergeCell ref="H331:H332"/>
    <mergeCell ref="Q333:Q334"/>
    <mergeCell ref="Q331:Q332"/>
    <mergeCell ref="O324:O326"/>
    <mergeCell ref="A321:AJ321"/>
    <mergeCell ref="E349:E352"/>
    <mergeCell ref="A341:A345"/>
    <mergeCell ref="C331:C332"/>
    <mergeCell ref="Q339:Q340"/>
    <mergeCell ref="G347:G348"/>
    <mergeCell ref="U347:U350"/>
    <mergeCell ref="H327:H330"/>
    <mergeCell ref="F331:F332"/>
    <mergeCell ref="U335:U346"/>
    <mergeCell ref="K327:K330"/>
    <mergeCell ref="C444:C445"/>
    <mergeCell ref="D444:D445"/>
    <mergeCell ref="E444:E445"/>
    <mergeCell ref="H444:H445"/>
    <mergeCell ref="K444:K445"/>
    <mergeCell ref="N444:N445"/>
    <mergeCell ref="O444:O445"/>
    <mergeCell ref="A353:AJ353"/>
    <mergeCell ref="L347:L348"/>
    <mergeCell ref="I387:I388"/>
    <mergeCell ref="U369:U379"/>
    <mergeCell ref="O356:O362"/>
    <mergeCell ref="N380:N382"/>
    <mergeCell ref="F406:F408"/>
    <mergeCell ref="H387:H388"/>
    <mergeCell ref="P392:P405"/>
    <mergeCell ref="N369:N379"/>
    <mergeCell ref="D406:D408"/>
    <mergeCell ref="Q444:Q445"/>
    <mergeCell ref="P444:P445"/>
    <mergeCell ref="M444:M445"/>
    <mergeCell ref="L444:L445"/>
    <mergeCell ref="J444:J445"/>
    <mergeCell ref="I444:I445"/>
    <mergeCell ref="G444:G445"/>
    <mergeCell ref="F444:F445"/>
    <mergeCell ref="A355:AJ355"/>
    <mergeCell ref="A356:A379"/>
    <mergeCell ref="V356:V362"/>
    <mergeCell ref="O406:O408"/>
    <mergeCell ref="J380:J382"/>
    <mergeCell ref="O380:O382"/>
    <mergeCell ref="AI380:AI382"/>
    <mergeCell ref="N406:N408"/>
    <mergeCell ref="O387:O388"/>
    <mergeCell ref="B384:B388"/>
    <mergeCell ref="Q387:Q388"/>
    <mergeCell ref="M380:M382"/>
    <mergeCell ref="F369:F379"/>
    <mergeCell ref="A380:A388"/>
    <mergeCell ref="E356:E362"/>
    <mergeCell ref="D356:D362"/>
    <mergeCell ref="U356:U368"/>
    <mergeCell ref="Q384:Q386"/>
    <mergeCell ref="Q369:Q379"/>
    <mergeCell ref="T370:T377"/>
    <mergeCell ref="M369:M379"/>
    <mergeCell ref="D392:D405"/>
    <mergeCell ref="Q356:Q362"/>
    <mergeCell ref="K369:K379"/>
    <mergeCell ref="E363:E366"/>
    <mergeCell ref="K380:K382"/>
    <mergeCell ref="A390:AJ390"/>
    <mergeCell ref="J406:J408"/>
    <mergeCell ref="K406:K408"/>
    <mergeCell ref="L406:L408"/>
    <mergeCell ref="J387:J388"/>
    <mergeCell ref="M170:M174"/>
    <mergeCell ref="A180:AJ180"/>
    <mergeCell ref="I214:I219"/>
    <mergeCell ref="E199:E206"/>
    <mergeCell ref="A214:A246"/>
    <mergeCell ref="B181:B198"/>
    <mergeCell ref="B170:B174"/>
    <mergeCell ref="N225:N229"/>
    <mergeCell ref="K225:K229"/>
    <mergeCell ref="AI207:AI212"/>
    <mergeCell ref="P214:P219"/>
    <mergeCell ref="G214:G219"/>
    <mergeCell ref="Q225:Q229"/>
    <mergeCell ref="E239:E246"/>
    <mergeCell ref="O207:O212"/>
    <mergeCell ref="C230:C232"/>
    <mergeCell ref="H233:H238"/>
    <mergeCell ref="B239:B246"/>
    <mergeCell ref="C181:C186"/>
    <mergeCell ref="L239:L246"/>
    <mergeCell ref="E175:E177"/>
    <mergeCell ref="E207:E212"/>
    <mergeCell ref="G207:G212"/>
    <mergeCell ref="A213:AJ213"/>
    <mergeCell ref="T207:T208"/>
    <mergeCell ref="H199:H206"/>
    <mergeCell ref="F230:F232"/>
    <mergeCell ref="E214:E219"/>
    <mergeCell ref="J230:J232"/>
    <mergeCell ref="U214:U242"/>
    <mergeCell ref="B214:B238"/>
    <mergeCell ref="L207:L212"/>
    <mergeCell ref="Q80:Q83"/>
    <mergeCell ref="O80:O83"/>
    <mergeCell ref="G67:G71"/>
    <mergeCell ref="H67:H71"/>
    <mergeCell ref="K233:K238"/>
    <mergeCell ref="L233:L238"/>
    <mergeCell ref="AI167:AI168"/>
    <mergeCell ref="U167:U177"/>
    <mergeCell ref="U207:U212"/>
    <mergeCell ref="U199:U206"/>
    <mergeCell ref="V167:V176"/>
    <mergeCell ref="T209:T211"/>
    <mergeCell ref="V193:V194"/>
    <mergeCell ref="I207:I212"/>
    <mergeCell ref="N187:N198"/>
    <mergeCell ref="K187:K198"/>
    <mergeCell ref="H187:H198"/>
    <mergeCell ref="A74:AJ74"/>
    <mergeCell ref="I181:I186"/>
    <mergeCell ref="J220:J224"/>
    <mergeCell ref="C220:C224"/>
    <mergeCell ref="D220:D224"/>
    <mergeCell ref="E220:E224"/>
    <mergeCell ref="F220:F224"/>
    <mergeCell ref="G220:G224"/>
    <mergeCell ref="H220:H224"/>
    <mergeCell ref="I220:I224"/>
    <mergeCell ref="K220:K224"/>
    <mergeCell ref="L220:L224"/>
    <mergeCell ref="M220:M224"/>
    <mergeCell ref="N220:N224"/>
    <mergeCell ref="AJ207:AJ212"/>
    <mergeCell ref="H59:H63"/>
    <mergeCell ref="I59:I63"/>
    <mergeCell ref="V233:V238"/>
    <mergeCell ref="V220:V223"/>
    <mergeCell ref="I175:I177"/>
    <mergeCell ref="K181:K186"/>
    <mergeCell ref="P75:P79"/>
    <mergeCell ref="V37:V44"/>
    <mergeCell ref="V45:V58"/>
    <mergeCell ref="D181:D186"/>
    <mergeCell ref="E233:E238"/>
    <mergeCell ref="D233:D238"/>
    <mergeCell ref="G225:G229"/>
    <mergeCell ref="D214:D219"/>
    <mergeCell ref="C214:C219"/>
    <mergeCell ref="M214:M219"/>
    <mergeCell ref="J207:J212"/>
    <mergeCell ref="F214:F219"/>
    <mergeCell ref="P181:P186"/>
    <mergeCell ref="C199:C206"/>
    <mergeCell ref="C207:C212"/>
    <mergeCell ref="J233:J238"/>
    <mergeCell ref="N230:N232"/>
    <mergeCell ref="O199:O206"/>
    <mergeCell ref="N207:N212"/>
    <mergeCell ref="O187:O198"/>
    <mergeCell ref="M207:M212"/>
    <mergeCell ref="O181:O186"/>
    <mergeCell ref="J199:J206"/>
    <mergeCell ref="P207:P212"/>
    <mergeCell ref="M199:M206"/>
    <mergeCell ref="H181:H186"/>
    <mergeCell ref="O239:O246"/>
    <mergeCell ref="O225:O229"/>
    <mergeCell ref="C225:C229"/>
    <mergeCell ref="K214:K219"/>
    <mergeCell ref="H207:H212"/>
    <mergeCell ref="I199:I206"/>
    <mergeCell ref="Q230:Q232"/>
    <mergeCell ref="K230:K232"/>
    <mergeCell ref="E230:E232"/>
    <mergeCell ref="N239:N246"/>
    <mergeCell ref="M239:M246"/>
    <mergeCell ref="P233:P238"/>
    <mergeCell ref="L230:L232"/>
    <mergeCell ref="Q220:Q224"/>
    <mergeCell ref="P220:P224"/>
    <mergeCell ref="O220:O224"/>
    <mergeCell ref="K239:K246"/>
    <mergeCell ref="D239:D246"/>
    <mergeCell ref="H214:H219"/>
    <mergeCell ref="O214:O219"/>
    <mergeCell ref="L214:L219"/>
    <mergeCell ref="K207:K212"/>
    <mergeCell ref="F233:F238"/>
    <mergeCell ref="G239:G246"/>
    <mergeCell ref="F239:F246"/>
    <mergeCell ref="I225:I229"/>
    <mergeCell ref="L225:L229"/>
    <mergeCell ref="G233:G238"/>
    <mergeCell ref="F225:F229"/>
    <mergeCell ref="J225:J229"/>
    <mergeCell ref="P230:P232"/>
    <mergeCell ref="J214:J219"/>
  </mergeCells>
  <printOptions horizontalCentered="1"/>
  <pageMargins left="0.23622047244094491" right="0.23622047244094491" top="0" bottom="0" header="0.11811023622047245" footer="0.11811023622047245"/>
  <pageSetup paperSize="5" scale="43" fitToHeight="0" orientation="landscape" horizontalDpi="4294967295" verticalDpi="4294967295" r:id="rId1"/>
  <headerFooter>
    <oddFooter>&amp;CPágina &amp;P de &amp;N</oddFooter>
  </headerFooter>
  <rowBreaks count="29" manualBreakCount="29">
    <brk id="21" max="32" man="1"/>
    <brk id="34" max="32" man="1"/>
    <brk id="44" max="32" man="1"/>
    <brk id="58" max="32" man="1"/>
    <brk id="71" max="32" man="1"/>
    <brk id="86" max="32" man="1"/>
    <brk id="105" max="32" man="1"/>
    <brk id="121" max="32" man="1"/>
    <brk id="129" max="32" man="1"/>
    <brk id="149" max="32" man="1"/>
    <brk id="165" max="32" man="1"/>
    <brk id="177" max="32" man="1"/>
    <brk id="198" max="32" man="1"/>
    <brk id="212" max="32" man="1"/>
    <brk id="238" max="32" man="1"/>
    <brk id="257" max="32" man="1"/>
    <brk id="275" max="32" man="1"/>
    <brk id="288" max="32" man="1"/>
    <brk id="314" max="32" man="1"/>
    <brk id="320" max="32" man="1"/>
    <brk id="334" max="32" man="1"/>
    <brk id="352" max="32" man="1"/>
    <brk id="368" max="32" man="1"/>
    <brk id="379" max="32" man="1"/>
    <brk id="388" max="32" man="1"/>
    <brk id="409" max="32" man="1"/>
    <brk id="418" max="32" man="1"/>
    <brk id="433" max="32" man="1"/>
    <brk id="445" max="3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5:AI117"/>
  <sheetViews>
    <sheetView showGridLines="0" view="pageBreakPreview" topLeftCell="A85" zoomScale="93" zoomScaleNormal="60" zoomScaleSheetLayoutView="93" workbookViewId="0">
      <selection activeCell="A91" sqref="A91:XFD91"/>
    </sheetView>
  </sheetViews>
  <sheetFormatPr baseColWidth="10" defaultColWidth="11.42578125" defaultRowHeight="15" x14ac:dyDescent="0.25"/>
  <cols>
    <col min="1" max="1" width="26" style="90" customWidth="1"/>
    <col min="2" max="2" width="25.140625" style="89" customWidth="1"/>
    <col min="3" max="3" width="29.85546875" style="88" customWidth="1"/>
    <col min="4" max="4" width="18" style="60" customWidth="1"/>
    <col min="5" max="5" width="9" style="52" customWidth="1"/>
    <col min="6" max="6" width="7" style="60" customWidth="1"/>
    <col min="7" max="7" width="7.28515625" style="60" customWidth="1"/>
    <col min="8" max="9" width="6.85546875" style="60" customWidth="1"/>
    <col min="10" max="10" width="6.42578125" style="60" customWidth="1"/>
    <col min="11" max="11" width="6.85546875" style="60" customWidth="1"/>
    <col min="12" max="12" width="7.28515625" style="60" customWidth="1"/>
    <col min="13" max="13" width="7.42578125" style="60" customWidth="1"/>
    <col min="14" max="14" width="7.85546875" style="60" customWidth="1"/>
    <col min="15" max="15" width="6.7109375" style="60" customWidth="1"/>
    <col min="16" max="16" width="7" style="60" customWidth="1"/>
    <col min="17" max="17" width="7.7109375" style="60" customWidth="1"/>
    <col min="18" max="18" width="57.140625" style="9" customWidth="1"/>
    <col min="19" max="19" width="31.28515625" style="9" hidden="1" customWidth="1"/>
    <col min="20" max="20" width="21" style="11" customWidth="1"/>
    <col min="21" max="21" width="41.42578125" style="8" customWidth="1"/>
    <col min="22" max="22" width="21.42578125" style="10" hidden="1" customWidth="1"/>
    <col min="23" max="23" width="5.42578125" style="2" customWidth="1"/>
    <col min="24" max="26" width="6.140625" style="2" bestFit="1" customWidth="1"/>
    <col min="27" max="27" width="5.85546875" style="2" bestFit="1" customWidth="1"/>
    <col min="28" max="28" width="6.140625" style="2" bestFit="1" customWidth="1"/>
    <col min="29" max="29" width="5.140625" style="2" customWidth="1"/>
    <col min="30" max="31" width="6.140625" style="2" bestFit="1" customWidth="1"/>
    <col min="32" max="32" width="7" style="2" customWidth="1"/>
    <col min="33" max="33" width="6.5703125" style="2" customWidth="1"/>
    <col min="34" max="34" width="6.85546875" style="2" customWidth="1"/>
    <col min="35" max="16384" width="11.42578125" style="3"/>
  </cols>
  <sheetData>
    <row r="5" spans="1:34" x14ac:dyDescent="0.25">
      <c r="A5" s="1024" t="s">
        <v>65</v>
      </c>
      <c r="B5" s="1024"/>
      <c r="C5" s="1024"/>
      <c r="D5" s="1024"/>
      <c r="E5" s="1024"/>
      <c r="F5" s="1024"/>
      <c r="G5" s="1024"/>
      <c r="H5" s="1024"/>
      <c r="I5" s="1024"/>
      <c r="J5" s="1024"/>
      <c r="K5" s="1024"/>
      <c r="L5" s="1024"/>
      <c r="M5" s="1024"/>
      <c r="N5" s="1024"/>
      <c r="O5" s="1024"/>
      <c r="P5" s="1024"/>
      <c r="Q5" s="1024"/>
      <c r="R5" s="1024"/>
      <c r="S5" s="1024"/>
      <c r="T5" s="1024"/>
      <c r="U5" s="1024"/>
      <c r="V5" s="1024"/>
      <c r="W5" s="1024"/>
      <c r="X5" s="1024"/>
      <c r="Y5" s="1024"/>
      <c r="Z5" s="1024"/>
      <c r="AA5" s="1024"/>
      <c r="AB5" s="1024"/>
      <c r="AC5" s="1024"/>
      <c r="AD5" s="1024"/>
      <c r="AE5" s="1024"/>
      <c r="AF5" s="1024"/>
      <c r="AG5" s="1024"/>
      <c r="AH5" s="1024"/>
    </row>
    <row r="6" spans="1:34" x14ac:dyDescent="0.25">
      <c r="A6" s="1024" t="s">
        <v>463</v>
      </c>
      <c r="B6" s="1024"/>
      <c r="C6" s="1024"/>
      <c r="D6" s="1024"/>
      <c r="E6" s="1024"/>
      <c r="F6" s="1024"/>
      <c r="G6" s="1024"/>
      <c r="H6" s="1024"/>
      <c r="I6" s="1024"/>
      <c r="J6" s="1024"/>
      <c r="K6" s="1024"/>
      <c r="L6" s="1024"/>
      <c r="M6" s="1024"/>
      <c r="N6" s="1024"/>
      <c r="O6" s="1024"/>
      <c r="P6" s="1024"/>
      <c r="Q6" s="1024"/>
      <c r="R6" s="1024"/>
      <c r="S6" s="1024"/>
      <c r="T6" s="1024"/>
      <c r="U6" s="1024"/>
      <c r="V6" s="1024"/>
      <c r="W6" s="1024"/>
      <c r="X6" s="1024"/>
      <c r="Y6" s="1024"/>
      <c r="Z6" s="1024"/>
      <c r="AA6" s="1024"/>
      <c r="AB6" s="1024"/>
      <c r="AC6" s="1024"/>
      <c r="AD6" s="1024"/>
      <c r="AE6" s="1024"/>
      <c r="AF6" s="1024"/>
      <c r="AG6" s="1024"/>
      <c r="AH6" s="1024"/>
    </row>
    <row r="7" spans="1:34" x14ac:dyDescent="0.25">
      <c r="A7" s="1025" t="s">
        <v>72</v>
      </c>
      <c r="B7" s="1025"/>
      <c r="C7" s="1025"/>
      <c r="D7" s="1025"/>
      <c r="E7" s="1025"/>
      <c r="F7" s="1025"/>
      <c r="G7" s="1025"/>
      <c r="H7" s="1025"/>
      <c r="I7" s="1025"/>
      <c r="J7" s="1025"/>
      <c r="K7" s="1025"/>
      <c r="L7" s="1025"/>
      <c r="M7" s="1025"/>
      <c r="N7" s="1025"/>
      <c r="O7" s="1025"/>
      <c r="P7" s="1025"/>
      <c r="Q7" s="1025"/>
      <c r="R7" s="1025"/>
      <c r="S7" s="1025"/>
      <c r="T7" s="1025"/>
      <c r="U7" s="1025"/>
      <c r="V7" s="1025"/>
      <c r="W7" s="1025"/>
      <c r="X7" s="1025"/>
      <c r="Y7" s="1025"/>
      <c r="Z7" s="1025"/>
      <c r="AA7" s="1025"/>
      <c r="AB7" s="1025"/>
      <c r="AC7" s="1025"/>
      <c r="AD7" s="1025"/>
      <c r="AE7" s="1025"/>
      <c r="AF7" s="1025"/>
      <c r="AG7" s="1025"/>
      <c r="AH7" s="1025"/>
    </row>
    <row r="8" spans="1:34" s="12" customFormat="1" x14ac:dyDescent="0.25">
      <c r="A8" s="1026" t="s">
        <v>1</v>
      </c>
      <c r="B8" s="1026" t="s">
        <v>203</v>
      </c>
      <c r="C8" s="1026" t="s">
        <v>2</v>
      </c>
      <c r="D8" s="1029" t="s">
        <v>42</v>
      </c>
      <c r="E8" s="1029" t="s">
        <v>3</v>
      </c>
      <c r="F8" s="1029" t="s">
        <v>66</v>
      </c>
      <c r="G8" s="1029"/>
      <c r="H8" s="1029"/>
      <c r="I8" s="1029"/>
      <c r="J8" s="1029"/>
      <c r="K8" s="1029"/>
      <c r="L8" s="1029"/>
      <c r="M8" s="1029"/>
      <c r="N8" s="1029"/>
      <c r="O8" s="1029"/>
      <c r="P8" s="1029"/>
      <c r="Q8" s="1029"/>
      <c r="R8" s="1029" t="s">
        <v>4</v>
      </c>
      <c r="S8" s="1029" t="s">
        <v>5</v>
      </c>
      <c r="T8" s="1029" t="s">
        <v>70</v>
      </c>
      <c r="U8" s="1029" t="s">
        <v>68</v>
      </c>
      <c r="V8" s="1029" t="s">
        <v>7</v>
      </c>
      <c r="W8" s="1029" t="s">
        <v>41</v>
      </c>
      <c r="X8" s="1029"/>
      <c r="Y8" s="1029"/>
      <c r="Z8" s="1029"/>
      <c r="AA8" s="1029"/>
      <c r="AB8" s="1029"/>
      <c r="AC8" s="1029"/>
      <c r="AD8" s="1029"/>
      <c r="AE8" s="1029"/>
      <c r="AF8" s="1029"/>
      <c r="AG8" s="1029"/>
      <c r="AH8" s="1029"/>
    </row>
    <row r="9" spans="1:34" s="12" customFormat="1" x14ac:dyDescent="0.25">
      <c r="A9" s="1027"/>
      <c r="B9" s="1027"/>
      <c r="C9" s="1027"/>
      <c r="D9" s="1029"/>
      <c r="E9" s="1029"/>
      <c r="F9" s="1029" t="s">
        <v>8</v>
      </c>
      <c r="G9" s="1029"/>
      <c r="H9" s="1029"/>
      <c r="I9" s="1029" t="s">
        <v>9</v>
      </c>
      <c r="J9" s="1029"/>
      <c r="K9" s="1029"/>
      <c r="L9" s="1029" t="s">
        <v>10</v>
      </c>
      <c r="M9" s="1029"/>
      <c r="N9" s="1029"/>
      <c r="O9" s="1029" t="s">
        <v>11</v>
      </c>
      <c r="P9" s="1029"/>
      <c r="Q9" s="1029"/>
      <c r="R9" s="1029"/>
      <c r="S9" s="1029"/>
      <c r="T9" s="1029"/>
      <c r="U9" s="1029"/>
      <c r="V9" s="1029"/>
      <c r="W9" s="1029" t="s">
        <v>8</v>
      </c>
      <c r="X9" s="1029"/>
      <c r="Y9" s="1029"/>
      <c r="Z9" s="1029" t="s">
        <v>9</v>
      </c>
      <c r="AA9" s="1029"/>
      <c r="AB9" s="1029"/>
      <c r="AC9" s="1029" t="s">
        <v>10</v>
      </c>
      <c r="AD9" s="1029"/>
      <c r="AE9" s="1029"/>
      <c r="AF9" s="1029" t="s">
        <v>11</v>
      </c>
      <c r="AG9" s="1029"/>
      <c r="AH9" s="1029"/>
    </row>
    <row r="10" spans="1:34" s="12" customFormat="1" x14ac:dyDescent="0.25">
      <c r="A10" s="1028"/>
      <c r="B10" s="1028"/>
      <c r="C10" s="1028"/>
      <c r="D10" s="1029"/>
      <c r="E10" s="1029"/>
      <c r="F10" s="13" t="s">
        <v>12</v>
      </c>
      <c r="G10" s="13" t="s">
        <v>13</v>
      </c>
      <c r="H10" s="13" t="s">
        <v>14</v>
      </c>
      <c r="I10" s="13" t="s">
        <v>15</v>
      </c>
      <c r="J10" s="13" t="s">
        <v>16</v>
      </c>
      <c r="K10" s="13" t="s">
        <v>17</v>
      </c>
      <c r="L10" s="13" t="s">
        <v>18</v>
      </c>
      <c r="M10" s="13" t="s">
        <v>19</v>
      </c>
      <c r="N10" s="13" t="s">
        <v>20</v>
      </c>
      <c r="O10" s="13" t="s">
        <v>21</v>
      </c>
      <c r="P10" s="13" t="s">
        <v>22</v>
      </c>
      <c r="Q10" s="13" t="s">
        <v>23</v>
      </c>
      <c r="R10" s="1029"/>
      <c r="S10" s="1029"/>
      <c r="T10" s="1029"/>
      <c r="U10" s="1029"/>
      <c r="V10" s="1029"/>
      <c r="W10" s="54" t="s">
        <v>12</v>
      </c>
      <c r="X10" s="54" t="s">
        <v>13</v>
      </c>
      <c r="Y10" s="54" t="s">
        <v>14</v>
      </c>
      <c r="Z10" s="54" t="s">
        <v>15</v>
      </c>
      <c r="AA10" s="54" t="s">
        <v>16</v>
      </c>
      <c r="AB10" s="54" t="s">
        <v>17</v>
      </c>
      <c r="AC10" s="54" t="s">
        <v>18</v>
      </c>
      <c r="AD10" s="54" t="s">
        <v>19</v>
      </c>
      <c r="AE10" s="54" t="s">
        <v>20</v>
      </c>
      <c r="AF10" s="54" t="s">
        <v>21</v>
      </c>
      <c r="AG10" s="54" t="s">
        <v>22</v>
      </c>
      <c r="AH10" s="127" t="s">
        <v>23</v>
      </c>
    </row>
    <row r="11" spans="1:34" s="12" customFormat="1" ht="23.25" customHeight="1" x14ac:dyDescent="0.25">
      <c r="A11" s="967" t="s">
        <v>169</v>
      </c>
      <c r="B11" s="967"/>
      <c r="C11" s="967"/>
      <c r="D11" s="967"/>
      <c r="E11" s="967"/>
      <c r="F11" s="1031"/>
      <c r="G11" s="1031"/>
      <c r="H11" s="1031"/>
      <c r="I11" s="1031"/>
      <c r="J11" s="1031"/>
      <c r="K11" s="1031"/>
      <c r="L11" s="1031"/>
      <c r="M11" s="1031"/>
      <c r="N11" s="1031"/>
      <c r="O11" s="1031"/>
      <c r="P11" s="1031"/>
      <c r="Q11" s="1031"/>
      <c r="R11" s="967"/>
      <c r="S11" s="967"/>
      <c r="T11" s="967"/>
      <c r="U11" s="967"/>
      <c r="V11" s="967"/>
      <c r="W11" s="967"/>
      <c r="X11" s="967"/>
      <c r="Y11" s="967"/>
      <c r="Z11" s="967"/>
      <c r="AA11" s="967"/>
      <c r="AB11" s="967"/>
      <c r="AC11" s="967"/>
      <c r="AD11" s="967"/>
      <c r="AE11" s="967"/>
      <c r="AF11" s="967"/>
      <c r="AG11" s="967"/>
      <c r="AH11" s="967"/>
    </row>
    <row r="12" spans="1:34" s="12" customFormat="1" ht="21.75" customHeight="1" x14ac:dyDescent="0.25">
      <c r="A12" s="967" t="s">
        <v>170</v>
      </c>
      <c r="B12" s="967"/>
      <c r="C12" s="967"/>
      <c r="D12" s="967"/>
      <c r="E12" s="967"/>
      <c r="F12" s="1031"/>
      <c r="G12" s="1031"/>
      <c r="H12" s="1031"/>
      <c r="I12" s="1031"/>
      <c r="J12" s="1031"/>
      <c r="K12" s="1031"/>
      <c r="L12" s="1031"/>
      <c r="M12" s="1031"/>
      <c r="N12" s="1031"/>
      <c r="O12" s="1031"/>
      <c r="P12" s="1031"/>
      <c r="Q12" s="1031"/>
      <c r="R12" s="967"/>
      <c r="S12" s="967"/>
      <c r="T12" s="967"/>
      <c r="U12" s="967"/>
      <c r="V12" s="967"/>
      <c r="W12" s="967"/>
      <c r="X12" s="967"/>
      <c r="Y12" s="967"/>
      <c r="Z12" s="967"/>
      <c r="AA12" s="967"/>
      <c r="AB12" s="967"/>
      <c r="AC12" s="967"/>
      <c r="AD12" s="967"/>
      <c r="AE12" s="967"/>
      <c r="AF12" s="967"/>
      <c r="AG12" s="967"/>
      <c r="AH12" s="967"/>
    </row>
    <row r="13" spans="1:34" s="12" customFormat="1" ht="18.75" customHeight="1" x14ac:dyDescent="0.25">
      <c r="A13" s="967" t="s">
        <v>171</v>
      </c>
      <c r="B13" s="967"/>
      <c r="C13" s="967"/>
      <c r="D13" s="967"/>
      <c r="E13" s="967"/>
      <c r="F13" s="1031"/>
      <c r="G13" s="1031"/>
      <c r="H13" s="1031"/>
      <c r="I13" s="1031"/>
      <c r="J13" s="1031"/>
      <c r="K13" s="1031"/>
      <c r="L13" s="1031"/>
      <c r="M13" s="1031"/>
      <c r="N13" s="1031"/>
      <c r="O13" s="1031"/>
      <c r="P13" s="1031"/>
      <c r="Q13" s="1031"/>
      <c r="R13" s="967"/>
      <c r="S13" s="967"/>
      <c r="T13" s="967"/>
      <c r="U13" s="967"/>
      <c r="V13" s="967"/>
      <c r="W13" s="967"/>
      <c r="X13" s="967"/>
      <c r="Y13" s="967"/>
      <c r="Z13" s="967"/>
      <c r="AA13" s="967"/>
      <c r="AB13" s="967"/>
      <c r="AC13" s="967"/>
      <c r="AD13" s="967"/>
      <c r="AE13" s="967"/>
      <c r="AF13" s="967"/>
      <c r="AG13" s="967"/>
      <c r="AH13" s="967"/>
    </row>
    <row r="14" spans="1:34" s="15" customFormat="1" ht="46.5" customHeight="1" x14ac:dyDescent="0.25">
      <c r="A14" s="919" t="s">
        <v>77</v>
      </c>
      <c r="B14" s="919" t="s">
        <v>228</v>
      </c>
      <c r="C14" s="919" t="s">
        <v>354</v>
      </c>
      <c r="D14" s="916" t="s">
        <v>215</v>
      </c>
      <c r="E14" s="991">
        <v>6</v>
      </c>
      <c r="F14" s="945" t="s">
        <v>67</v>
      </c>
      <c r="G14" s="904" t="s">
        <v>67</v>
      </c>
      <c r="H14" s="904" t="s">
        <v>67</v>
      </c>
      <c r="I14" s="904" t="s">
        <v>67</v>
      </c>
      <c r="J14" s="904" t="s">
        <v>67</v>
      </c>
      <c r="K14" s="943">
        <v>3</v>
      </c>
      <c r="L14" s="904" t="s">
        <v>67</v>
      </c>
      <c r="M14" s="904" t="s">
        <v>67</v>
      </c>
      <c r="N14" s="904" t="s">
        <v>67</v>
      </c>
      <c r="O14" s="904" t="s">
        <v>67</v>
      </c>
      <c r="P14" s="904" t="s">
        <v>67</v>
      </c>
      <c r="Q14" s="943">
        <v>3</v>
      </c>
      <c r="R14" s="290" t="s">
        <v>410</v>
      </c>
      <c r="S14" s="45" t="s">
        <v>85</v>
      </c>
      <c r="T14" s="908" t="s">
        <v>86</v>
      </c>
      <c r="U14" s="85" t="s">
        <v>158</v>
      </c>
      <c r="V14" s="1041"/>
      <c r="W14" s="24"/>
      <c r="X14" s="24"/>
      <c r="Y14" s="67"/>
      <c r="Z14" s="24"/>
      <c r="AA14" s="24"/>
      <c r="AB14" s="67"/>
      <c r="AC14" s="24"/>
      <c r="AD14" s="24"/>
      <c r="AE14" s="67"/>
      <c r="AF14" s="24"/>
      <c r="AG14" s="24"/>
      <c r="AH14" s="67"/>
    </row>
    <row r="15" spans="1:34" ht="28.5" customHeight="1" x14ac:dyDescent="0.25">
      <c r="A15" s="919"/>
      <c r="B15" s="919"/>
      <c r="C15" s="919"/>
      <c r="D15" s="916"/>
      <c r="E15" s="991"/>
      <c r="F15" s="1043"/>
      <c r="G15" s="911"/>
      <c r="H15" s="911"/>
      <c r="I15" s="911"/>
      <c r="J15" s="911"/>
      <c r="K15" s="1035"/>
      <c r="L15" s="911"/>
      <c r="M15" s="911"/>
      <c r="N15" s="911"/>
      <c r="O15" s="911"/>
      <c r="P15" s="911"/>
      <c r="Q15" s="1035"/>
      <c r="R15" s="527" t="s">
        <v>411</v>
      </c>
      <c r="S15" s="94" t="s">
        <v>355</v>
      </c>
      <c r="T15" s="908"/>
      <c r="U15" s="85" t="s">
        <v>358</v>
      </c>
      <c r="V15" s="1041"/>
      <c r="W15" s="24"/>
      <c r="X15" s="24"/>
      <c r="Y15" s="67"/>
      <c r="Z15" s="24"/>
      <c r="AA15" s="24"/>
      <c r="AB15" s="67"/>
      <c r="AC15" s="24"/>
      <c r="AD15" s="24"/>
      <c r="AE15" s="67"/>
      <c r="AF15" s="24"/>
      <c r="AG15" s="24"/>
      <c r="AH15" s="67"/>
    </row>
    <row r="16" spans="1:34" ht="30.75" customHeight="1" x14ac:dyDescent="0.25">
      <c r="A16" s="919"/>
      <c r="B16" s="919"/>
      <c r="C16" s="919"/>
      <c r="D16" s="916"/>
      <c r="E16" s="991"/>
      <c r="F16" s="1043"/>
      <c r="G16" s="911"/>
      <c r="H16" s="911"/>
      <c r="I16" s="911"/>
      <c r="J16" s="911"/>
      <c r="K16" s="1035"/>
      <c r="L16" s="911"/>
      <c r="M16" s="911"/>
      <c r="N16" s="911"/>
      <c r="O16" s="911"/>
      <c r="P16" s="911"/>
      <c r="Q16" s="1035"/>
      <c r="R16" s="527" t="s">
        <v>412</v>
      </c>
      <c r="S16" s="94" t="s">
        <v>356</v>
      </c>
      <c r="T16" s="908"/>
      <c r="U16" s="1033" t="s">
        <v>116</v>
      </c>
      <c r="V16" s="1041"/>
      <c r="W16" s="24"/>
      <c r="X16" s="24"/>
      <c r="Y16" s="67"/>
      <c r="Z16" s="24"/>
      <c r="AA16" s="24"/>
      <c r="AB16" s="67"/>
      <c r="AC16" s="24"/>
      <c r="AD16" s="24"/>
      <c r="AE16" s="67"/>
      <c r="AF16" s="24"/>
      <c r="AG16" s="24"/>
      <c r="AH16" s="67"/>
    </row>
    <row r="17" spans="1:34" ht="34.5" customHeight="1" x14ac:dyDescent="0.25">
      <c r="A17" s="919"/>
      <c r="B17" s="919"/>
      <c r="C17" s="919"/>
      <c r="D17" s="916"/>
      <c r="E17" s="991"/>
      <c r="F17" s="946"/>
      <c r="G17" s="905"/>
      <c r="H17" s="905"/>
      <c r="I17" s="905"/>
      <c r="J17" s="905"/>
      <c r="K17" s="944"/>
      <c r="L17" s="905"/>
      <c r="M17" s="905"/>
      <c r="N17" s="905"/>
      <c r="O17" s="905"/>
      <c r="P17" s="905"/>
      <c r="Q17" s="944"/>
      <c r="R17" s="527" t="s">
        <v>413</v>
      </c>
      <c r="S17" s="94" t="s">
        <v>357</v>
      </c>
      <c r="T17" s="908"/>
      <c r="U17" s="1033"/>
      <c r="V17" s="1041"/>
      <c r="W17" s="24"/>
      <c r="X17" s="24"/>
      <c r="Y17" s="67"/>
      <c r="Z17" s="24"/>
      <c r="AA17" s="24"/>
      <c r="AB17" s="67"/>
      <c r="AC17" s="24"/>
      <c r="AD17" s="24"/>
      <c r="AE17" s="67"/>
      <c r="AF17" s="24"/>
      <c r="AG17" s="24"/>
      <c r="AH17" s="67"/>
    </row>
    <row r="18" spans="1:34" ht="30" customHeight="1" x14ac:dyDescent="0.25">
      <c r="A18" s="967" t="s">
        <v>126</v>
      </c>
      <c r="B18" s="967"/>
      <c r="C18" s="967"/>
      <c r="D18" s="967"/>
      <c r="E18" s="967"/>
      <c r="F18" s="1032"/>
      <c r="G18" s="1032"/>
      <c r="H18" s="1032"/>
      <c r="I18" s="1032"/>
      <c r="J18" s="1032"/>
      <c r="K18" s="1032"/>
      <c r="L18" s="1032"/>
      <c r="M18" s="1032"/>
      <c r="N18" s="1032"/>
      <c r="O18" s="1032"/>
      <c r="P18" s="1032"/>
      <c r="Q18" s="1032"/>
      <c r="R18" s="967"/>
      <c r="S18" s="967"/>
      <c r="T18" s="967"/>
      <c r="U18" s="967"/>
      <c r="V18" s="967"/>
      <c r="W18" s="967"/>
      <c r="X18" s="967"/>
      <c r="Y18" s="967"/>
      <c r="Z18" s="967"/>
      <c r="AA18" s="967"/>
      <c r="AB18" s="967"/>
      <c r="AC18" s="967"/>
      <c r="AD18" s="967"/>
      <c r="AE18" s="967"/>
      <c r="AF18" s="967"/>
      <c r="AG18" s="967"/>
      <c r="AH18" s="967"/>
    </row>
    <row r="19" spans="1:34" ht="36" customHeight="1" x14ac:dyDescent="0.25">
      <c r="A19" s="979" t="s">
        <v>220</v>
      </c>
      <c r="B19" s="919" t="s">
        <v>89</v>
      </c>
      <c r="C19" s="979" t="s">
        <v>359</v>
      </c>
      <c r="D19" s="916" t="s">
        <v>215</v>
      </c>
      <c r="E19" s="980">
        <v>0.5</v>
      </c>
      <c r="F19" s="1036" t="s">
        <v>67</v>
      </c>
      <c r="G19" s="982" t="s">
        <v>67</v>
      </c>
      <c r="H19" s="982" t="s">
        <v>67</v>
      </c>
      <c r="I19" s="982" t="s">
        <v>67</v>
      </c>
      <c r="J19" s="982" t="s">
        <v>67</v>
      </c>
      <c r="K19" s="1042">
        <v>0.25</v>
      </c>
      <c r="L19" s="982" t="s">
        <v>67</v>
      </c>
      <c r="M19" s="982" t="s">
        <v>67</v>
      </c>
      <c r="N19" s="982">
        <v>0.1</v>
      </c>
      <c r="O19" s="982" t="s">
        <v>67</v>
      </c>
      <c r="P19" s="1042">
        <v>0.25</v>
      </c>
      <c r="Q19" s="982" t="s">
        <v>67</v>
      </c>
      <c r="R19" s="86" t="s">
        <v>428</v>
      </c>
      <c r="S19" s="714" t="s">
        <v>286</v>
      </c>
      <c r="T19" s="908" t="s">
        <v>86</v>
      </c>
      <c r="U19" s="84" t="s">
        <v>159</v>
      </c>
      <c r="V19" s="982"/>
      <c r="W19" s="51"/>
      <c r="X19" s="51"/>
      <c r="Y19" s="46"/>
      <c r="Z19" s="51"/>
      <c r="AA19" s="51"/>
      <c r="AB19" s="51"/>
      <c r="AC19" s="51"/>
      <c r="AD19" s="51"/>
      <c r="AE19" s="51"/>
      <c r="AF19" s="51"/>
      <c r="AG19" s="51"/>
      <c r="AH19" s="51"/>
    </row>
    <row r="20" spans="1:34" ht="45" customHeight="1" x14ac:dyDescent="0.25">
      <c r="A20" s="979"/>
      <c r="B20" s="990"/>
      <c r="C20" s="979"/>
      <c r="D20" s="916"/>
      <c r="E20" s="981"/>
      <c r="F20" s="1036"/>
      <c r="G20" s="982"/>
      <c r="H20" s="982"/>
      <c r="I20" s="982"/>
      <c r="J20" s="982"/>
      <c r="K20" s="960"/>
      <c r="L20" s="982"/>
      <c r="M20" s="982"/>
      <c r="N20" s="982"/>
      <c r="O20" s="982"/>
      <c r="P20" s="960"/>
      <c r="Q20" s="982"/>
      <c r="R20" s="86" t="s">
        <v>414</v>
      </c>
      <c r="S20" s="714"/>
      <c r="T20" s="908"/>
      <c r="U20" s="84" t="s">
        <v>160</v>
      </c>
      <c r="V20" s="982"/>
      <c r="W20" s="51"/>
      <c r="X20" s="51"/>
      <c r="Y20" s="51"/>
      <c r="Z20" s="100"/>
      <c r="AA20" s="51"/>
      <c r="AB20" s="51"/>
      <c r="AC20" s="51"/>
      <c r="AD20" s="51"/>
      <c r="AE20" s="51"/>
      <c r="AF20" s="51"/>
      <c r="AG20" s="100"/>
      <c r="AH20" s="51"/>
    </row>
    <row r="21" spans="1:34" ht="45" customHeight="1" x14ac:dyDescent="0.25">
      <c r="A21" s="979"/>
      <c r="B21" s="990"/>
      <c r="C21" s="979"/>
      <c r="D21" s="916"/>
      <c r="E21" s="981"/>
      <c r="F21" s="1036"/>
      <c r="G21" s="982"/>
      <c r="H21" s="982"/>
      <c r="I21" s="982"/>
      <c r="J21" s="982"/>
      <c r="K21" s="960"/>
      <c r="L21" s="982"/>
      <c r="M21" s="982"/>
      <c r="N21" s="982"/>
      <c r="O21" s="982"/>
      <c r="P21" s="960"/>
      <c r="Q21" s="982"/>
      <c r="R21" s="86" t="s">
        <v>415</v>
      </c>
      <c r="S21" s="714"/>
      <c r="T21" s="908"/>
      <c r="U21" s="84" t="s">
        <v>27</v>
      </c>
      <c r="V21" s="982"/>
      <c r="W21" s="51"/>
      <c r="X21" s="51"/>
      <c r="Y21" s="51"/>
      <c r="Z21" s="100"/>
      <c r="AA21" s="51"/>
      <c r="AB21" s="51"/>
      <c r="AC21" s="51"/>
      <c r="AD21" s="51"/>
      <c r="AE21" s="51"/>
      <c r="AF21" s="51"/>
      <c r="AG21" s="100"/>
      <c r="AH21" s="51"/>
    </row>
    <row r="22" spans="1:34" ht="30" customHeight="1" x14ac:dyDescent="0.25">
      <c r="A22" s="979"/>
      <c r="B22" s="990"/>
      <c r="C22" s="979"/>
      <c r="D22" s="916"/>
      <c r="E22" s="981"/>
      <c r="F22" s="1036"/>
      <c r="G22" s="982"/>
      <c r="H22" s="982"/>
      <c r="I22" s="982"/>
      <c r="J22" s="982"/>
      <c r="K22" s="960"/>
      <c r="L22" s="982"/>
      <c r="M22" s="982"/>
      <c r="N22" s="982"/>
      <c r="O22" s="982"/>
      <c r="P22" s="960"/>
      <c r="Q22" s="982"/>
      <c r="R22" s="86" t="s">
        <v>416</v>
      </c>
      <c r="S22" s="714"/>
      <c r="T22" s="908"/>
      <c r="U22" s="84" t="s">
        <v>161</v>
      </c>
      <c r="V22" s="982"/>
      <c r="W22" s="51"/>
      <c r="X22" s="51"/>
      <c r="Y22" s="51"/>
      <c r="Z22" s="100"/>
      <c r="AA22" s="51"/>
      <c r="AB22" s="51"/>
      <c r="AC22" s="51"/>
      <c r="AD22" s="51"/>
      <c r="AE22" s="51"/>
      <c r="AF22" s="51"/>
      <c r="AG22" s="100"/>
      <c r="AH22" s="51"/>
    </row>
    <row r="23" spans="1:34" ht="45" customHeight="1" x14ac:dyDescent="0.25">
      <c r="A23" s="979"/>
      <c r="B23" s="990"/>
      <c r="C23" s="979"/>
      <c r="D23" s="916"/>
      <c r="E23" s="981"/>
      <c r="F23" s="1036"/>
      <c r="G23" s="982"/>
      <c r="H23" s="982"/>
      <c r="I23" s="982"/>
      <c r="J23" s="982"/>
      <c r="K23" s="960"/>
      <c r="L23" s="982"/>
      <c r="M23" s="982"/>
      <c r="N23" s="982"/>
      <c r="O23" s="982"/>
      <c r="P23" s="960"/>
      <c r="Q23" s="982"/>
      <c r="R23" s="86" t="s">
        <v>417</v>
      </c>
      <c r="S23" s="714"/>
      <c r="T23" s="908"/>
      <c r="U23" s="84" t="s">
        <v>162</v>
      </c>
      <c r="V23" s="982"/>
      <c r="W23" s="51"/>
      <c r="X23" s="51"/>
      <c r="Y23" s="51"/>
      <c r="Z23" s="100"/>
      <c r="AA23" s="51"/>
      <c r="AB23" s="51"/>
      <c r="AC23" s="51"/>
      <c r="AD23" s="51"/>
      <c r="AE23" s="51"/>
      <c r="AF23" s="51"/>
      <c r="AG23" s="100"/>
      <c r="AH23" s="51"/>
    </row>
    <row r="24" spans="1:34" ht="45" customHeight="1" x14ac:dyDescent="0.25">
      <c r="A24" s="979"/>
      <c r="B24" s="990"/>
      <c r="C24" s="979"/>
      <c r="D24" s="916"/>
      <c r="E24" s="981"/>
      <c r="F24" s="1036"/>
      <c r="G24" s="982"/>
      <c r="H24" s="982"/>
      <c r="I24" s="982"/>
      <c r="J24" s="982"/>
      <c r="K24" s="960"/>
      <c r="L24" s="982"/>
      <c r="M24" s="982"/>
      <c r="N24" s="982"/>
      <c r="O24" s="982"/>
      <c r="P24" s="960"/>
      <c r="Q24" s="982"/>
      <c r="R24" s="86" t="s">
        <v>418</v>
      </c>
      <c r="S24" s="714"/>
      <c r="T24" s="908"/>
      <c r="U24" s="84" t="s">
        <v>163</v>
      </c>
      <c r="V24" s="982"/>
      <c r="W24" s="51"/>
      <c r="X24" s="51"/>
      <c r="Y24" s="51"/>
      <c r="Z24" s="100"/>
      <c r="AA24" s="51"/>
      <c r="AB24" s="51"/>
      <c r="AC24" s="51"/>
      <c r="AD24" s="51"/>
      <c r="AE24" s="51"/>
      <c r="AF24" s="51"/>
      <c r="AG24" s="100"/>
      <c r="AH24" s="51"/>
    </row>
    <row r="25" spans="1:34" ht="66.75" customHeight="1" x14ac:dyDescent="0.25">
      <c r="A25" s="979"/>
      <c r="B25" s="990"/>
      <c r="C25" s="979"/>
      <c r="D25" s="916"/>
      <c r="E25" s="981"/>
      <c r="F25" s="1036"/>
      <c r="G25" s="982"/>
      <c r="H25" s="982"/>
      <c r="I25" s="982"/>
      <c r="J25" s="982"/>
      <c r="K25" s="960"/>
      <c r="L25" s="982"/>
      <c r="M25" s="982"/>
      <c r="N25" s="982"/>
      <c r="O25" s="982"/>
      <c r="P25" s="960"/>
      <c r="Q25" s="982"/>
      <c r="R25" s="86" t="s">
        <v>419</v>
      </c>
      <c r="S25" s="714"/>
      <c r="T25" s="908"/>
      <c r="U25" s="84" t="s">
        <v>164</v>
      </c>
      <c r="V25" s="982"/>
      <c r="W25" s="51"/>
      <c r="X25" s="51"/>
      <c r="Y25" s="51"/>
      <c r="Z25" s="100"/>
      <c r="AA25" s="51"/>
      <c r="AB25" s="51"/>
      <c r="AC25" s="51"/>
      <c r="AD25" s="51"/>
      <c r="AE25" s="51"/>
      <c r="AF25" s="51"/>
      <c r="AG25" s="100"/>
      <c r="AH25" s="51"/>
    </row>
    <row r="26" spans="1:34" ht="45" customHeight="1" x14ac:dyDescent="0.25">
      <c r="A26" s="979"/>
      <c r="B26" s="990"/>
      <c r="C26" s="979"/>
      <c r="D26" s="916"/>
      <c r="E26" s="981"/>
      <c r="F26" s="1036"/>
      <c r="G26" s="982"/>
      <c r="H26" s="982"/>
      <c r="I26" s="982"/>
      <c r="J26" s="982"/>
      <c r="K26" s="960"/>
      <c r="L26" s="982"/>
      <c r="M26" s="982"/>
      <c r="N26" s="982"/>
      <c r="O26" s="982"/>
      <c r="P26" s="960"/>
      <c r="Q26" s="982"/>
      <c r="R26" s="86" t="s">
        <v>420</v>
      </c>
      <c r="S26" s="714"/>
      <c r="T26" s="908"/>
      <c r="U26" s="84" t="s">
        <v>165</v>
      </c>
      <c r="V26" s="982"/>
      <c r="W26" s="51"/>
      <c r="X26" s="51"/>
      <c r="Y26" s="51"/>
      <c r="Z26" s="51"/>
      <c r="AA26" s="100"/>
      <c r="AB26" s="51"/>
      <c r="AC26" s="51"/>
      <c r="AD26" s="51"/>
      <c r="AE26" s="51"/>
      <c r="AF26" s="51"/>
      <c r="AG26" s="51"/>
      <c r="AH26" s="100"/>
    </row>
    <row r="27" spans="1:34" ht="32.25" customHeight="1" x14ac:dyDescent="0.25">
      <c r="A27" s="979"/>
      <c r="B27" s="990"/>
      <c r="C27" s="979"/>
      <c r="D27" s="916"/>
      <c r="E27" s="981"/>
      <c r="F27" s="1036"/>
      <c r="G27" s="982"/>
      <c r="H27" s="982"/>
      <c r="I27" s="982"/>
      <c r="J27" s="982"/>
      <c r="K27" s="960"/>
      <c r="L27" s="982"/>
      <c r="M27" s="982"/>
      <c r="N27" s="982"/>
      <c r="O27" s="982"/>
      <c r="P27" s="960"/>
      <c r="Q27" s="982"/>
      <c r="R27" s="86" t="s">
        <v>421</v>
      </c>
      <c r="S27" s="714"/>
      <c r="T27" s="908"/>
      <c r="U27" s="84" t="s">
        <v>163</v>
      </c>
      <c r="V27" s="982"/>
      <c r="W27" s="51"/>
      <c r="X27" s="51"/>
      <c r="Y27" s="51"/>
      <c r="Z27" s="100"/>
      <c r="AA27" s="51"/>
      <c r="AB27" s="51"/>
      <c r="AC27" s="51"/>
      <c r="AD27" s="51"/>
      <c r="AE27" s="51"/>
      <c r="AF27" s="51"/>
      <c r="AG27" s="100"/>
      <c r="AH27" s="51"/>
    </row>
    <row r="28" spans="1:34" ht="44.25" customHeight="1" x14ac:dyDescent="0.25">
      <c r="A28" s="979"/>
      <c r="B28" s="990"/>
      <c r="C28" s="979" t="s">
        <v>353</v>
      </c>
      <c r="D28" s="916" t="s">
        <v>180</v>
      </c>
      <c r="E28" s="980">
        <v>0.5</v>
      </c>
      <c r="F28" s="983" t="s">
        <v>67</v>
      </c>
      <c r="G28" s="985" t="s">
        <v>67</v>
      </c>
      <c r="H28" s="985" t="s">
        <v>67</v>
      </c>
      <c r="I28" s="985" t="s">
        <v>67</v>
      </c>
      <c r="J28" s="987" t="s">
        <v>67</v>
      </c>
      <c r="K28" s="988">
        <v>0.5</v>
      </c>
      <c r="L28" s="985" t="s">
        <v>67</v>
      </c>
      <c r="M28" s="985" t="s">
        <v>67</v>
      </c>
      <c r="N28" s="985" t="s">
        <v>67</v>
      </c>
      <c r="O28" s="985" t="s">
        <v>67</v>
      </c>
      <c r="P28" s="985" t="s">
        <v>67</v>
      </c>
      <c r="Q28" s="988">
        <v>0.5</v>
      </c>
      <c r="R28" s="86" t="s">
        <v>422</v>
      </c>
      <c r="S28" s="1034" t="s">
        <v>360</v>
      </c>
      <c r="T28" s="908"/>
      <c r="U28" s="1" t="s">
        <v>166</v>
      </c>
      <c r="V28" s="982"/>
      <c r="W28" s="51"/>
      <c r="X28" s="51"/>
      <c r="Y28" s="51"/>
      <c r="Z28" s="100"/>
      <c r="AA28" s="51"/>
      <c r="AB28" s="51"/>
      <c r="AC28" s="51"/>
      <c r="AD28" s="100"/>
      <c r="AE28" s="51"/>
      <c r="AF28" s="100"/>
      <c r="AG28" s="51"/>
      <c r="AH28" s="51"/>
    </row>
    <row r="29" spans="1:34" ht="42" customHeight="1" x14ac:dyDescent="0.25">
      <c r="A29" s="979"/>
      <c r="B29" s="990"/>
      <c r="C29" s="979"/>
      <c r="D29" s="916"/>
      <c r="E29" s="981"/>
      <c r="F29" s="984"/>
      <c r="G29" s="986"/>
      <c r="H29" s="986"/>
      <c r="I29" s="986"/>
      <c r="J29" s="986"/>
      <c r="K29" s="989"/>
      <c r="L29" s="986"/>
      <c r="M29" s="986"/>
      <c r="N29" s="986"/>
      <c r="O29" s="986"/>
      <c r="P29" s="986"/>
      <c r="Q29" s="989"/>
      <c r="R29" s="86" t="s">
        <v>1258</v>
      </c>
      <c r="S29" s="1034"/>
      <c r="T29" s="908"/>
      <c r="U29" s="84" t="s">
        <v>348</v>
      </c>
      <c r="V29" s="982"/>
      <c r="W29" s="51"/>
      <c r="X29" s="51"/>
      <c r="Y29" s="51"/>
      <c r="Z29" s="100"/>
      <c r="AA29" s="124"/>
      <c r="AB29" s="51"/>
      <c r="AC29" s="51"/>
      <c r="AD29" s="100"/>
      <c r="AE29" s="51"/>
      <c r="AF29" s="100"/>
      <c r="AG29" s="51"/>
      <c r="AH29" s="51"/>
    </row>
    <row r="30" spans="1:34" ht="30" customHeight="1" x14ac:dyDescent="0.25">
      <c r="A30" s="967" t="s">
        <v>197</v>
      </c>
      <c r="B30" s="967"/>
      <c r="C30" s="967"/>
      <c r="D30" s="967"/>
      <c r="E30" s="967"/>
      <c r="F30" s="1013"/>
      <c r="G30" s="1014"/>
      <c r="H30" s="1014"/>
      <c r="I30" s="1014"/>
      <c r="J30" s="1014"/>
      <c r="K30" s="1014"/>
      <c r="L30" s="1014"/>
      <c r="M30" s="1014"/>
      <c r="N30" s="1014"/>
      <c r="O30" s="1014"/>
      <c r="P30" s="1014"/>
      <c r="Q30" s="1014"/>
      <c r="R30" s="967"/>
      <c r="S30" s="967"/>
      <c r="T30" s="967"/>
      <c r="U30" s="967"/>
      <c r="V30" s="967"/>
      <c r="W30" s="967"/>
      <c r="X30" s="967"/>
      <c r="Y30" s="967"/>
      <c r="Z30" s="967"/>
      <c r="AA30" s="967"/>
      <c r="AB30" s="967"/>
      <c r="AC30" s="967"/>
      <c r="AD30" s="967"/>
      <c r="AE30" s="967"/>
      <c r="AF30" s="967"/>
      <c r="AG30" s="967"/>
      <c r="AH30" s="967"/>
    </row>
    <row r="31" spans="1:34" ht="26.25" customHeight="1" x14ac:dyDescent="0.25">
      <c r="A31" s="967" t="s">
        <v>113</v>
      </c>
      <c r="B31" s="967"/>
      <c r="C31" s="967"/>
      <c r="D31" s="967"/>
      <c r="E31" s="967"/>
      <c r="F31" s="1013"/>
      <c r="G31" s="1014"/>
      <c r="H31" s="1014"/>
      <c r="I31" s="1014"/>
      <c r="J31" s="1014"/>
      <c r="K31" s="1014"/>
      <c r="L31" s="1014"/>
      <c r="M31" s="1014"/>
      <c r="N31" s="1014"/>
      <c r="O31" s="1014"/>
      <c r="P31" s="1014"/>
      <c r="Q31" s="1014"/>
      <c r="R31" s="967"/>
      <c r="S31" s="967"/>
      <c r="T31" s="967"/>
      <c r="U31" s="967"/>
      <c r="V31" s="967"/>
      <c r="W31" s="967"/>
      <c r="X31" s="967"/>
      <c r="Y31" s="967"/>
      <c r="Z31" s="967"/>
      <c r="AA31" s="967"/>
      <c r="AB31" s="967"/>
      <c r="AC31" s="967"/>
      <c r="AD31" s="967"/>
      <c r="AE31" s="967"/>
      <c r="AF31" s="967"/>
      <c r="AG31" s="967"/>
      <c r="AH31" s="967"/>
    </row>
    <row r="32" spans="1:34" ht="25.5" customHeight="1" x14ac:dyDescent="0.25">
      <c r="A32" s="967" t="s">
        <v>1075</v>
      </c>
      <c r="B32" s="967"/>
      <c r="C32" s="967"/>
      <c r="D32" s="967"/>
      <c r="E32" s="967"/>
      <c r="F32" s="1013"/>
      <c r="G32" s="1014"/>
      <c r="H32" s="1014"/>
      <c r="I32" s="1014"/>
      <c r="J32" s="1014"/>
      <c r="K32" s="1014"/>
      <c r="L32" s="1014"/>
      <c r="M32" s="1014"/>
      <c r="N32" s="1014"/>
      <c r="O32" s="1014"/>
      <c r="P32" s="1014"/>
      <c r="Q32" s="1014"/>
      <c r="R32" s="967"/>
      <c r="S32" s="967"/>
      <c r="T32" s="967"/>
      <c r="U32" s="967"/>
      <c r="V32" s="967"/>
      <c r="W32" s="967"/>
      <c r="X32" s="967"/>
      <c r="Y32" s="967"/>
      <c r="Z32" s="967"/>
      <c r="AA32" s="967"/>
      <c r="AB32" s="967"/>
      <c r="AC32" s="967"/>
      <c r="AD32" s="967"/>
      <c r="AE32" s="967"/>
      <c r="AF32" s="967"/>
      <c r="AG32" s="967"/>
      <c r="AH32" s="967"/>
    </row>
    <row r="33" spans="1:34" ht="30" customHeight="1" x14ac:dyDescent="0.25">
      <c r="A33" s="949" t="s">
        <v>221</v>
      </c>
      <c r="B33" s="952" t="s">
        <v>230</v>
      </c>
      <c r="C33" s="893" t="s">
        <v>114</v>
      </c>
      <c r="D33" s="900" t="s">
        <v>215</v>
      </c>
      <c r="E33" s="956">
        <v>2</v>
      </c>
      <c r="F33" s="940" t="s">
        <v>67</v>
      </c>
      <c r="G33" s="932">
        <v>1</v>
      </c>
      <c r="H33" s="935" t="s">
        <v>67</v>
      </c>
      <c r="I33" s="935" t="s">
        <v>67</v>
      </c>
      <c r="J33" s="935" t="s">
        <v>67</v>
      </c>
      <c r="K33" s="935" t="s">
        <v>67</v>
      </c>
      <c r="L33" s="935" t="s">
        <v>67</v>
      </c>
      <c r="M33" s="932">
        <v>1</v>
      </c>
      <c r="N33" s="935" t="s">
        <v>67</v>
      </c>
      <c r="O33" s="935" t="s">
        <v>67</v>
      </c>
      <c r="P33" s="935" t="s">
        <v>67</v>
      </c>
      <c r="Q33" s="935" t="s">
        <v>67</v>
      </c>
      <c r="R33" s="71" t="s">
        <v>381</v>
      </c>
      <c r="S33" s="904" t="s">
        <v>361</v>
      </c>
      <c r="T33" s="904" t="s">
        <v>27</v>
      </c>
      <c r="U33" s="969" t="s">
        <v>115</v>
      </c>
      <c r="V33" s="143"/>
      <c r="W33" s="928"/>
      <c r="X33" s="930"/>
      <c r="Y33" s="928"/>
      <c r="Z33" s="928"/>
      <c r="AA33" s="928"/>
      <c r="AB33" s="928"/>
      <c r="AC33" s="930"/>
      <c r="AD33" s="928"/>
      <c r="AE33" s="928"/>
      <c r="AF33" s="928"/>
      <c r="AG33" s="928"/>
      <c r="AH33" s="928"/>
    </row>
    <row r="34" spans="1:34" ht="34.5" customHeight="1" x14ac:dyDescent="0.25">
      <c r="A34" s="950"/>
      <c r="B34" s="953"/>
      <c r="C34" s="894"/>
      <c r="D34" s="955"/>
      <c r="E34" s="957"/>
      <c r="F34" s="941"/>
      <c r="G34" s="933" t="s">
        <v>67</v>
      </c>
      <c r="H34" s="936"/>
      <c r="I34" s="936" t="s">
        <v>67</v>
      </c>
      <c r="J34" s="936" t="s">
        <v>67</v>
      </c>
      <c r="K34" s="936" t="s">
        <v>67</v>
      </c>
      <c r="L34" s="936" t="s">
        <v>67</v>
      </c>
      <c r="M34" s="933">
        <v>1</v>
      </c>
      <c r="N34" s="936" t="s">
        <v>67</v>
      </c>
      <c r="O34" s="936" t="s">
        <v>67</v>
      </c>
      <c r="P34" s="936" t="s">
        <v>67</v>
      </c>
      <c r="Q34" s="936" t="s">
        <v>67</v>
      </c>
      <c r="R34" s="71" t="s">
        <v>423</v>
      </c>
      <c r="S34" s="911"/>
      <c r="T34" s="911"/>
      <c r="U34" s="970"/>
      <c r="V34" s="144"/>
      <c r="W34" s="929"/>
      <c r="X34" s="931"/>
      <c r="Y34" s="929"/>
      <c r="Z34" s="929"/>
      <c r="AA34" s="929"/>
      <c r="AB34" s="929"/>
      <c r="AC34" s="931"/>
      <c r="AD34" s="929"/>
      <c r="AE34" s="929"/>
      <c r="AF34" s="929"/>
      <c r="AG34" s="929"/>
      <c r="AH34" s="929"/>
    </row>
    <row r="35" spans="1:34" ht="76.5" customHeight="1" x14ac:dyDescent="0.25">
      <c r="A35" s="951"/>
      <c r="B35" s="954"/>
      <c r="C35" s="895"/>
      <c r="D35" s="901"/>
      <c r="E35" s="958"/>
      <c r="F35" s="942"/>
      <c r="G35" s="934"/>
      <c r="H35" s="937"/>
      <c r="I35" s="937"/>
      <c r="J35" s="937"/>
      <c r="K35" s="937"/>
      <c r="L35" s="937"/>
      <c r="M35" s="934"/>
      <c r="N35" s="937"/>
      <c r="O35" s="937"/>
      <c r="P35" s="937"/>
      <c r="Q35" s="937"/>
      <c r="R35" s="71" t="s">
        <v>424</v>
      </c>
      <c r="S35" s="905"/>
      <c r="T35" s="911"/>
      <c r="U35" s="107" t="s">
        <v>116</v>
      </c>
      <c r="V35" s="141"/>
      <c r="W35" s="47"/>
      <c r="X35" s="46"/>
      <c r="Y35" s="65"/>
      <c r="Z35" s="47"/>
      <c r="AA35" s="47"/>
      <c r="AB35" s="65"/>
      <c r="AC35" s="46"/>
      <c r="AD35" s="47"/>
      <c r="AE35" s="65"/>
      <c r="AF35" s="65"/>
      <c r="AG35" s="65"/>
      <c r="AH35" s="65"/>
    </row>
    <row r="36" spans="1:34" ht="138" customHeight="1" x14ac:dyDescent="0.25">
      <c r="A36" s="104" t="s">
        <v>222</v>
      </c>
      <c r="B36" s="114" t="s">
        <v>176</v>
      </c>
      <c r="C36" s="426" t="s">
        <v>965</v>
      </c>
      <c r="D36" s="111" t="s">
        <v>215</v>
      </c>
      <c r="E36" s="113">
        <v>32</v>
      </c>
      <c r="F36" s="145" t="s">
        <v>67</v>
      </c>
      <c r="G36" s="525">
        <v>1</v>
      </c>
      <c r="H36" s="525">
        <v>5</v>
      </c>
      <c r="I36" s="526">
        <v>5</v>
      </c>
      <c r="J36" s="525">
        <v>3</v>
      </c>
      <c r="K36" s="525">
        <v>1</v>
      </c>
      <c r="L36" s="525">
        <v>3</v>
      </c>
      <c r="M36" s="526">
        <v>3</v>
      </c>
      <c r="N36" s="525">
        <v>4</v>
      </c>
      <c r="O36" s="526">
        <v>5</v>
      </c>
      <c r="P36" s="525">
        <v>2</v>
      </c>
      <c r="Q36" s="525">
        <v>1</v>
      </c>
      <c r="R36" s="94" t="s">
        <v>382</v>
      </c>
      <c r="S36" s="107" t="s">
        <v>362</v>
      </c>
      <c r="T36" s="911"/>
      <c r="U36" s="106" t="s">
        <v>115</v>
      </c>
      <c r="V36" s="1"/>
      <c r="W36" s="1"/>
      <c r="X36" s="51"/>
      <c r="Y36" s="46"/>
      <c r="Z36" s="51"/>
      <c r="AA36" s="51"/>
      <c r="AB36" s="46"/>
      <c r="AC36" s="51"/>
      <c r="AD36" s="51"/>
      <c r="AE36" s="46"/>
      <c r="AF36" s="51"/>
      <c r="AG36" s="51"/>
      <c r="AH36" s="46"/>
    </row>
    <row r="37" spans="1:34" ht="36.75" customHeight="1" x14ac:dyDescent="0.25">
      <c r="A37" s="917" t="s">
        <v>223</v>
      </c>
      <c r="B37" s="1040" t="s">
        <v>336</v>
      </c>
      <c r="C37" s="919" t="s">
        <v>566</v>
      </c>
      <c r="D37" s="916" t="s">
        <v>180</v>
      </c>
      <c r="E37" s="991">
        <v>8</v>
      </c>
      <c r="F37" s="945" t="s">
        <v>67</v>
      </c>
      <c r="G37" s="904" t="s">
        <v>67</v>
      </c>
      <c r="H37" s="904" t="s">
        <v>67</v>
      </c>
      <c r="I37" s="943">
        <v>1</v>
      </c>
      <c r="J37" s="943">
        <v>1</v>
      </c>
      <c r="K37" s="943">
        <v>1</v>
      </c>
      <c r="L37" s="943">
        <v>1</v>
      </c>
      <c r="M37" s="943">
        <v>4</v>
      </c>
      <c r="N37" s="904" t="s">
        <v>67</v>
      </c>
      <c r="O37" s="904" t="s">
        <v>67</v>
      </c>
      <c r="P37" s="904" t="s">
        <v>67</v>
      </c>
      <c r="Q37" s="904" t="s">
        <v>67</v>
      </c>
      <c r="R37" s="94" t="s">
        <v>383</v>
      </c>
      <c r="S37" s="714" t="s">
        <v>363</v>
      </c>
      <c r="T37" s="911"/>
      <c r="U37" s="71" t="s">
        <v>115</v>
      </c>
      <c r="V37" s="141"/>
      <c r="W37" s="51"/>
      <c r="X37" s="51"/>
      <c r="Y37" s="51"/>
      <c r="Z37" s="46"/>
      <c r="AA37" s="51"/>
      <c r="AB37" s="51"/>
      <c r="AC37" s="46"/>
      <c r="AD37" s="64"/>
      <c r="AE37" s="65"/>
      <c r="AF37" s="64"/>
      <c r="AG37" s="64"/>
      <c r="AH37" s="65"/>
    </row>
    <row r="38" spans="1:34" ht="45.75" customHeight="1" x14ac:dyDescent="0.25">
      <c r="A38" s="917"/>
      <c r="B38" s="1040"/>
      <c r="C38" s="919"/>
      <c r="D38" s="916"/>
      <c r="E38" s="991"/>
      <c r="F38" s="946"/>
      <c r="G38" s="905"/>
      <c r="H38" s="905"/>
      <c r="I38" s="944"/>
      <c r="J38" s="944"/>
      <c r="K38" s="944"/>
      <c r="L38" s="944"/>
      <c r="M38" s="944"/>
      <c r="N38" s="905"/>
      <c r="O38" s="905"/>
      <c r="P38" s="905"/>
      <c r="Q38" s="905"/>
      <c r="R38" s="94" t="s">
        <v>425</v>
      </c>
      <c r="S38" s="714"/>
      <c r="T38" s="911"/>
      <c r="U38" s="71" t="s">
        <v>116</v>
      </c>
      <c r="V38" s="141"/>
      <c r="W38" s="51"/>
      <c r="X38" s="51"/>
      <c r="Y38" s="51"/>
      <c r="Z38" s="65"/>
      <c r="AA38" s="46"/>
      <c r="AB38" s="51"/>
      <c r="AC38" s="65"/>
      <c r="AD38" s="46"/>
      <c r="AE38" s="65"/>
      <c r="AF38" s="64"/>
      <c r="AG38" s="64"/>
      <c r="AH38" s="65"/>
    </row>
    <row r="39" spans="1:34" ht="60" customHeight="1" x14ac:dyDescent="0.25">
      <c r="A39" s="917"/>
      <c r="B39" s="1040"/>
      <c r="C39" s="919" t="s">
        <v>117</v>
      </c>
      <c r="D39" s="966" t="s">
        <v>83</v>
      </c>
      <c r="E39" s="991">
        <v>1</v>
      </c>
      <c r="F39" s="962"/>
      <c r="G39" s="964" t="s">
        <v>67</v>
      </c>
      <c r="H39" s="908" t="s">
        <v>67</v>
      </c>
      <c r="I39" s="964" t="s">
        <v>67</v>
      </c>
      <c r="J39" s="964" t="s">
        <v>67</v>
      </c>
      <c r="K39" s="908" t="s">
        <v>67</v>
      </c>
      <c r="L39" s="960">
        <v>1</v>
      </c>
      <c r="M39" s="908" t="s">
        <v>67</v>
      </c>
      <c r="N39" s="908" t="s">
        <v>67</v>
      </c>
      <c r="O39" s="908" t="s">
        <v>67</v>
      </c>
      <c r="P39" s="908" t="s">
        <v>67</v>
      </c>
      <c r="Q39" s="908" t="s">
        <v>67</v>
      </c>
      <c r="R39" s="94" t="s">
        <v>384</v>
      </c>
      <c r="S39" s="107" t="s">
        <v>364</v>
      </c>
      <c r="T39" s="911"/>
      <c r="U39" s="71" t="s">
        <v>116</v>
      </c>
      <c r="V39" s="140"/>
      <c r="W39" s="66"/>
      <c r="X39" s="66"/>
      <c r="Y39" s="46"/>
      <c r="Z39" s="51"/>
      <c r="AA39" s="51"/>
      <c r="AB39" s="46"/>
      <c r="AC39" s="64"/>
      <c r="AD39" s="66"/>
      <c r="AE39" s="65"/>
      <c r="AF39" s="64"/>
      <c r="AG39" s="64"/>
      <c r="AH39" s="65"/>
    </row>
    <row r="40" spans="1:34" ht="37.5" customHeight="1" x14ac:dyDescent="0.25">
      <c r="A40" s="917"/>
      <c r="B40" s="1040"/>
      <c r="C40" s="919"/>
      <c r="D40" s="966"/>
      <c r="E40" s="991"/>
      <c r="F40" s="962"/>
      <c r="G40" s="964"/>
      <c r="H40" s="908"/>
      <c r="I40" s="964"/>
      <c r="J40" s="964"/>
      <c r="K40" s="908"/>
      <c r="L40" s="960"/>
      <c r="M40" s="908"/>
      <c r="N40" s="908"/>
      <c r="O40" s="908"/>
      <c r="P40" s="908"/>
      <c r="Q40" s="908"/>
      <c r="R40" s="94" t="s">
        <v>426</v>
      </c>
      <c r="S40" s="142" t="s">
        <v>365</v>
      </c>
      <c r="T40" s="911"/>
      <c r="U40" s="71" t="s">
        <v>118</v>
      </c>
      <c r="V40" s="51"/>
      <c r="W40" s="51"/>
      <c r="X40" s="51"/>
      <c r="Y40" s="51"/>
      <c r="Z40" s="51"/>
      <c r="AA40" s="66"/>
      <c r="AB40" s="51"/>
      <c r="AC40" s="51"/>
      <c r="AD40" s="66"/>
      <c r="AE40" s="51"/>
      <c r="AF40" s="51"/>
      <c r="AG40" s="51"/>
      <c r="AH40" s="51"/>
    </row>
    <row r="41" spans="1:34" ht="49.5" customHeight="1" thickBot="1" x14ac:dyDescent="0.3">
      <c r="A41" s="917"/>
      <c r="B41" s="1040"/>
      <c r="C41" s="919"/>
      <c r="D41" s="966"/>
      <c r="E41" s="991"/>
      <c r="F41" s="963"/>
      <c r="G41" s="965"/>
      <c r="H41" s="959"/>
      <c r="I41" s="965"/>
      <c r="J41" s="965"/>
      <c r="K41" s="959"/>
      <c r="L41" s="961"/>
      <c r="M41" s="959"/>
      <c r="N41" s="959"/>
      <c r="O41" s="959"/>
      <c r="P41" s="959"/>
      <c r="Q41" s="959"/>
      <c r="R41" s="94" t="s">
        <v>385</v>
      </c>
      <c r="S41" s="107" t="s">
        <v>366</v>
      </c>
      <c r="T41" s="905"/>
      <c r="U41" s="71" t="s">
        <v>116</v>
      </c>
      <c r="V41" s="51"/>
      <c r="W41" s="51"/>
      <c r="X41" s="66"/>
      <c r="Y41" s="66"/>
      <c r="Z41" s="51"/>
      <c r="AA41" s="51"/>
      <c r="AB41" s="51"/>
      <c r="AC41" s="51"/>
      <c r="AD41" s="51"/>
      <c r="AE41" s="51"/>
      <c r="AF41" s="51"/>
      <c r="AG41" s="51"/>
      <c r="AH41" s="51"/>
    </row>
    <row r="42" spans="1:34" ht="21" customHeight="1" x14ac:dyDescent="0.25">
      <c r="A42" s="967" t="s">
        <v>198</v>
      </c>
      <c r="B42" s="967"/>
      <c r="C42" s="967"/>
      <c r="D42" s="967"/>
      <c r="E42" s="967"/>
      <c r="F42" s="968"/>
      <c r="G42" s="967"/>
      <c r="H42" s="967"/>
      <c r="I42" s="967"/>
      <c r="J42" s="967"/>
      <c r="K42" s="967"/>
      <c r="L42" s="967"/>
      <c r="M42" s="967"/>
      <c r="N42" s="967"/>
      <c r="O42" s="967"/>
      <c r="P42" s="967"/>
      <c r="Q42" s="967"/>
      <c r="R42" s="967"/>
      <c r="S42" s="967"/>
      <c r="T42" s="967"/>
      <c r="U42" s="967"/>
      <c r="V42" s="967"/>
      <c r="W42" s="967"/>
      <c r="X42" s="967"/>
      <c r="Y42" s="967"/>
      <c r="Z42" s="967"/>
      <c r="AA42" s="967"/>
      <c r="AB42" s="967"/>
      <c r="AC42" s="967"/>
      <c r="AD42" s="967"/>
      <c r="AE42" s="967"/>
      <c r="AF42" s="967"/>
      <c r="AG42" s="967"/>
      <c r="AH42" s="967"/>
    </row>
    <row r="43" spans="1:34" ht="23.25" customHeight="1" x14ac:dyDescent="0.25">
      <c r="A43" s="967" t="s">
        <v>102</v>
      </c>
      <c r="B43" s="967"/>
      <c r="C43" s="967"/>
      <c r="D43" s="967"/>
      <c r="E43" s="967"/>
      <c r="F43" s="968"/>
      <c r="G43" s="967"/>
      <c r="H43" s="967"/>
      <c r="I43" s="967"/>
      <c r="J43" s="967"/>
      <c r="K43" s="967"/>
      <c r="L43" s="967"/>
      <c r="M43" s="967"/>
      <c r="N43" s="967"/>
      <c r="O43" s="967"/>
      <c r="P43" s="967"/>
      <c r="Q43" s="967"/>
      <c r="R43" s="967"/>
      <c r="S43" s="967"/>
      <c r="T43" s="967"/>
      <c r="U43" s="967"/>
      <c r="V43" s="967"/>
      <c r="W43" s="967"/>
      <c r="X43" s="967"/>
      <c r="Y43" s="967"/>
      <c r="Z43" s="967"/>
      <c r="AA43" s="967"/>
      <c r="AB43" s="967"/>
      <c r="AC43" s="967"/>
      <c r="AD43" s="967"/>
      <c r="AE43" s="967"/>
      <c r="AF43" s="967"/>
      <c r="AG43" s="967"/>
      <c r="AH43" s="967"/>
    </row>
    <row r="44" spans="1:34" ht="30" customHeight="1" x14ac:dyDescent="0.25">
      <c r="A44" s="967" t="s">
        <v>167</v>
      </c>
      <c r="B44" s="967"/>
      <c r="C44" s="967"/>
      <c r="D44" s="967"/>
      <c r="E44" s="967"/>
      <c r="F44" s="968"/>
      <c r="G44" s="967"/>
      <c r="H44" s="967"/>
      <c r="I44" s="967"/>
      <c r="J44" s="967"/>
      <c r="K44" s="967"/>
      <c r="L44" s="967"/>
      <c r="M44" s="967"/>
      <c r="N44" s="967"/>
      <c r="O44" s="967"/>
      <c r="P44" s="967"/>
      <c r="Q44" s="967"/>
      <c r="R44" s="967"/>
      <c r="S44" s="967"/>
      <c r="T44" s="967"/>
      <c r="U44" s="967"/>
      <c r="V44" s="967"/>
      <c r="W44" s="967"/>
      <c r="X44" s="967"/>
      <c r="Y44" s="967"/>
      <c r="Z44" s="967"/>
      <c r="AA44" s="967"/>
      <c r="AB44" s="967"/>
      <c r="AC44" s="967"/>
      <c r="AD44" s="967"/>
      <c r="AE44" s="967"/>
      <c r="AF44" s="967"/>
      <c r="AG44" s="967"/>
      <c r="AH44" s="967"/>
    </row>
    <row r="45" spans="1:34" customFormat="1" ht="96" customHeight="1" x14ac:dyDescent="0.25">
      <c r="A45" s="82" t="s">
        <v>155</v>
      </c>
      <c r="B45" s="114" t="s">
        <v>156</v>
      </c>
      <c r="C45" s="82" t="s">
        <v>972</v>
      </c>
      <c r="D45" s="111" t="s">
        <v>83</v>
      </c>
      <c r="E45" s="113">
        <v>1</v>
      </c>
      <c r="F45" s="132" t="s">
        <v>67</v>
      </c>
      <c r="G45" s="62" t="s">
        <v>67</v>
      </c>
      <c r="H45" s="62" t="s">
        <v>67</v>
      </c>
      <c r="I45" s="62" t="s">
        <v>67</v>
      </c>
      <c r="J45" s="62" t="s">
        <v>67</v>
      </c>
      <c r="K45" s="62" t="s">
        <v>67</v>
      </c>
      <c r="L45" s="62" t="s">
        <v>67</v>
      </c>
      <c r="M45" s="524">
        <v>1</v>
      </c>
      <c r="N45" s="327" t="s">
        <v>67</v>
      </c>
      <c r="O45" s="125" t="s">
        <v>67</v>
      </c>
      <c r="P45" s="62" t="s">
        <v>67</v>
      </c>
      <c r="Q45" s="62" t="s">
        <v>67</v>
      </c>
      <c r="R45" s="107" t="s">
        <v>386</v>
      </c>
      <c r="S45" s="107" t="s">
        <v>367</v>
      </c>
      <c r="T45" s="885" t="s">
        <v>28</v>
      </c>
      <c r="U45" s="1037" t="s">
        <v>69</v>
      </c>
      <c r="V45" s="75"/>
      <c r="W45" s="34"/>
      <c r="X45" s="34"/>
      <c r="Y45" s="34"/>
      <c r="Z45" s="34"/>
      <c r="AA45" s="34"/>
      <c r="AB45" s="34"/>
      <c r="AC45" s="33"/>
      <c r="AD45" s="34"/>
      <c r="AE45" s="34"/>
      <c r="AF45" s="34"/>
      <c r="AG45" s="34"/>
      <c r="AH45" s="119"/>
    </row>
    <row r="46" spans="1:34" customFormat="1" ht="57.75" customHeight="1" x14ac:dyDescent="0.25">
      <c r="A46" s="114" t="s">
        <v>986</v>
      </c>
      <c r="B46" s="82" t="s">
        <v>987</v>
      </c>
      <c r="C46" s="82" t="s">
        <v>973</v>
      </c>
      <c r="D46" s="126" t="s">
        <v>180</v>
      </c>
      <c r="E46" s="112">
        <v>0.9</v>
      </c>
      <c r="F46" s="133" t="s">
        <v>67</v>
      </c>
      <c r="G46" s="59" t="s">
        <v>67</v>
      </c>
      <c r="H46" s="59" t="s">
        <v>67</v>
      </c>
      <c r="I46" s="59" t="s">
        <v>67</v>
      </c>
      <c r="J46" s="59" t="s">
        <v>67</v>
      </c>
      <c r="K46" s="518">
        <v>0.45</v>
      </c>
      <c r="L46" s="59" t="s">
        <v>67</v>
      </c>
      <c r="M46" s="59" t="s">
        <v>67</v>
      </c>
      <c r="N46" s="59" t="s">
        <v>67</v>
      </c>
      <c r="O46" s="59" t="s">
        <v>67</v>
      </c>
      <c r="P46" s="59" t="s">
        <v>67</v>
      </c>
      <c r="Q46" s="518">
        <v>0.45</v>
      </c>
      <c r="R46" s="94" t="s">
        <v>686</v>
      </c>
      <c r="S46" s="107" t="s">
        <v>295</v>
      </c>
      <c r="T46" s="885"/>
      <c r="U46" s="1038"/>
      <c r="V46" s="75"/>
      <c r="W46" s="4"/>
      <c r="X46" s="5"/>
      <c r="Y46" s="5"/>
      <c r="Z46" s="5"/>
      <c r="AA46" s="5"/>
      <c r="AB46" s="5"/>
      <c r="AC46" s="5"/>
      <c r="AD46" s="5"/>
      <c r="AE46" s="5"/>
      <c r="AF46" s="5"/>
      <c r="AG46" s="5"/>
      <c r="AH46" s="5"/>
    </row>
    <row r="47" spans="1:34" customFormat="1" ht="30" customHeight="1" x14ac:dyDescent="0.25">
      <c r="A47" s="967" t="s">
        <v>186</v>
      </c>
      <c r="B47" s="967"/>
      <c r="C47" s="967"/>
      <c r="D47" s="967"/>
      <c r="E47" s="967"/>
      <c r="F47" s="1010"/>
      <c r="G47" s="1010"/>
      <c r="H47" s="1010"/>
      <c r="I47" s="1010"/>
      <c r="J47" s="1010"/>
      <c r="K47" s="1010"/>
      <c r="L47" s="1010"/>
      <c r="M47" s="1010"/>
      <c r="N47" s="1010"/>
      <c r="O47" s="1010"/>
      <c r="P47" s="1010"/>
      <c r="Q47" s="1010"/>
      <c r="R47" s="967"/>
      <c r="S47" s="967"/>
      <c r="T47" s="967"/>
      <c r="U47" s="967"/>
      <c r="V47" s="967"/>
      <c r="W47" s="967"/>
      <c r="X47" s="967"/>
      <c r="Y47" s="967"/>
      <c r="Z47" s="967"/>
      <c r="AA47" s="967"/>
      <c r="AB47" s="967"/>
      <c r="AC47" s="967"/>
      <c r="AD47" s="967"/>
      <c r="AE47" s="967"/>
      <c r="AF47" s="967"/>
      <c r="AG47" s="967"/>
      <c r="AH47" s="967"/>
    </row>
    <row r="48" spans="1:34" customFormat="1" ht="75" customHeight="1" x14ac:dyDescent="0.25">
      <c r="A48" s="114" t="s">
        <v>157</v>
      </c>
      <c r="B48" s="87" t="s">
        <v>988</v>
      </c>
      <c r="C48" s="82" t="s">
        <v>974</v>
      </c>
      <c r="D48" s="111" t="s">
        <v>967</v>
      </c>
      <c r="E48" s="112">
        <v>0.9</v>
      </c>
      <c r="F48" s="133" t="s">
        <v>67</v>
      </c>
      <c r="G48" s="73" t="s">
        <v>67</v>
      </c>
      <c r="H48" s="518">
        <v>0.9</v>
      </c>
      <c r="I48" s="73" t="s">
        <v>67</v>
      </c>
      <c r="J48" s="73" t="s">
        <v>67</v>
      </c>
      <c r="K48" s="518">
        <v>0.9</v>
      </c>
      <c r="L48" s="73" t="s">
        <v>67</v>
      </c>
      <c r="M48" s="73" t="s">
        <v>67</v>
      </c>
      <c r="N48" s="518">
        <v>0.9</v>
      </c>
      <c r="O48" s="73" t="s">
        <v>67</v>
      </c>
      <c r="P48" s="73" t="s">
        <v>67</v>
      </c>
      <c r="Q48" s="518">
        <v>0.9</v>
      </c>
      <c r="R48" s="94" t="s">
        <v>975</v>
      </c>
      <c r="S48" s="440" t="s">
        <v>297</v>
      </c>
      <c r="T48" s="885" t="s">
        <v>28</v>
      </c>
      <c r="U48" s="1037" t="s">
        <v>69</v>
      </c>
      <c r="V48" s="75"/>
      <c r="W48" s="242"/>
      <c r="X48" s="242"/>
      <c r="Y48" s="242"/>
      <c r="Z48" s="242"/>
      <c r="AA48" s="287"/>
      <c r="AB48" s="261"/>
      <c r="AC48" s="242"/>
      <c r="AD48" s="242"/>
      <c r="AE48" s="242"/>
      <c r="AF48" s="242"/>
      <c r="AG48" s="242"/>
      <c r="AH48" s="242"/>
    </row>
    <row r="49" spans="1:35" customFormat="1" ht="57.75" customHeight="1" x14ac:dyDescent="0.25">
      <c r="A49" s="919" t="s">
        <v>145</v>
      </c>
      <c r="B49" s="919" t="s">
        <v>146</v>
      </c>
      <c r="C49" s="114" t="s">
        <v>976</v>
      </c>
      <c r="D49" s="126" t="s">
        <v>967</v>
      </c>
      <c r="E49" s="112">
        <v>1</v>
      </c>
      <c r="F49" s="134" t="s">
        <v>67</v>
      </c>
      <c r="G49" s="72" t="s">
        <v>67</v>
      </c>
      <c r="H49" s="523">
        <v>1</v>
      </c>
      <c r="I49" s="72" t="s">
        <v>67</v>
      </c>
      <c r="J49" s="72" t="s">
        <v>67</v>
      </c>
      <c r="K49" s="523">
        <v>1</v>
      </c>
      <c r="L49" s="72" t="s">
        <v>67</v>
      </c>
      <c r="M49" s="72" t="s">
        <v>67</v>
      </c>
      <c r="N49" s="523">
        <v>1</v>
      </c>
      <c r="O49" s="72" t="s">
        <v>67</v>
      </c>
      <c r="P49" s="72" t="s">
        <v>67</v>
      </c>
      <c r="Q49" s="523">
        <v>1</v>
      </c>
      <c r="R49" s="107" t="s">
        <v>977</v>
      </c>
      <c r="S49" s="106" t="s">
        <v>299</v>
      </c>
      <c r="T49" s="885"/>
      <c r="U49" s="1039"/>
      <c r="V49" s="75"/>
      <c r="W49" s="34"/>
      <c r="X49" s="34"/>
      <c r="Y49" s="33"/>
      <c r="Z49" s="34"/>
      <c r="AA49" s="34"/>
      <c r="AB49" s="33"/>
      <c r="AC49" s="34"/>
      <c r="AD49" s="34"/>
      <c r="AE49" s="33"/>
      <c r="AF49" s="34"/>
      <c r="AG49" s="34"/>
      <c r="AH49" s="33"/>
    </row>
    <row r="50" spans="1:35" customFormat="1" ht="51" customHeight="1" x14ac:dyDescent="0.25">
      <c r="A50" s="919"/>
      <c r="B50" s="919"/>
      <c r="C50" s="919" t="s">
        <v>982</v>
      </c>
      <c r="D50" s="906" t="s">
        <v>83</v>
      </c>
      <c r="E50" s="907">
        <v>1</v>
      </c>
      <c r="F50" s="999" t="s">
        <v>67</v>
      </c>
      <c r="G50" s="998" t="s">
        <v>67</v>
      </c>
      <c r="H50" s="1000">
        <v>1</v>
      </c>
      <c r="I50" s="998" t="s">
        <v>67</v>
      </c>
      <c r="J50" s="998" t="s">
        <v>67</v>
      </c>
      <c r="K50" s="1000">
        <v>1</v>
      </c>
      <c r="L50" s="998" t="s">
        <v>67</v>
      </c>
      <c r="M50" s="998" t="s">
        <v>67</v>
      </c>
      <c r="N50" s="1000">
        <v>1</v>
      </c>
      <c r="O50" s="998" t="s">
        <v>67</v>
      </c>
      <c r="P50" s="998" t="s">
        <v>67</v>
      </c>
      <c r="Q50" s="1000">
        <v>1</v>
      </c>
      <c r="R50" s="107" t="s">
        <v>388</v>
      </c>
      <c r="S50" s="107" t="s">
        <v>300</v>
      </c>
      <c r="T50" s="885"/>
      <c r="U50" s="1039"/>
      <c r="V50" s="75"/>
      <c r="W50" s="4"/>
      <c r="X50" s="4"/>
      <c r="Y50" s="4"/>
      <c r="Z50" s="4"/>
      <c r="AA50" s="4"/>
      <c r="AB50" s="4"/>
      <c r="AC50" s="4"/>
      <c r="AD50" s="4"/>
      <c r="AE50" s="4"/>
      <c r="AF50" s="4"/>
      <c r="AG50" s="4"/>
      <c r="AH50" s="4"/>
    </row>
    <row r="51" spans="1:35" customFormat="1" ht="41.25" customHeight="1" x14ac:dyDescent="0.25">
      <c r="A51" s="919"/>
      <c r="B51" s="919"/>
      <c r="C51" s="919"/>
      <c r="D51" s="906"/>
      <c r="E51" s="907"/>
      <c r="F51" s="999"/>
      <c r="G51" s="998"/>
      <c r="H51" s="1000"/>
      <c r="I51" s="998"/>
      <c r="J51" s="998"/>
      <c r="K51" s="1000"/>
      <c r="L51" s="998"/>
      <c r="M51" s="998"/>
      <c r="N51" s="1000"/>
      <c r="O51" s="998"/>
      <c r="P51" s="998"/>
      <c r="Q51" s="1000"/>
      <c r="R51" s="107" t="s">
        <v>389</v>
      </c>
      <c r="S51" s="107" t="s">
        <v>368</v>
      </c>
      <c r="T51" s="885"/>
      <c r="U51" s="1038"/>
      <c r="V51" s="1021"/>
      <c r="W51" s="4"/>
      <c r="X51" s="4"/>
      <c r="Y51" s="4"/>
      <c r="Z51" s="4"/>
      <c r="AA51" s="4"/>
      <c r="AB51" s="4"/>
      <c r="AC51" s="4"/>
      <c r="AD51" s="4"/>
      <c r="AE51" s="4"/>
      <c r="AF51" s="4"/>
      <c r="AG51" s="4"/>
      <c r="AH51" s="4"/>
    </row>
    <row r="52" spans="1:35" ht="111.75" customHeight="1" x14ac:dyDescent="0.3">
      <c r="A52" s="114" t="s">
        <v>79</v>
      </c>
      <c r="B52" s="114" t="s">
        <v>80</v>
      </c>
      <c r="C52" s="114" t="s">
        <v>978</v>
      </c>
      <c r="D52" s="111" t="s">
        <v>83</v>
      </c>
      <c r="E52" s="112">
        <v>0.99</v>
      </c>
      <c r="F52" s="131" t="s">
        <v>67</v>
      </c>
      <c r="G52" s="74" t="s">
        <v>67</v>
      </c>
      <c r="H52" s="518">
        <v>0.99</v>
      </c>
      <c r="I52" s="74" t="s">
        <v>67</v>
      </c>
      <c r="J52" s="74" t="s">
        <v>67</v>
      </c>
      <c r="K52" s="518">
        <v>0.99</v>
      </c>
      <c r="L52" s="74" t="s">
        <v>67</v>
      </c>
      <c r="M52" s="74" t="s">
        <v>67</v>
      </c>
      <c r="N52" s="518">
        <v>0.99</v>
      </c>
      <c r="O52" s="74" t="s">
        <v>67</v>
      </c>
      <c r="P52" s="74" t="s">
        <v>67</v>
      </c>
      <c r="Q52" s="518">
        <v>0.99</v>
      </c>
      <c r="R52" s="71" t="s">
        <v>390</v>
      </c>
      <c r="S52" s="106" t="s">
        <v>303</v>
      </c>
      <c r="T52" s="885"/>
      <c r="U52" s="107" t="s">
        <v>0</v>
      </c>
      <c r="V52" s="1021"/>
      <c r="W52" s="36"/>
      <c r="X52" s="36"/>
      <c r="Y52" s="36"/>
      <c r="Z52" s="36"/>
      <c r="AA52" s="36"/>
      <c r="AB52" s="36"/>
      <c r="AC52" s="76"/>
      <c r="AD52" s="76"/>
      <c r="AE52" s="4"/>
      <c r="AF52" s="76"/>
      <c r="AG52" s="76"/>
      <c r="AH52" s="46"/>
    </row>
    <row r="53" spans="1:35" ht="30" customHeight="1" x14ac:dyDescent="0.25">
      <c r="A53" s="967" t="s">
        <v>108</v>
      </c>
      <c r="B53" s="967"/>
      <c r="C53" s="967"/>
      <c r="D53" s="967"/>
      <c r="E53" s="967"/>
      <c r="F53" s="1020"/>
      <c r="G53" s="1020"/>
      <c r="H53" s="1020"/>
      <c r="I53" s="1020"/>
      <c r="J53" s="1020"/>
      <c r="K53" s="1020"/>
      <c r="L53" s="1020"/>
      <c r="M53" s="1020"/>
      <c r="N53" s="1020"/>
      <c r="O53" s="1020"/>
      <c r="P53" s="1020"/>
      <c r="Q53" s="1020"/>
      <c r="R53" s="967"/>
      <c r="S53" s="967"/>
      <c r="T53" s="967"/>
      <c r="U53" s="967"/>
      <c r="V53" s="967"/>
      <c r="W53" s="967"/>
      <c r="X53" s="967"/>
      <c r="Y53" s="967"/>
      <c r="Z53" s="967"/>
      <c r="AA53" s="967"/>
      <c r="AB53" s="967"/>
      <c r="AC53" s="967"/>
      <c r="AD53" s="967"/>
      <c r="AE53" s="967"/>
      <c r="AF53" s="967"/>
      <c r="AG53" s="967"/>
      <c r="AH53" s="967"/>
    </row>
    <row r="54" spans="1:35" ht="39.950000000000003" customHeight="1" x14ac:dyDescent="0.25">
      <c r="A54" s="919" t="s">
        <v>984</v>
      </c>
      <c r="B54" s="997" t="s">
        <v>1259</v>
      </c>
      <c r="C54" s="919" t="s">
        <v>1261</v>
      </c>
      <c r="D54" s="906" t="s">
        <v>83</v>
      </c>
      <c r="E54" s="907">
        <v>0.9</v>
      </c>
      <c r="F54" s="1001" t="s">
        <v>67</v>
      </c>
      <c r="G54" s="1003" t="s">
        <v>67</v>
      </c>
      <c r="H54" s="1003" t="s">
        <v>67</v>
      </c>
      <c r="I54" s="1003" t="s">
        <v>67</v>
      </c>
      <c r="J54" s="1003" t="s">
        <v>67</v>
      </c>
      <c r="K54" s="992">
        <v>0.45</v>
      </c>
      <c r="L54" s="1003" t="s">
        <v>67</v>
      </c>
      <c r="M54" s="1003" t="s">
        <v>67</v>
      </c>
      <c r="N54" s="1003" t="s">
        <v>67</v>
      </c>
      <c r="O54" s="1003" t="s">
        <v>67</v>
      </c>
      <c r="P54" s="1003" t="s">
        <v>67</v>
      </c>
      <c r="Q54" s="992">
        <v>0.45</v>
      </c>
      <c r="R54" s="71" t="s">
        <v>391</v>
      </c>
      <c r="S54" s="1" t="s">
        <v>369</v>
      </c>
      <c r="T54" s="885" t="s">
        <v>28</v>
      </c>
      <c r="U54" s="885" t="s">
        <v>69</v>
      </c>
      <c r="V54" s="996"/>
      <c r="W54" s="37"/>
      <c r="X54" s="4"/>
      <c r="Y54" s="4"/>
      <c r="Z54" s="4"/>
      <c r="AA54" s="4"/>
      <c r="AB54" s="4"/>
      <c r="AC54" s="4"/>
      <c r="AD54" s="4"/>
      <c r="AE54" s="4"/>
      <c r="AF54" s="4"/>
      <c r="AG54" s="4"/>
      <c r="AH54" s="4"/>
    </row>
    <row r="55" spans="1:35" ht="46.5" customHeight="1" x14ac:dyDescent="0.25">
      <c r="A55" s="919"/>
      <c r="B55" s="997"/>
      <c r="C55" s="919"/>
      <c r="D55" s="906"/>
      <c r="E55" s="907"/>
      <c r="F55" s="1002"/>
      <c r="G55" s="1004"/>
      <c r="H55" s="1004"/>
      <c r="I55" s="1004"/>
      <c r="J55" s="1004"/>
      <c r="K55" s="993"/>
      <c r="L55" s="1004"/>
      <c r="M55" s="1004"/>
      <c r="N55" s="1004"/>
      <c r="O55" s="1004"/>
      <c r="P55" s="1004"/>
      <c r="Q55" s="993"/>
      <c r="R55" s="71" t="s">
        <v>392</v>
      </c>
      <c r="S55" s="1" t="s">
        <v>119</v>
      </c>
      <c r="T55" s="885"/>
      <c r="U55" s="885"/>
      <c r="V55" s="996"/>
      <c r="W55" s="37"/>
      <c r="X55" s="37"/>
      <c r="Y55" s="37"/>
      <c r="Z55" s="37"/>
      <c r="AA55" s="37"/>
      <c r="AB55" s="4"/>
      <c r="AC55" s="37"/>
      <c r="AD55" s="37"/>
      <c r="AE55" s="4"/>
      <c r="AF55" s="37"/>
      <c r="AG55" s="37"/>
      <c r="AH55" s="4"/>
    </row>
    <row r="56" spans="1:35" ht="39.950000000000003" customHeight="1" x14ac:dyDescent="0.3">
      <c r="A56" s="919"/>
      <c r="B56" s="997" t="s">
        <v>985</v>
      </c>
      <c r="C56" s="919" t="s">
        <v>983</v>
      </c>
      <c r="D56" s="994" t="s">
        <v>83</v>
      </c>
      <c r="E56" s="907">
        <v>0.5</v>
      </c>
      <c r="F56" s="1001" t="s">
        <v>67</v>
      </c>
      <c r="G56" s="1003" t="s">
        <v>67</v>
      </c>
      <c r="H56" s="1003" t="s">
        <v>67</v>
      </c>
      <c r="I56" s="1003" t="s">
        <v>67</v>
      </c>
      <c r="J56" s="1003" t="s">
        <v>67</v>
      </c>
      <c r="K56" s="1003" t="s">
        <v>67</v>
      </c>
      <c r="L56" s="1003" t="s">
        <v>67</v>
      </c>
      <c r="M56" s="1003" t="s">
        <v>67</v>
      </c>
      <c r="N56" s="1003" t="s">
        <v>67</v>
      </c>
      <c r="O56" s="992">
        <v>0.5</v>
      </c>
      <c r="P56" s="914" t="s">
        <v>67</v>
      </c>
      <c r="Q56" s="1003" t="s">
        <v>67</v>
      </c>
      <c r="R56" s="71" t="s">
        <v>393</v>
      </c>
      <c r="S56" s="1" t="s">
        <v>120</v>
      </c>
      <c r="T56" s="885"/>
      <c r="U56" s="885"/>
      <c r="V56" s="996"/>
      <c r="W56" s="68"/>
      <c r="X56" s="68"/>
      <c r="Y56" s="68"/>
      <c r="Z56" s="68"/>
      <c r="AA56" s="68"/>
      <c r="AB56" s="68"/>
      <c r="AC56" s="37"/>
      <c r="AD56" s="4"/>
      <c r="AE56" s="37"/>
      <c r="AF56" s="37"/>
      <c r="AG56" s="37"/>
      <c r="AH56" s="47"/>
    </row>
    <row r="57" spans="1:35" ht="39.950000000000003" customHeight="1" x14ac:dyDescent="0.3">
      <c r="A57" s="919"/>
      <c r="B57" s="997"/>
      <c r="C57" s="919"/>
      <c r="D57" s="994"/>
      <c r="E57" s="907"/>
      <c r="F57" s="1002"/>
      <c r="G57" s="1004"/>
      <c r="H57" s="1004"/>
      <c r="I57" s="1004"/>
      <c r="J57" s="1004"/>
      <c r="K57" s="1004"/>
      <c r="L57" s="1004"/>
      <c r="M57" s="1004"/>
      <c r="N57" s="1004"/>
      <c r="O57" s="993"/>
      <c r="P57" s="915"/>
      <c r="Q57" s="1004"/>
      <c r="R57" s="71" t="s">
        <v>394</v>
      </c>
      <c r="S57" s="61" t="s">
        <v>121</v>
      </c>
      <c r="T57" s="885"/>
      <c r="U57" s="885"/>
      <c r="V57" s="996"/>
      <c r="W57" s="37"/>
      <c r="X57" s="37"/>
      <c r="Y57" s="37"/>
      <c r="Z57" s="37"/>
      <c r="AA57" s="37"/>
      <c r="AB57" s="37"/>
      <c r="AC57" s="69"/>
      <c r="AD57" s="69"/>
      <c r="AE57" s="4"/>
      <c r="AF57" s="69"/>
      <c r="AG57" s="69"/>
      <c r="AH57" s="47"/>
    </row>
    <row r="58" spans="1:35" s="17" customFormat="1" ht="30" customHeight="1" x14ac:dyDescent="0.25">
      <c r="A58" s="724" t="s">
        <v>198</v>
      </c>
      <c r="B58" s="724"/>
      <c r="C58" s="724"/>
      <c r="D58" s="724"/>
      <c r="E58" s="724"/>
      <c r="F58" s="724"/>
      <c r="G58" s="724"/>
      <c r="H58" s="724"/>
      <c r="I58" s="724"/>
      <c r="J58" s="724"/>
      <c r="K58" s="724"/>
      <c r="L58" s="724"/>
      <c r="M58" s="724"/>
      <c r="N58" s="724"/>
      <c r="O58" s="724"/>
      <c r="P58" s="724"/>
      <c r="Q58" s="724"/>
      <c r="R58" s="724"/>
      <c r="S58" s="724"/>
      <c r="T58" s="724"/>
      <c r="U58" s="724"/>
      <c r="V58" s="724"/>
      <c r="W58" s="724"/>
      <c r="X58" s="724"/>
      <c r="Y58" s="724"/>
      <c r="Z58" s="724"/>
      <c r="AA58" s="724"/>
      <c r="AB58" s="724"/>
      <c r="AC58" s="724"/>
      <c r="AD58" s="724"/>
      <c r="AE58" s="724"/>
      <c r="AF58" s="724"/>
      <c r="AG58" s="724"/>
      <c r="AH58" s="724"/>
      <c r="AI58" s="724"/>
    </row>
    <row r="59" spans="1:35" s="17" customFormat="1" ht="30" customHeight="1" x14ac:dyDescent="0.25">
      <c r="A59" s="724" t="s">
        <v>436</v>
      </c>
      <c r="B59" s="724"/>
      <c r="C59" s="724"/>
      <c r="D59" s="724"/>
      <c r="E59" s="724"/>
      <c r="F59" s="724"/>
      <c r="G59" s="724"/>
      <c r="H59" s="724"/>
      <c r="I59" s="724"/>
      <c r="J59" s="724"/>
      <c r="K59" s="724"/>
      <c r="L59" s="724"/>
      <c r="M59" s="724"/>
      <c r="N59" s="724"/>
      <c r="O59" s="724"/>
      <c r="P59" s="724"/>
      <c r="Q59" s="724"/>
      <c r="R59" s="724"/>
      <c r="S59" s="724"/>
      <c r="T59" s="724"/>
      <c r="U59" s="724"/>
      <c r="V59" s="724"/>
      <c r="W59" s="724"/>
      <c r="X59" s="724"/>
      <c r="Y59" s="724"/>
      <c r="Z59" s="724"/>
      <c r="AA59" s="724"/>
      <c r="AB59" s="724"/>
      <c r="AC59" s="724"/>
      <c r="AD59" s="724"/>
      <c r="AE59" s="724"/>
      <c r="AF59" s="724"/>
      <c r="AG59" s="724"/>
      <c r="AH59" s="724"/>
      <c r="AI59" s="724"/>
    </row>
    <row r="60" spans="1:35" ht="30" customHeight="1" x14ac:dyDescent="0.25">
      <c r="A60" s="724" t="s">
        <v>437</v>
      </c>
      <c r="B60" s="724"/>
      <c r="C60" s="724"/>
      <c r="D60" s="724"/>
      <c r="E60" s="724"/>
      <c r="F60" s="724"/>
      <c r="G60" s="724"/>
      <c r="H60" s="724"/>
      <c r="I60" s="724"/>
      <c r="J60" s="724"/>
      <c r="K60" s="724"/>
      <c r="L60" s="724"/>
      <c r="M60" s="724"/>
      <c r="N60" s="724"/>
      <c r="O60" s="724"/>
      <c r="P60" s="724"/>
      <c r="Q60" s="724"/>
      <c r="R60" s="724"/>
      <c r="S60" s="724"/>
      <c r="T60" s="724"/>
      <c r="U60" s="724"/>
      <c r="V60" s="724"/>
      <c r="W60" s="724"/>
      <c r="X60" s="724"/>
      <c r="Y60" s="724"/>
      <c r="Z60" s="724"/>
      <c r="AA60" s="724"/>
      <c r="AB60" s="724"/>
      <c r="AC60" s="724"/>
      <c r="AD60" s="724"/>
      <c r="AE60" s="724"/>
      <c r="AF60" s="724"/>
      <c r="AG60" s="724"/>
      <c r="AH60" s="724"/>
      <c r="AI60" s="724"/>
    </row>
    <row r="61" spans="1:35" ht="39.950000000000003" customHeight="1" x14ac:dyDescent="0.25">
      <c r="A61" s="979" t="s">
        <v>81</v>
      </c>
      <c r="B61" s="979" t="s">
        <v>349</v>
      </c>
      <c r="C61" s="979" t="s">
        <v>128</v>
      </c>
      <c r="D61" s="995" t="s">
        <v>216</v>
      </c>
      <c r="E61" s="1005">
        <v>0.92</v>
      </c>
      <c r="F61" s="1007" t="s">
        <v>67</v>
      </c>
      <c r="G61" s="909" t="s">
        <v>67</v>
      </c>
      <c r="H61" s="947">
        <v>0.92</v>
      </c>
      <c r="I61" s="909" t="s">
        <v>67</v>
      </c>
      <c r="J61" s="909" t="s">
        <v>67</v>
      </c>
      <c r="K61" s="909"/>
      <c r="L61" s="1018" t="s">
        <v>67</v>
      </c>
      <c r="M61" s="947">
        <v>0.92</v>
      </c>
      <c r="N61" s="909"/>
      <c r="O61" s="909" t="s">
        <v>67</v>
      </c>
      <c r="P61" s="909" t="s">
        <v>67</v>
      </c>
      <c r="Q61" s="909" t="s">
        <v>67</v>
      </c>
      <c r="R61" s="153" t="s">
        <v>395</v>
      </c>
      <c r="S61" s="101" t="s">
        <v>370</v>
      </c>
      <c r="T61" s="896" t="s">
        <v>0</v>
      </c>
      <c r="U61" s="896" t="s">
        <v>350</v>
      </c>
      <c r="V61" s="971"/>
      <c r="W61" s="35"/>
      <c r="X61" s="35"/>
      <c r="Y61" s="25"/>
      <c r="Z61" s="25"/>
      <c r="AA61" s="25"/>
      <c r="AB61" s="25"/>
      <c r="AC61" s="25"/>
      <c r="AD61" s="25"/>
      <c r="AE61" s="25"/>
      <c r="AF61" s="25"/>
      <c r="AG61" s="25"/>
      <c r="AH61" s="25"/>
    </row>
    <row r="62" spans="1:35" ht="39.950000000000003" customHeight="1" x14ac:dyDescent="0.25">
      <c r="A62" s="979"/>
      <c r="B62" s="979"/>
      <c r="C62" s="979"/>
      <c r="D62" s="995"/>
      <c r="E62" s="1006">
        <v>0.85</v>
      </c>
      <c r="F62" s="1030" t="s">
        <v>67</v>
      </c>
      <c r="G62" s="910" t="s">
        <v>67</v>
      </c>
      <c r="H62" s="1009"/>
      <c r="I62" s="910"/>
      <c r="J62" s="910"/>
      <c r="K62" s="910" t="s">
        <v>67</v>
      </c>
      <c r="L62" s="1019"/>
      <c r="M62" s="1009" t="s">
        <v>67</v>
      </c>
      <c r="N62" s="910" t="s">
        <v>67</v>
      </c>
      <c r="O62" s="910"/>
      <c r="P62" s="910" t="s">
        <v>67</v>
      </c>
      <c r="Q62" s="910"/>
      <c r="R62" s="101" t="s">
        <v>396</v>
      </c>
      <c r="S62" s="101" t="s">
        <v>371</v>
      </c>
      <c r="T62" s="896"/>
      <c r="U62" s="896"/>
      <c r="V62" s="971"/>
      <c r="W62" s="35"/>
      <c r="X62" s="57"/>
      <c r="Y62" s="38"/>
      <c r="Z62" s="38"/>
      <c r="AA62" s="38"/>
      <c r="AB62" s="38"/>
      <c r="AC62" s="35"/>
      <c r="AD62" s="38"/>
      <c r="AE62" s="25"/>
      <c r="AF62" s="26"/>
      <c r="AG62" s="26"/>
      <c r="AH62" s="26"/>
    </row>
    <row r="63" spans="1:35" ht="39.950000000000003" customHeight="1" x14ac:dyDescent="0.25">
      <c r="A63" s="979"/>
      <c r="B63" s="979"/>
      <c r="C63" s="979" t="s">
        <v>129</v>
      </c>
      <c r="D63" s="995" t="s">
        <v>215</v>
      </c>
      <c r="E63" s="1005">
        <v>0.98</v>
      </c>
      <c r="F63" s="1007" t="s">
        <v>67</v>
      </c>
      <c r="G63" s="909" t="s">
        <v>67</v>
      </c>
      <c r="H63" s="947">
        <v>0.98</v>
      </c>
      <c r="I63" s="909" t="s">
        <v>67</v>
      </c>
      <c r="J63" s="909" t="s">
        <v>67</v>
      </c>
      <c r="K63" s="947">
        <v>0.98</v>
      </c>
      <c r="L63" s="909" t="s">
        <v>67</v>
      </c>
      <c r="M63" s="909" t="s">
        <v>67</v>
      </c>
      <c r="N63" s="947">
        <v>0.98</v>
      </c>
      <c r="O63" s="909" t="s">
        <v>67</v>
      </c>
      <c r="P63" s="909" t="s">
        <v>67</v>
      </c>
      <c r="Q63" s="947">
        <v>0.98</v>
      </c>
      <c r="R63" s="93" t="s">
        <v>979</v>
      </c>
      <c r="S63" s="101" t="s">
        <v>370</v>
      </c>
      <c r="T63" s="896"/>
      <c r="U63" s="896"/>
      <c r="V63" s="971"/>
      <c r="W63" s="38"/>
      <c r="X63" s="38"/>
      <c r="Y63" s="38"/>
      <c r="Z63" s="38"/>
      <c r="AA63" s="38"/>
      <c r="AB63" s="38"/>
      <c r="AC63" s="35"/>
      <c r="AD63" s="35"/>
      <c r="AE63" s="38"/>
      <c r="AF63" s="38"/>
      <c r="AG63" s="38"/>
      <c r="AH63" s="38"/>
    </row>
    <row r="64" spans="1:35" ht="39.950000000000003" customHeight="1" x14ac:dyDescent="0.25">
      <c r="A64" s="979"/>
      <c r="B64" s="979"/>
      <c r="C64" s="979"/>
      <c r="D64" s="995"/>
      <c r="E64" s="1006"/>
      <c r="F64" s="1008"/>
      <c r="G64" s="938"/>
      <c r="H64" s="948"/>
      <c r="I64" s="938"/>
      <c r="J64" s="938"/>
      <c r="K64" s="948"/>
      <c r="L64" s="938"/>
      <c r="M64" s="938"/>
      <c r="N64" s="948"/>
      <c r="O64" s="938"/>
      <c r="P64" s="938"/>
      <c r="Q64" s="948"/>
      <c r="R64" s="291" t="s">
        <v>567</v>
      </c>
      <c r="S64" s="101" t="s">
        <v>337</v>
      </c>
      <c r="T64" s="896"/>
      <c r="U64" s="896"/>
      <c r="V64" s="971"/>
      <c r="W64" s="38"/>
      <c r="X64" s="38"/>
      <c r="Y64" s="38"/>
      <c r="Z64" s="38"/>
      <c r="AA64" s="38"/>
      <c r="AB64" s="38"/>
      <c r="AC64" s="57"/>
      <c r="AD64" s="57"/>
      <c r="AE64" s="35"/>
      <c r="AF64" s="57"/>
      <c r="AG64" s="57"/>
      <c r="AH64" s="57"/>
    </row>
    <row r="65" spans="1:35" ht="42" customHeight="1" x14ac:dyDescent="0.25">
      <c r="A65" s="979"/>
      <c r="B65" s="979"/>
      <c r="C65" s="979"/>
      <c r="D65" s="995"/>
      <c r="E65" s="1006"/>
      <c r="F65" s="1008"/>
      <c r="G65" s="938"/>
      <c r="H65" s="948"/>
      <c r="I65" s="938"/>
      <c r="J65" s="938"/>
      <c r="K65" s="948"/>
      <c r="L65" s="938"/>
      <c r="M65" s="938"/>
      <c r="N65" s="948"/>
      <c r="O65" s="938"/>
      <c r="P65" s="938"/>
      <c r="Q65" s="948"/>
      <c r="R65" s="291" t="s">
        <v>568</v>
      </c>
      <c r="S65" s="101" t="s">
        <v>338</v>
      </c>
      <c r="T65" s="896"/>
      <c r="U65" s="896"/>
      <c r="V65" s="971"/>
      <c r="W65" s="26"/>
      <c r="X65" s="26"/>
      <c r="Y65" s="26"/>
      <c r="Z65" s="26"/>
      <c r="AA65" s="26"/>
      <c r="AB65" s="26"/>
      <c r="AC65" s="26"/>
      <c r="AD65" s="26"/>
      <c r="AE65" s="26"/>
      <c r="AF65" s="26"/>
      <c r="AG65" s="70"/>
      <c r="AH65" s="26"/>
    </row>
    <row r="66" spans="1:35" ht="50.25" customHeight="1" x14ac:dyDescent="0.25">
      <c r="A66" s="979"/>
      <c r="B66" s="979"/>
      <c r="C66" s="979"/>
      <c r="D66" s="995"/>
      <c r="E66" s="1006"/>
      <c r="F66" s="1008"/>
      <c r="G66" s="938"/>
      <c r="H66" s="948"/>
      <c r="I66" s="938"/>
      <c r="J66" s="938"/>
      <c r="K66" s="948"/>
      <c r="L66" s="938"/>
      <c r="M66" s="938"/>
      <c r="N66" s="948"/>
      <c r="O66" s="938"/>
      <c r="P66" s="938"/>
      <c r="Q66" s="948"/>
      <c r="R66" s="291" t="s">
        <v>397</v>
      </c>
      <c r="S66" s="101" t="s">
        <v>372</v>
      </c>
      <c r="T66" s="896"/>
      <c r="U66" s="896"/>
      <c r="V66" s="971"/>
      <c r="W66" s="26"/>
      <c r="X66" s="26"/>
      <c r="Y66" s="70"/>
      <c r="Z66" s="26"/>
      <c r="AA66" s="26"/>
      <c r="AB66" s="70"/>
      <c r="AC66" s="26"/>
      <c r="AD66" s="26"/>
      <c r="AE66" s="70"/>
      <c r="AF66" s="26"/>
      <c r="AG66" s="26"/>
      <c r="AH66" s="70"/>
    </row>
    <row r="67" spans="1:35" ht="39.950000000000003" customHeight="1" x14ac:dyDescent="0.25">
      <c r="A67" s="979"/>
      <c r="B67" s="979"/>
      <c r="C67" s="979"/>
      <c r="D67" s="995"/>
      <c r="E67" s="1006"/>
      <c r="F67" s="1008"/>
      <c r="G67" s="938"/>
      <c r="H67" s="948"/>
      <c r="I67" s="938"/>
      <c r="J67" s="938"/>
      <c r="K67" s="948"/>
      <c r="L67" s="938"/>
      <c r="M67" s="938"/>
      <c r="N67" s="948"/>
      <c r="O67" s="938"/>
      <c r="P67" s="938"/>
      <c r="Q67" s="948"/>
      <c r="R67" s="291" t="s">
        <v>1295</v>
      </c>
      <c r="S67" s="444" t="s">
        <v>339</v>
      </c>
      <c r="T67" s="896"/>
      <c r="U67" s="896"/>
      <c r="V67" s="971"/>
      <c r="W67" s="70"/>
      <c r="X67" s="70"/>
      <c r="Y67" s="70"/>
      <c r="Z67" s="70"/>
      <c r="AA67" s="70"/>
      <c r="AB67" s="70"/>
      <c r="AC67" s="70"/>
      <c r="AD67" s="70"/>
      <c r="AE67" s="70"/>
      <c r="AF67" s="70"/>
      <c r="AG67" s="70"/>
      <c r="AH67" s="70"/>
    </row>
    <row r="68" spans="1:35" ht="27.75" customHeight="1" x14ac:dyDescent="0.25">
      <c r="A68" s="724" t="s">
        <v>441</v>
      </c>
      <c r="B68" s="724"/>
      <c r="C68" s="724"/>
      <c r="D68" s="724"/>
      <c r="E68" s="724"/>
      <c r="F68" s="724"/>
      <c r="G68" s="724"/>
      <c r="H68" s="724"/>
      <c r="I68" s="724"/>
      <c r="J68" s="724"/>
      <c r="K68" s="724"/>
      <c r="L68" s="724"/>
      <c r="M68" s="724"/>
      <c r="N68" s="724"/>
      <c r="O68" s="724"/>
      <c r="P68" s="724"/>
      <c r="Q68" s="724"/>
      <c r="R68" s="724"/>
      <c r="S68" s="724"/>
      <c r="T68" s="724"/>
      <c r="U68" s="724"/>
      <c r="V68" s="724"/>
      <c r="W68" s="724"/>
      <c r="X68" s="724"/>
      <c r="Y68" s="724"/>
      <c r="Z68" s="724"/>
      <c r="AA68" s="724"/>
      <c r="AB68" s="724"/>
      <c r="AC68" s="724"/>
      <c r="AD68" s="724"/>
      <c r="AE68" s="724"/>
      <c r="AF68" s="724"/>
      <c r="AG68" s="724"/>
      <c r="AH68" s="724"/>
      <c r="AI68" s="724"/>
    </row>
    <row r="69" spans="1:35" ht="93" customHeight="1" x14ac:dyDescent="0.25">
      <c r="A69" s="979" t="s">
        <v>226</v>
      </c>
      <c r="B69" s="949" t="s">
        <v>130</v>
      </c>
      <c r="C69" s="325" t="s">
        <v>1298</v>
      </c>
      <c r="D69" s="325" t="s">
        <v>44</v>
      </c>
      <c r="E69" s="458">
        <v>0.9</v>
      </c>
      <c r="F69" s="454" t="s">
        <v>67</v>
      </c>
      <c r="G69" s="454" t="s">
        <v>67</v>
      </c>
      <c r="H69" s="454" t="s">
        <v>67</v>
      </c>
      <c r="I69" s="454" t="s">
        <v>67</v>
      </c>
      <c r="J69" s="522">
        <v>0.9</v>
      </c>
      <c r="K69" s="454" t="s">
        <v>67</v>
      </c>
      <c r="L69" s="454" t="s">
        <v>67</v>
      </c>
      <c r="M69" s="454" t="s">
        <v>67</v>
      </c>
      <c r="N69" s="454" t="s">
        <v>67</v>
      </c>
      <c r="O69" s="522">
        <v>0.9</v>
      </c>
      <c r="P69" s="454" t="s">
        <v>67</v>
      </c>
      <c r="Q69" s="454" t="s">
        <v>67</v>
      </c>
      <c r="R69" s="512" t="s">
        <v>990</v>
      </c>
      <c r="S69" s="320" t="s">
        <v>311</v>
      </c>
      <c r="T69" s="896" t="s">
        <v>0</v>
      </c>
      <c r="U69" s="909" t="s">
        <v>69</v>
      </c>
      <c r="V69" s="118"/>
      <c r="W69" s="70"/>
      <c r="X69" s="70"/>
      <c r="Y69" s="70"/>
      <c r="Z69" s="70"/>
      <c r="AA69" s="70"/>
      <c r="AB69" s="70"/>
      <c r="AC69" s="70"/>
      <c r="AD69" s="70"/>
      <c r="AE69" s="70"/>
      <c r="AF69" s="70"/>
      <c r="AG69" s="70"/>
      <c r="AH69" s="70"/>
    </row>
    <row r="70" spans="1:35" ht="62.25" customHeight="1" x14ac:dyDescent="0.25">
      <c r="A70" s="979"/>
      <c r="B70" s="950"/>
      <c r="C70" s="949" t="s">
        <v>1296</v>
      </c>
      <c r="D70" s="977" t="s">
        <v>44</v>
      </c>
      <c r="E70" s="1022">
        <v>0.9</v>
      </c>
      <c r="F70" s="1011">
        <v>0.9</v>
      </c>
      <c r="G70" s="975" t="s">
        <v>67</v>
      </c>
      <c r="H70" s="975" t="s">
        <v>67</v>
      </c>
      <c r="I70" s="975" t="s">
        <v>67</v>
      </c>
      <c r="J70" s="975" t="s">
        <v>67</v>
      </c>
      <c r="K70" s="975" t="s">
        <v>67</v>
      </c>
      <c r="L70" s="975" t="s">
        <v>67</v>
      </c>
      <c r="M70" s="975" t="s">
        <v>67</v>
      </c>
      <c r="N70" s="975" t="s">
        <v>67</v>
      </c>
      <c r="O70" s="975" t="s">
        <v>67</v>
      </c>
      <c r="P70" s="975" t="s">
        <v>67</v>
      </c>
      <c r="Q70" s="975" t="s">
        <v>67</v>
      </c>
      <c r="R70" s="512" t="s">
        <v>1011</v>
      </c>
      <c r="S70" s="101" t="s">
        <v>373</v>
      </c>
      <c r="T70" s="896"/>
      <c r="U70" s="938"/>
      <c r="V70" s="118"/>
      <c r="W70" s="70"/>
      <c r="X70" s="70"/>
      <c r="Y70" s="26"/>
      <c r="Z70" s="26"/>
      <c r="AA70" s="26"/>
      <c r="AB70" s="26"/>
      <c r="AC70" s="26"/>
      <c r="AD70" s="26"/>
      <c r="AE70" s="26"/>
      <c r="AF70" s="26"/>
      <c r="AG70" s="26"/>
      <c r="AH70" s="26"/>
    </row>
    <row r="71" spans="1:35" ht="42.75" customHeight="1" x14ac:dyDescent="0.25">
      <c r="A71" s="979"/>
      <c r="B71" s="950"/>
      <c r="C71" s="951"/>
      <c r="D71" s="978"/>
      <c r="E71" s="1023"/>
      <c r="F71" s="1012"/>
      <c r="G71" s="976"/>
      <c r="H71" s="976"/>
      <c r="I71" s="976"/>
      <c r="J71" s="976"/>
      <c r="K71" s="976"/>
      <c r="L71" s="976"/>
      <c r="M71" s="976"/>
      <c r="N71" s="976"/>
      <c r="O71" s="976"/>
      <c r="P71" s="976"/>
      <c r="Q71" s="976"/>
      <c r="R71" s="586" t="s">
        <v>1010</v>
      </c>
      <c r="S71" s="479"/>
      <c r="T71" s="896"/>
      <c r="U71" s="938"/>
      <c r="V71" s="481"/>
      <c r="W71" s="70"/>
      <c r="X71" s="26"/>
      <c r="Y71" s="26"/>
      <c r="Z71" s="70"/>
      <c r="AA71" s="26"/>
      <c r="AB71" s="26"/>
      <c r="AC71" s="70"/>
      <c r="AD71" s="26"/>
      <c r="AE71" s="26"/>
      <c r="AF71" s="70"/>
      <c r="AG71" s="26"/>
      <c r="AH71" s="26"/>
    </row>
    <row r="72" spans="1:35" s="155" customFormat="1" ht="70.5" customHeight="1" x14ac:dyDescent="0.25">
      <c r="A72" s="979"/>
      <c r="B72" s="951"/>
      <c r="C72" s="325" t="s">
        <v>1297</v>
      </c>
      <c r="D72" s="323" t="s">
        <v>180</v>
      </c>
      <c r="E72" s="326">
        <v>1</v>
      </c>
      <c r="F72" s="521">
        <v>1</v>
      </c>
      <c r="G72" s="324" t="s">
        <v>67</v>
      </c>
      <c r="H72" s="324" t="s">
        <v>67</v>
      </c>
      <c r="I72" s="513">
        <v>1</v>
      </c>
      <c r="J72" s="324" t="s">
        <v>67</v>
      </c>
      <c r="K72" s="324" t="s">
        <v>67</v>
      </c>
      <c r="L72" s="513">
        <v>1</v>
      </c>
      <c r="M72" s="324" t="s">
        <v>67</v>
      </c>
      <c r="N72" s="324" t="s">
        <v>67</v>
      </c>
      <c r="O72" s="513">
        <v>1</v>
      </c>
      <c r="P72" s="324" t="s">
        <v>67</v>
      </c>
      <c r="Q72" s="324" t="s">
        <v>67</v>
      </c>
      <c r="R72" s="446" t="s">
        <v>991</v>
      </c>
      <c r="S72" s="321" t="s">
        <v>168</v>
      </c>
      <c r="T72" s="896"/>
      <c r="U72" s="938"/>
      <c r="V72" s="151"/>
      <c r="W72" s="26"/>
      <c r="X72" s="26"/>
      <c r="Y72" s="70"/>
      <c r="Z72" s="26"/>
      <c r="AA72" s="26"/>
      <c r="AB72" s="70"/>
      <c r="AC72" s="26"/>
      <c r="AD72" s="26"/>
      <c r="AE72" s="70"/>
      <c r="AF72" s="26"/>
      <c r="AG72" s="26"/>
      <c r="AH72" s="70"/>
    </row>
    <row r="73" spans="1:35" ht="78.75" customHeight="1" x14ac:dyDescent="0.25">
      <c r="A73" s="979"/>
      <c r="B73" s="452" t="s">
        <v>443</v>
      </c>
      <c r="C73" s="465" t="s">
        <v>1299</v>
      </c>
      <c r="D73" s="441" t="s">
        <v>215</v>
      </c>
      <c r="E73" s="466">
        <v>0.85</v>
      </c>
      <c r="F73" s="459" t="s">
        <v>67</v>
      </c>
      <c r="G73" s="459" t="s">
        <v>67</v>
      </c>
      <c r="H73" s="459" t="s">
        <v>67</v>
      </c>
      <c r="I73" s="459" t="s">
        <v>67</v>
      </c>
      <c r="J73" s="459" t="s">
        <v>67</v>
      </c>
      <c r="K73" s="520">
        <v>0.85</v>
      </c>
      <c r="L73" s="459" t="s">
        <v>67</v>
      </c>
      <c r="M73" s="459" t="s">
        <v>67</v>
      </c>
      <c r="N73" s="459" t="s">
        <v>67</v>
      </c>
      <c r="O73" s="459" t="s">
        <v>67</v>
      </c>
      <c r="P73" s="459" t="s">
        <v>67</v>
      </c>
      <c r="Q73" s="520">
        <v>0.85</v>
      </c>
      <c r="R73" s="449" t="s">
        <v>992</v>
      </c>
      <c r="S73" s="449" t="s">
        <v>312</v>
      </c>
      <c r="T73" s="448"/>
      <c r="U73" s="938"/>
      <c r="V73" s="467"/>
      <c r="W73" s="34"/>
      <c r="X73" s="34"/>
      <c r="Y73" s="34"/>
      <c r="Z73" s="33"/>
      <c r="AA73" s="34"/>
      <c r="AB73" s="34"/>
      <c r="AC73" s="34"/>
      <c r="AD73" s="34"/>
      <c r="AE73" s="34"/>
      <c r="AF73" s="34"/>
      <c r="AG73" s="34"/>
      <c r="AH73" s="468"/>
    </row>
    <row r="74" spans="1:35" ht="37.5" customHeight="1" x14ac:dyDescent="0.25">
      <c r="A74" s="997" t="s">
        <v>233</v>
      </c>
      <c r="B74" s="917" t="s">
        <v>188</v>
      </c>
      <c r="C74" s="917" t="s">
        <v>1300</v>
      </c>
      <c r="D74" s="688" t="s">
        <v>215</v>
      </c>
      <c r="E74" s="974">
        <v>0.96</v>
      </c>
      <c r="F74" s="973" t="s">
        <v>67</v>
      </c>
      <c r="G74" s="939" t="s">
        <v>67</v>
      </c>
      <c r="H74" s="939" t="s">
        <v>67</v>
      </c>
      <c r="I74" s="939" t="s">
        <v>67</v>
      </c>
      <c r="J74" s="972">
        <v>0.96</v>
      </c>
      <c r="K74" s="939" t="s">
        <v>67</v>
      </c>
      <c r="L74" s="939" t="s">
        <v>67</v>
      </c>
      <c r="M74" s="939" t="s">
        <v>67</v>
      </c>
      <c r="N74" s="939" t="s">
        <v>67</v>
      </c>
      <c r="O74" s="939" t="s">
        <v>67</v>
      </c>
      <c r="P74" s="972">
        <v>0.96</v>
      </c>
      <c r="Q74" s="939" t="s">
        <v>67</v>
      </c>
      <c r="R74" s="514" t="s">
        <v>993</v>
      </c>
      <c r="S74" s="101" t="s">
        <v>127</v>
      </c>
      <c r="T74" s="98"/>
      <c r="U74" s="93" t="s">
        <v>39</v>
      </c>
      <c r="V74" s="118"/>
      <c r="W74" s="7"/>
      <c r="X74" s="7"/>
      <c r="Y74" s="7"/>
      <c r="Z74" s="7"/>
      <c r="AA74" s="7"/>
      <c r="AB74" s="7"/>
      <c r="AC74" s="7"/>
      <c r="AD74" s="7"/>
      <c r="AE74" s="7"/>
      <c r="AF74" s="7"/>
      <c r="AG74" s="7"/>
      <c r="AH74" s="7"/>
    </row>
    <row r="75" spans="1:35" ht="36" customHeight="1" x14ac:dyDescent="0.25">
      <c r="A75" s="997"/>
      <c r="B75" s="917"/>
      <c r="C75" s="917"/>
      <c r="D75" s="689"/>
      <c r="E75" s="974"/>
      <c r="F75" s="973"/>
      <c r="G75" s="939"/>
      <c r="H75" s="939"/>
      <c r="I75" s="939"/>
      <c r="J75" s="972"/>
      <c r="K75" s="939"/>
      <c r="L75" s="939"/>
      <c r="M75" s="939"/>
      <c r="N75" s="939"/>
      <c r="O75" s="939"/>
      <c r="P75" s="972"/>
      <c r="Q75" s="939"/>
      <c r="R75" s="514" t="s">
        <v>994</v>
      </c>
      <c r="S75" s="896" t="s">
        <v>374</v>
      </c>
      <c r="T75" s="896" t="s">
        <v>0</v>
      </c>
      <c r="U75" s="806" t="s">
        <v>340</v>
      </c>
      <c r="V75" s="971"/>
      <c r="W75" s="7"/>
      <c r="X75" s="6"/>
      <c r="Y75" s="6"/>
      <c r="Z75" s="6"/>
      <c r="AA75" s="7"/>
      <c r="AB75" s="6"/>
      <c r="AC75" s="6"/>
      <c r="AD75" s="6"/>
      <c r="AE75" s="6"/>
      <c r="AF75" s="7"/>
      <c r="AG75" s="6"/>
      <c r="AH75" s="6"/>
    </row>
    <row r="76" spans="1:35" ht="39" customHeight="1" x14ac:dyDescent="0.25">
      <c r="A76" s="997"/>
      <c r="B76" s="917"/>
      <c r="C76" s="917"/>
      <c r="D76" s="690"/>
      <c r="E76" s="974"/>
      <c r="F76" s="973"/>
      <c r="G76" s="939"/>
      <c r="H76" s="939"/>
      <c r="I76" s="939"/>
      <c r="J76" s="972"/>
      <c r="K76" s="939"/>
      <c r="L76" s="939"/>
      <c r="M76" s="939"/>
      <c r="N76" s="939"/>
      <c r="O76" s="939"/>
      <c r="P76" s="972"/>
      <c r="Q76" s="939"/>
      <c r="R76" s="449" t="s">
        <v>995</v>
      </c>
      <c r="S76" s="896"/>
      <c r="T76" s="896"/>
      <c r="U76" s="806"/>
      <c r="V76" s="971"/>
      <c r="W76" s="7"/>
      <c r="X76" s="6"/>
      <c r="Y76" s="6"/>
      <c r="Z76" s="6"/>
      <c r="AA76" s="7"/>
      <c r="AB76" s="6"/>
      <c r="AC76" s="6"/>
      <c r="AD76" s="6"/>
      <c r="AE76" s="6"/>
      <c r="AF76" s="7"/>
      <c r="AG76" s="6"/>
      <c r="AH76" s="6"/>
    </row>
    <row r="77" spans="1:35" ht="42.75" customHeight="1" x14ac:dyDescent="0.25">
      <c r="A77" s="997"/>
      <c r="B77" s="917"/>
      <c r="C77" s="1017" t="s">
        <v>1301</v>
      </c>
      <c r="D77" s="906" t="s">
        <v>180</v>
      </c>
      <c r="E77" s="974">
        <v>0.96</v>
      </c>
      <c r="F77" s="973" t="s">
        <v>67</v>
      </c>
      <c r="G77" s="939" t="s">
        <v>67</v>
      </c>
      <c r="H77" s="939" t="s">
        <v>67</v>
      </c>
      <c r="I77" s="939" t="s">
        <v>67</v>
      </c>
      <c r="J77" s="972">
        <v>0.96</v>
      </c>
      <c r="K77" s="939" t="s">
        <v>67</v>
      </c>
      <c r="L77" s="939" t="s">
        <v>67</v>
      </c>
      <c r="M77" s="939" t="s">
        <v>67</v>
      </c>
      <c r="N77" s="939" t="s">
        <v>67</v>
      </c>
      <c r="O77" s="939" t="s">
        <v>67</v>
      </c>
      <c r="P77" s="972">
        <v>0.96</v>
      </c>
      <c r="Q77" s="939" t="s">
        <v>67</v>
      </c>
      <c r="R77" s="449" t="s">
        <v>429</v>
      </c>
      <c r="S77" s="101" t="s">
        <v>249</v>
      </c>
      <c r="T77" s="909" t="s">
        <v>0</v>
      </c>
      <c r="U77" s="101" t="s">
        <v>430</v>
      </c>
      <c r="V77" s="971"/>
      <c r="W77" s="26"/>
      <c r="X77" s="26"/>
      <c r="Y77" s="70"/>
      <c r="Z77" s="26"/>
      <c r="AA77" s="26"/>
      <c r="AB77" s="26"/>
      <c r="AC77" s="26"/>
      <c r="AD77" s="26"/>
      <c r="AE77" s="70"/>
      <c r="AF77" s="26"/>
      <c r="AG77" s="26"/>
      <c r="AH77" s="26"/>
    </row>
    <row r="78" spans="1:35" ht="45.75" customHeight="1" x14ac:dyDescent="0.25">
      <c r="A78" s="997"/>
      <c r="B78" s="917"/>
      <c r="C78" s="997"/>
      <c r="D78" s="906"/>
      <c r="E78" s="974"/>
      <c r="F78" s="973"/>
      <c r="G78" s="939"/>
      <c r="H78" s="939"/>
      <c r="I78" s="939"/>
      <c r="J78" s="972"/>
      <c r="K78" s="939"/>
      <c r="L78" s="939"/>
      <c r="M78" s="939"/>
      <c r="N78" s="939"/>
      <c r="O78" s="939"/>
      <c r="P78" s="972"/>
      <c r="Q78" s="939"/>
      <c r="R78" s="449" t="s">
        <v>431</v>
      </c>
      <c r="S78" s="101" t="s">
        <v>255</v>
      </c>
      <c r="T78" s="938"/>
      <c r="U78" s="153" t="s">
        <v>430</v>
      </c>
      <c r="V78" s="971"/>
      <c r="W78" s="26"/>
      <c r="X78" s="26"/>
      <c r="Y78" s="26"/>
      <c r="Z78" s="70"/>
      <c r="AA78" s="26"/>
      <c r="AB78" s="26"/>
      <c r="AC78" s="26"/>
      <c r="AD78" s="26"/>
      <c r="AE78" s="26"/>
      <c r="AF78" s="70"/>
      <c r="AG78" s="26"/>
      <c r="AH78" s="26"/>
    </row>
    <row r="79" spans="1:35" ht="30" customHeight="1" x14ac:dyDescent="0.25">
      <c r="A79" s="967" t="s">
        <v>199</v>
      </c>
      <c r="B79" s="967"/>
      <c r="C79" s="967"/>
      <c r="D79" s="967"/>
      <c r="E79" s="967"/>
      <c r="F79" s="1013"/>
      <c r="G79" s="1014"/>
      <c r="H79" s="1014"/>
      <c r="I79" s="1014"/>
      <c r="J79" s="1014"/>
      <c r="K79" s="1014"/>
      <c r="L79" s="1014"/>
      <c r="M79" s="1014"/>
      <c r="N79" s="1014"/>
      <c r="O79" s="1014"/>
      <c r="P79" s="1014"/>
      <c r="Q79" s="1014"/>
      <c r="R79" s="967"/>
      <c r="S79" s="967"/>
      <c r="T79" s="967"/>
      <c r="U79" s="967"/>
      <c r="V79" s="967"/>
      <c r="W79" s="967"/>
      <c r="X79" s="967"/>
      <c r="Y79" s="967"/>
      <c r="Z79" s="967"/>
      <c r="AA79" s="967"/>
      <c r="AB79" s="967"/>
      <c r="AC79" s="967"/>
      <c r="AD79" s="967"/>
      <c r="AE79" s="967"/>
      <c r="AF79" s="967"/>
      <c r="AG79" s="967"/>
      <c r="AH79" s="967"/>
    </row>
    <row r="80" spans="1:35" ht="30" customHeight="1" x14ac:dyDescent="0.25">
      <c r="A80" s="967" t="s">
        <v>234</v>
      </c>
      <c r="B80" s="967"/>
      <c r="C80" s="967"/>
      <c r="D80" s="967"/>
      <c r="E80" s="967"/>
      <c r="F80" s="1013"/>
      <c r="G80" s="1014"/>
      <c r="H80" s="1014"/>
      <c r="I80" s="1014"/>
      <c r="J80" s="1014"/>
      <c r="K80" s="1014"/>
      <c r="L80" s="1014"/>
      <c r="M80" s="1014"/>
      <c r="N80" s="1014"/>
      <c r="O80" s="1014"/>
      <c r="P80" s="1014"/>
      <c r="Q80" s="1014"/>
      <c r="R80" s="967"/>
      <c r="S80" s="967"/>
      <c r="T80" s="967"/>
      <c r="U80" s="967"/>
      <c r="V80" s="967"/>
      <c r="W80" s="967"/>
      <c r="X80" s="967"/>
      <c r="Y80" s="967"/>
      <c r="Z80" s="967"/>
      <c r="AA80" s="967"/>
      <c r="AB80" s="967"/>
      <c r="AC80" s="967"/>
      <c r="AD80" s="967"/>
      <c r="AE80" s="967"/>
      <c r="AF80" s="967"/>
      <c r="AG80" s="967"/>
      <c r="AH80" s="967"/>
    </row>
    <row r="81" spans="1:35" ht="30" customHeight="1" x14ac:dyDescent="0.25">
      <c r="A81" s="967" t="s">
        <v>189</v>
      </c>
      <c r="B81" s="967"/>
      <c r="C81" s="967"/>
      <c r="D81" s="967"/>
      <c r="E81" s="967"/>
      <c r="F81" s="1013"/>
      <c r="G81" s="1014"/>
      <c r="H81" s="1014"/>
      <c r="I81" s="1014"/>
      <c r="J81" s="1014"/>
      <c r="K81" s="1014"/>
      <c r="L81" s="1014"/>
      <c r="M81" s="1014"/>
      <c r="N81" s="1014"/>
      <c r="O81" s="1014"/>
      <c r="P81" s="1014"/>
      <c r="Q81" s="1014"/>
      <c r="R81" s="967"/>
      <c r="S81" s="967"/>
      <c r="T81" s="967"/>
      <c r="U81" s="967"/>
      <c r="V81" s="967"/>
      <c r="W81" s="967"/>
      <c r="X81" s="967"/>
      <c r="Y81" s="967"/>
      <c r="Z81" s="967"/>
      <c r="AA81" s="967"/>
      <c r="AB81" s="967"/>
      <c r="AC81" s="967"/>
      <c r="AD81" s="967"/>
      <c r="AE81" s="967"/>
      <c r="AF81" s="967"/>
      <c r="AG81" s="967"/>
      <c r="AH81" s="967"/>
    </row>
    <row r="82" spans="1:35" ht="81.75" customHeight="1" x14ac:dyDescent="0.25">
      <c r="A82" s="104" t="s">
        <v>235</v>
      </c>
      <c r="B82" s="137" t="s">
        <v>190</v>
      </c>
      <c r="C82" s="137" t="s">
        <v>569</v>
      </c>
      <c r="D82" s="138" t="s">
        <v>44</v>
      </c>
      <c r="E82" s="138">
        <v>1</v>
      </c>
      <c r="F82" s="135" t="s">
        <v>67</v>
      </c>
      <c r="G82" s="80" t="s">
        <v>67</v>
      </c>
      <c r="H82" s="519">
        <v>0.25</v>
      </c>
      <c r="I82" s="80" t="s">
        <v>67</v>
      </c>
      <c r="J82" s="80" t="s">
        <v>67</v>
      </c>
      <c r="K82" s="519">
        <v>0.25</v>
      </c>
      <c r="L82" s="80" t="s">
        <v>67</v>
      </c>
      <c r="M82" s="80" t="s">
        <v>67</v>
      </c>
      <c r="N82" s="519">
        <v>0.25</v>
      </c>
      <c r="O82" s="80" t="s">
        <v>67</v>
      </c>
      <c r="P82" s="80" t="s">
        <v>67</v>
      </c>
      <c r="Q82" s="519">
        <v>0.25</v>
      </c>
      <c r="R82" s="93" t="s">
        <v>398</v>
      </c>
      <c r="S82" s="101" t="s">
        <v>201</v>
      </c>
      <c r="T82" s="99" t="s">
        <v>33</v>
      </c>
      <c r="U82" s="904" t="s">
        <v>69</v>
      </c>
      <c r="V82" s="110"/>
      <c r="W82" s="5"/>
      <c r="X82" s="5"/>
      <c r="Y82" s="4"/>
      <c r="Z82" s="5"/>
      <c r="AA82" s="5"/>
      <c r="AB82" s="5"/>
      <c r="AC82" s="5"/>
      <c r="AD82" s="5"/>
      <c r="AE82" s="5"/>
      <c r="AF82" s="5"/>
      <c r="AG82" s="5"/>
      <c r="AH82" s="5"/>
    </row>
    <row r="83" spans="1:35" ht="81.75" customHeight="1" x14ac:dyDescent="0.25">
      <c r="A83" s="104" t="s">
        <v>227</v>
      </c>
      <c r="B83" s="114" t="s">
        <v>1263</v>
      </c>
      <c r="C83" s="114" t="s">
        <v>570</v>
      </c>
      <c r="D83" s="111" t="s">
        <v>218</v>
      </c>
      <c r="E83" s="112">
        <v>0.92</v>
      </c>
      <c r="F83" s="133" t="s">
        <v>67</v>
      </c>
      <c r="G83" s="79" t="s">
        <v>67</v>
      </c>
      <c r="H83" s="518">
        <v>0.92</v>
      </c>
      <c r="I83" s="79" t="s">
        <v>67</v>
      </c>
      <c r="J83" s="79" t="s">
        <v>67</v>
      </c>
      <c r="K83" s="518">
        <v>0.92</v>
      </c>
      <c r="L83" s="79" t="s">
        <v>67</v>
      </c>
      <c r="M83" s="79" t="s">
        <v>67</v>
      </c>
      <c r="N83" s="518">
        <v>0.92</v>
      </c>
      <c r="O83" s="79" t="s">
        <v>67</v>
      </c>
      <c r="P83" s="79" t="s">
        <v>67</v>
      </c>
      <c r="Q83" s="518">
        <v>0.92</v>
      </c>
      <c r="R83" s="153" t="s">
        <v>399</v>
      </c>
      <c r="S83" s="101" t="s">
        <v>71</v>
      </c>
      <c r="T83" s="99" t="s">
        <v>33</v>
      </c>
      <c r="U83" s="905"/>
      <c r="V83" s="110"/>
      <c r="W83" s="5"/>
      <c r="X83" s="5"/>
      <c r="Y83" s="4"/>
      <c r="Z83" s="5"/>
      <c r="AA83" s="5"/>
      <c r="AB83" s="4"/>
      <c r="AC83" s="5"/>
      <c r="AD83" s="5"/>
      <c r="AE83" s="4"/>
      <c r="AF83" s="5"/>
      <c r="AG83" s="5"/>
      <c r="AH83" s="4"/>
    </row>
    <row r="84" spans="1:35" ht="30" customHeight="1" x14ac:dyDescent="0.25">
      <c r="A84" s="724" t="s">
        <v>198</v>
      </c>
      <c r="B84" s="724"/>
      <c r="C84" s="724"/>
      <c r="D84" s="724"/>
      <c r="E84" s="724"/>
      <c r="F84" s="724"/>
      <c r="G84" s="724"/>
      <c r="H84" s="724"/>
      <c r="I84" s="724"/>
      <c r="J84" s="724"/>
      <c r="K84" s="724"/>
      <c r="L84" s="724"/>
      <c r="M84" s="724"/>
      <c r="N84" s="724"/>
      <c r="O84" s="724"/>
      <c r="P84" s="724"/>
      <c r="Q84" s="724"/>
      <c r="R84" s="724"/>
      <c r="S84" s="724"/>
      <c r="T84" s="724"/>
      <c r="U84" s="724"/>
      <c r="V84" s="724"/>
      <c r="W84" s="724"/>
      <c r="X84" s="724"/>
      <c r="Y84" s="724"/>
      <c r="Z84" s="724"/>
      <c r="AA84" s="724"/>
      <c r="AB84" s="724"/>
      <c r="AC84" s="724"/>
      <c r="AD84" s="724"/>
      <c r="AE84" s="724"/>
      <c r="AF84" s="724"/>
      <c r="AG84" s="724"/>
      <c r="AH84" s="724"/>
      <c r="AI84" s="724"/>
    </row>
    <row r="85" spans="1:35" ht="30" customHeight="1" x14ac:dyDescent="0.25">
      <c r="A85" s="724" t="s">
        <v>447</v>
      </c>
      <c r="B85" s="724"/>
      <c r="C85" s="724"/>
      <c r="D85" s="724"/>
      <c r="E85" s="724"/>
      <c r="F85" s="724"/>
      <c r="G85" s="724"/>
      <c r="H85" s="724"/>
      <c r="I85" s="724"/>
      <c r="J85" s="724"/>
      <c r="K85" s="724"/>
      <c r="L85" s="724"/>
      <c r="M85" s="724"/>
      <c r="N85" s="724"/>
      <c r="O85" s="724"/>
      <c r="P85" s="724"/>
      <c r="Q85" s="724"/>
      <c r="R85" s="724"/>
      <c r="S85" s="724"/>
      <c r="T85" s="724"/>
      <c r="U85" s="724"/>
      <c r="V85" s="724"/>
      <c r="W85" s="724"/>
      <c r="X85" s="724"/>
      <c r="Y85" s="724"/>
      <c r="Z85" s="724"/>
      <c r="AA85" s="724"/>
      <c r="AB85" s="724"/>
      <c r="AC85" s="724"/>
      <c r="AD85" s="724"/>
      <c r="AE85" s="724"/>
      <c r="AF85" s="724"/>
      <c r="AG85" s="724"/>
      <c r="AH85" s="724"/>
      <c r="AI85" s="724"/>
    </row>
    <row r="86" spans="1:35" ht="30" customHeight="1" x14ac:dyDescent="0.25">
      <c r="A86" s="724" t="s">
        <v>448</v>
      </c>
      <c r="B86" s="724"/>
      <c r="C86" s="724"/>
      <c r="D86" s="724"/>
      <c r="E86" s="724"/>
      <c r="F86" s="724"/>
      <c r="G86" s="724"/>
      <c r="H86" s="724"/>
      <c r="I86" s="724"/>
      <c r="J86" s="724"/>
      <c r="K86" s="724"/>
      <c r="L86" s="724"/>
      <c r="M86" s="724"/>
      <c r="N86" s="724"/>
      <c r="O86" s="724"/>
      <c r="P86" s="724"/>
      <c r="Q86" s="724"/>
      <c r="R86" s="724"/>
      <c r="S86" s="724"/>
      <c r="T86" s="724"/>
      <c r="U86" s="724"/>
      <c r="V86" s="724"/>
      <c r="W86" s="724"/>
      <c r="X86" s="724"/>
      <c r="Y86" s="724"/>
      <c r="Z86" s="724"/>
      <c r="AA86" s="724"/>
      <c r="AB86" s="724"/>
      <c r="AC86" s="724"/>
      <c r="AD86" s="724"/>
      <c r="AE86" s="724"/>
      <c r="AF86" s="724"/>
      <c r="AG86" s="724"/>
      <c r="AH86" s="724"/>
      <c r="AI86" s="724"/>
    </row>
    <row r="87" spans="1:35" ht="147.75" customHeight="1" x14ac:dyDescent="0.25">
      <c r="A87" s="456" t="s">
        <v>981</v>
      </c>
      <c r="B87" s="447" t="s">
        <v>934</v>
      </c>
      <c r="C87" s="457" t="s">
        <v>980</v>
      </c>
      <c r="D87" s="455" t="s">
        <v>43</v>
      </c>
      <c r="E87" s="453">
        <v>1</v>
      </c>
      <c r="F87" s="451" t="s">
        <v>67</v>
      </c>
      <c r="G87" s="451" t="s">
        <v>67</v>
      </c>
      <c r="H87" s="471">
        <v>1</v>
      </c>
      <c r="I87" s="451" t="s">
        <v>67</v>
      </c>
      <c r="J87" s="451" t="s">
        <v>67</v>
      </c>
      <c r="K87" s="472">
        <v>1</v>
      </c>
      <c r="L87" s="451" t="s">
        <v>67</v>
      </c>
      <c r="M87" s="451" t="s">
        <v>67</v>
      </c>
      <c r="N87" s="471">
        <v>1</v>
      </c>
      <c r="O87" s="451" t="s">
        <v>67</v>
      </c>
      <c r="P87" s="451" t="s">
        <v>67</v>
      </c>
      <c r="Q87" s="471">
        <v>1</v>
      </c>
      <c r="R87" s="291" t="s">
        <v>400</v>
      </c>
      <c r="S87" s="101" t="s">
        <v>252</v>
      </c>
      <c r="T87" s="908" t="s">
        <v>35</v>
      </c>
      <c r="U87" s="99" t="s">
        <v>69</v>
      </c>
      <c r="V87" s="110"/>
      <c r="W87" s="32"/>
      <c r="X87" s="32"/>
      <c r="Y87" s="32"/>
      <c r="Z87" s="32"/>
      <c r="AA87" s="32"/>
      <c r="AB87" s="39"/>
      <c r="AC87" s="32"/>
      <c r="AD87" s="32"/>
      <c r="AE87" s="32"/>
      <c r="AF87" s="32"/>
      <c r="AG87" s="32"/>
      <c r="AH87" s="32"/>
    </row>
    <row r="88" spans="1:35" ht="45" customHeight="1" x14ac:dyDescent="0.25">
      <c r="A88" s="917" t="s">
        <v>191</v>
      </c>
      <c r="B88" s="918" t="s">
        <v>335</v>
      </c>
      <c r="C88" s="919" t="s">
        <v>331</v>
      </c>
      <c r="D88" s="916" t="s">
        <v>43</v>
      </c>
      <c r="E88" s="907">
        <v>0.88</v>
      </c>
      <c r="F88" s="1015" t="s">
        <v>67</v>
      </c>
      <c r="G88" s="914" t="s">
        <v>67</v>
      </c>
      <c r="H88" s="912">
        <v>0.88</v>
      </c>
      <c r="I88" s="914" t="s">
        <v>67</v>
      </c>
      <c r="J88" s="914" t="s">
        <v>67</v>
      </c>
      <c r="K88" s="914" t="s">
        <v>67</v>
      </c>
      <c r="L88" s="914" t="s">
        <v>67</v>
      </c>
      <c r="M88" s="914" t="s">
        <v>67</v>
      </c>
      <c r="N88" s="912">
        <v>0.88</v>
      </c>
      <c r="O88" s="914" t="s">
        <v>67</v>
      </c>
      <c r="P88" s="914" t="s">
        <v>67</v>
      </c>
      <c r="Q88" s="914" t="s">
        <v>67</v>
      </c>
      <c r="R88" s="153" t="s">
        <v>401</v>
      </c>
      <c r="S88" s="101" t="s">
        <v>332</v>
      </c>
      <c r="T88" s="908"/>
      <c r="U88" s="908" t="s">
        <v>0</v>
      </c>
      <c r="V88" s="110"/>
      <c r="W88" s="32"/>
      <c r="X88" s="32"/>
      <c r="Y88" s="39"/>
      <c r="Z88" s="32"/>
      <c r="AA88" s="32"/>
      <c r="AB88" s="32"/>
      <c r="AC88" s="32"/>
      <c r="AD88" s="32"/>
      <c r="AE88" s="39"/>
      <c r="AF88" s="32"/>
      <c r="AG88" s="32"/>
      <c r="AH88" s="32"/>
    </row>
    <row r="89" spans="1:35" ht="45" customHeight="1" x14ac:dyDescent="0.25">
      <c r="A89" s="917"/>
      <c r="B89" s="918"/>
      <c r="C89" s="919"/>
      <c r="D89" s="916"/>
      <c r="E89" s="907"/>
      <c r="F89" s="1016"/>
      <c r="G89" s="915"/>
      <c r="H89" s="913"/>
      <c r="I89" s="915"/>
      <c r="J89" s="915"/>
      <c r="K89" s="915"/>
      <c r="L89" s="915"/>
      <c r="M89" s="915"/>
      <c r="N89" s="913"/>
      <c r="O89" s="915"/>
      <c r="P89" s="915"/>
      <c r="Q89" s="915"/>
      <c r="R89" s="153" t="s">
        <v>402</v>
      </c>
      <c r="S89" s="101" t="s">
        <v>375</v>
      </c>
      <c r="T89" s="908"/>
      <c r="U89" s="908"/>
      <c r="V89" s="110"/>
      <c r="W89" s="5"/>
      <c r="X89" s="5"/>
      <c r="Y89" s="5"/>
      <c r="Z89" s="4"/>
      <c r="AA89" s="5"/>
      <c r="AB89" s="5"/>
      <c r="AC89" s="5"/>
      <c r="AD89" s="5"/>
      <c r="AE89" s="5"/>
      <c r="AF89" s="4"/>
      <c r="AG89" s="5"/>
      <c r="AH89" s="5"/>
    </row>
    <row r="90" spans="1:35" ht="63" customHeight="1" x14ac:dyDescent="0.25">
      <c r="A90" s="103" t="s">
        <v>192</v>
      </c>
      <c r="B90" s="105" t="s">
        <v>193</v>
      </c>
      <c r="C90" s="457" t="s">
        <v>334</v>
      </c>
      <c r="D90" s="111" t="s">
        <v>43</v>
      </c>
      <c r="E90" s="123">
        <v>1</v>
      </c>
      <c r="F90" s="133" t="s">
        <v>67</v>
      </c>
      <c r="G90" s="92" t="s">
        <v>67</v>
      </c>
      <c r="H90" s="92" t="s">
        <v>67</v>
      </c>
      <c r="I90" s="92" t="s">
        <v>67</v>
      </c>
      <c r="J90" s="470">
        <v>1</v>
      </c>
      <c r="K90" s="92" t="s">
        <v>67</v>
      </c>
      <c r="L90" s="92" t="s">
        <v>67</v>
      </c>
      <c r="M90" s="92" t="s">
        <v>67</v>
      </c>
      <c r="N90" s="92" t="s">
        <v>67</v>
      </c>
      <c r="O90" s="92" t="s">
        <v>67</v>
      </c>
      <c r="P90" s="92" t="s">
        <v>67</v>
      </c>
      <c r="Q90" s="92" t="s">
        <v>67</v>
      </c>
      <c r="R90" s="153" t="s">
        <v>403</v>
      </c>
      <c r="S90" s="101" t="s">
        <v>257</v>
      </c>
      <c r="T90" s="908"/>
      <c r="U90" s="99" t="s">
        <v>69</v>
      </c>
      <c r="V90" s="110"/>
      <c r="W90" s="5"/>
      <c r="X90" s="5"/>
      <c r="Y90" s="5"/>
      <c r="Z90" s="5"/>
      <c r="AA90" s="4"/>
      <c r="AB90" s="5"/>
      <c r="AC90" s="5"/>
      <c r="AD90" s="5"/>
      <c r="AE90" s="5"/>
      <c r="AF90" s="5"/>
      <c r="AG90" s="5"/>
      <c r="AH90" s="5"/>
    </row>
    <row r="91" spans="1:35" ht="54.95" customHeight="1" x14ac:dyDescent="0.25">
      <c r="A91" s="456" t="s">
        <v>237</v>
      </c>
      <c r="B91" s="447" t="s">
        <v>194</v>
      </c>
      <c r="C91" s="457" t="s">
        <v>236</v>
      </c>
      <c r="D91" s="455" t="s">
        <v>43</v>
      </c>
      <c r="E91" s="460">
        <v>4</v>
      </c>
      <c r="F91" s="461" t="s">
        <v>67</v>
      </c>
      <c r="G91" s="450" t="s">
        <v>67</v>
      </c>
      <c r="H91" s="469">
        <v>1</v>
      </c>
      <c r="I91" s="450" t="s">
        <v>67</v>
      </c>
      <c r="J91" s="450" t="s">
        <v>67</v>
      </c>
      <c r="K91" s="450" t="s">
        <v>67</v>
      </c>
      <c r="L91" s="450" t="s">
        <v>67</v>
      </c>
      <c r="M91" s="450" t="s">
        <v>67</v>
      </c>
      <c r="N91" s="469">
        <v>1</v>
      </c>
      <c r="O91" s="450" t="s">
        <v>67</v>
      </c>
      <c r="P91" s="450" t="s">
        <v>67</v>
      </c>
      <c r="Q91" s="469">
        <v>2</v>
      </c>
      <c r="R91" s="93" t="s">
        <v>996</v>
      </c>
      <c r="S91" s="1" t="s">
        <v>376</v>
      </c>
      <c r="T91" s="908"/>
      <c r="U91" s="1" t="s">
        <v>333</v>
      </c>
      <c r="V91" s="110"/>
      <c r="W91" s="37"/>
      <c r="X91" s="37"/>
      <c r="Y91" s="37"/>
      <c r="Z91" s="37"/>
      <c r="AA91" s="37"/>
      <c r="AB91" s="116"/>
      <c r="AC91" s="37"/>
      <c r="AD91" s="95"/>
      <c r="AE91" s="47"/>
      <c r="AF91" s="37"/>
      <c r="AG91" s="37"/>
      <c r="AH91" s="37"/>
    </row>
    <row r="92" spans="1:35" s="77" customFormat="1" ht="33" customHeight="1" x14ac:dyDescent="0.25">
      <c r="A92" s="724" t="s">
        <v>169</v>
      </c>
      <c r="B92" s="724"/>
      <c r="C92" s="724"/>
      <c r="D92" s="724"/>
      <c r="E92" s="724"/>
      <c r="F92" s="724"/>
      <c r="G92" s="724"/>
      <c r="H92" s="724"/>
      <c r="I92" s="724"/>
      <c r="J92" s="724"/>
      <c r="K92" s="724"/>
      <c r="L92" s="724"/>
      <c r="M92" s="724"/>
      <c r="N92" s="724"/>
      <c r="O92" s="724"/>
      <c r="P92" s="724"/>
      <c r="Q92" s="724"/>
      <c r="R92" s="724"/>
      <c r="S92" s="724"/>
      <c r="T92" s="724"/>
      <c r="U92" s="724"/>
      <c r="V92" s="724"/>
      <c r="W92" s="724"/>
      <c r="X92" s="724"/>
      <c r="Y92" s="724"/>
      <c r="Z92" s="724"/>
      <c r="AA92" s="724"/>
      <c r="AB92" s="724"/>
      <c r="AC92" s="724"/>
      <c r="AD92" s="724"/>
      <c r="AE92" s="724"/>
      <c r="AF92" s="724"/>
      <c r="AG92" s="724"/>
      <c r="AH92" s="724"/>
      <c r="AI92" s="724"/>
    </row>
    <row r="93" spans="1:35" ht="30" customHeight="1" x14ac:dyDescent="0.25">
      <c r="A93" s="724" t="s">
        <v>945</v>
      </c>
      <c r="B93" s="724"/>
      <c r="C93" s="724"/>
      <c r="D93" s="724"/>
      <c r="E93" s="724"/>
      <c r="F93" s="724"/>
      <c r="G93" s="724"/>
      <c r="H93" s="724"/>
      <c r="I93" s="724"/>
      <c r="J93" s="724"/>
      <c r="K93" s="724"/>
      <c r="L93" s="724"/>
      <c r="M93" s="724"/>
      <c r="N93" s="724"/>
      <c r="O93" s="724"/>
      <c r="P93" s="724"/>
      <c r="Q93" s="724"/>
      <c r="R93" s="724"/>
      <c r="S93" s="724"/>
      <c r="T93" s="724"/>
      <c r="U93" s="724"/>
      <c r="V93" s="724"/>
      <c r="W93" s="724"/>
      <c r="X93" s="724"/>
      <c r="Y93" s="724"/>
      <c r="Z93" s="724"/>
      <c r="AA93" s="724"/>
      <c r="AB93" s="724"/>
      <c r="AC93" s="724"/>
      <c r="AD93" s="724"/>
      <c r="AE93" s="724"/>
      <c r="AF93" s="724"/>
      <c r="AG93" s="724"/>
      <c r="AH93" s="724"/>
      <c r="AI93" s="724"/>
    </row>
    <row r="94" spans="1:35" ht="30" customHeight="1" x14ac:dyDescent="0.25">
      <c r="A94" s="724" t="s">
        <v>946</v>
      </c>
      <c r="B94" s="724"/>
      <c r="C94" s="724"/>
      <c r="D94" s="724"/>
      <c r="E94" s="724"/>
      <c r="F94" s="724"/>
      <c r="G94" s="724"/>
      <c r="H94" s="724"/>
      <c r="I94" s="724"/>
      <c r="J94" s="724"/>
      <c r="K94" s="724"/>
      <c r="L94" s="724"/>
      <c r="M94" s="724"/>
      <c r="N94" s="724"/>
      <c r="O94" s="724"/>
      <c r="P94" s="724"/>
      <c r="Q94" s="724"/>
      <c r="R94" s="724"/>
      <c r="S94" s="724"/>
      <c r="T94" s="724"/>
      <c r="U94" s="724"/>
      <c r="V94" s="724"/>
      <c r="W94" s="724"/>
      <c r="X94" s="724"/>
      <c r="Y94" s="724"/>
      <c r="Z94" s="724"/>
      <c r="AA94" s="724"/>
      <c r="AB94" s="724"/>
      <c r="AC94" s="724"/>
      <c r="AD94" s="724"/>
      <c r="AE94" s="724"/>
      <c r="AF94" s="724"/>
      <c r="AG94" s="724"/>
      <c r="AH94" s="724"/>
      <c r="AI94" s="724"/>
    </row>
    <row r="95" spans="1:35" ht="83.25" customHeight="1" x14ac:dyDescent="0.25">
      <c r="A95" s="346" t="s">
        <v>238</v>
      </c>
      <c r="B95" s="346" t="s">
        <v>239</v>
      </c>
      <c r="C95" s="346" t="s">
        <v>409</v>
      </c>
      <c r="D95" s="346" t="s">
        <v>216</v>
      </c>
      <c r="E95" s="347">
        <v>1</v>
      </c>
      <c r="F95" s="517">
        <v>1</v>
      </c>
      <c r="G95" s="344" t="s">
        <v>67</v>
      </c>
      <c r="H95" s="517">
        <v>1</v>
      </c>
      <c r="I95" s="517">
        <v>1</v>
      </c>
      <c r="J95" s="344" t="s">
        <v>67</v>
      </c>
      <c r="K95" s="517">
        <v>1</v>
      </c>
      <c r="L95" s="517">
        <v>1</v>
      </c>
      <c r="M95" s="350">
        <v>1</v>
      </c>
      <c r="N95" s="517">
        <v>1</v>
      </c>
      <c r="O95" s="517">
        <v>1</v>
      </c>
      <c r="P95" s="517">
        <v>1</v>
      </c>
      <c r="Q95" s="344" t="s">
        <v>67</v>
      </c>
      <c r="R95" s="343" t="s">
        <v>598</v>
      </c>
      <c r="S95" s="341" t="s">
        <v>341</v>
      </c>
      <c r="T95" s="345" t="s">
        <v>36</v>
      </c>
      <c r="U95" s="342" t="s">
        <v>69</v>
      </c>
      <c r="V95" s="348"/>
      <c r="W95" s="43"/>
      <c r="X95" s="44"/>
      <c r="Y95" s="43"/>
      <c r="Z95" s="44"/>
      <c r="AA95" s="44"/>
      <c r="AB95" s="43"/>
      <c r="AC95" s="44"/>
      <c r="AD95" s="44"/>
      <c r="AE95" s="43"/>
      <c r="AF95" s="44"/>
      <c r="AG95" s="44"/>
      <c r="AH95" s="43"/>
    </row>
    <row r="96" spans="1:35" ht="25.5" customHeight="1" x14ac:dyDescent="0.25">
      <c r="A96" s="724" t="s">
        <v>947</v>
      </c>
      <c r="B96" s="724"/>
      <c r="C96" s="724"/>
      <c r="D96" s="724"/>
      <c r="E96" s="724"/>
      <c r="F96" s="724"/>
      <c r="G96" s="724"/>
      <c r="H96" s="724"/>
      <c r="I96" s="724"/>
      <c r="J96" s="724"/>
      <c r="K96" s="724"/>
      <c r="L96" s="724"/>
      <c r="M96" s="724"/>
      <c r="N96" s="724"/>
      <c r="O96" s="724"/>
      <c r="P96" s="724"/>
      <c r="Q96" s="724"/>
      <c r="R96" s="724"/>
      <c r="S96" s="724"/>
      <c r="T96" s="724"/>
      <c r="U96" s="724"/>
      <c r="V96" s="724"/>
      <c r="W96" s="724"/>
      <c r="X96" s="724"/>
      <c r="Y96" s="724"/>
      <c r="Z96" s="724"/>
      <c r="AA96" s="724"/>
      <c r="AB96" s="724"/>
      <c r="AC96" s="724"/>
      <c r="AD96" s="724"/>
      <c r="AE96" s="724"/>
      <c r="AF96" s="724"/>
      <c r="AG96" s="724"/>
      <c r="AH96" s="724"/>
      <c r="AI96" s="724"/>
    </row>
    <row r="97" spans="1:35" ht="17.25" customHeight="1" x14ac:dyDescent="0.25">
      <c r="A97" s="724" t="s">
        <v>948</v>
      </c>
      <c r="B97" s="724"/>
      <c r="C97" s="724"/>
      <c r="D97" s="724"/>
      <c r="E97" s="724"/>
      <c r="F97" s="724"/>
      <c r="G97" s="724"/>
      <c r="H97" s="724"/>
      <c r="I97" s="724"/>
      <c r="J97" s="724"/>
      <c r="K97" s="724"/>
      <c r="L97" s="724"/>
      <c r="M97" s="724"/>
      <c r="N97" s="724"/>
      <c r="O97" s="724"/>
      <c r="P97" s="724"/>
      <c r="Q97" s="724"/>
      <c r="R97" s="724"/>
      <c r="S97" s="724"/>
      <c r="T97" s="724"/>
      <c r="U97" s="724"/>
      <c r="V97" s="724"/>
      <c r="W97" s="724"/>
      <c r="X97" s="724"/>
      <c r="Y97" s="724"/>
      <c r="Z97" s="724"/>
      <c r="AA97" s="724"/>
      <c r="AB97" s="724"/>
      <c r="AC97" s="724"/>
      <c r="AD97" s="724"/>
      <c r="AE97" s="724"/>
      <c r="AF97" s="724"/>
      <c r="AG97" s="724"/>
      <c r="AH97" s="724"/>
      <c r="AI97" s="724"/>
    </row>
    <row r="98" spans="1:35" ht="18" customHeight="1" x14ac:dyDescent="0.25">
      <c r="A98" s="724" t="s">
        <v>1260</v>
      </c>
      <c r="B98" s="724"/>
      <c r="C98" s="724"/>
      <c r="D98" s="724"/>
      <c r="E98" s="724"/>
      <c r="F98" s="724"/>
      <c r="G98" s="724"/>
      <c r="H98" s="724"/>
      <c r="I98" s="724"/>
      <c r="J98" s="724"/>
      <c r="K98" s="724"/>
      <c r="L98" s="724"/>
      <c r="M98" s="724"/>
      <c r="N98" s="724"/>
      <c r="O98" s="724"/>
      <c r="P98" s="724"/>
      <c r="Q98" s="724"/>
      <c r="R98" s="724"/>
      <c r="S98" s="724"/>
      <c r="T98" s="724"/>
      <c r="U98" s="724"/>
      <c r="V98" s="724"/>
      <c r="W98" s="724"/>
      <c r="X98" s="724"/>
      <c r="Y98" s="724"/>
      <c r="Z98" s="724"/>
      <c r="AA98" s="724"/>
      <c r="AB98" s="724"/>
      <c r="AC98" s="724"/>
      <c r="AD98" s="724"/>
      <c r="AE98" s="724"/>
      <c r="AF98" s="724"/>
      <c r="AG98" s="724"/>
      <c r="AH98" s="724"/>
      <c r="AI98" s="724"/>
    </row>
    <row r="99" spans="1:35" ht="45" customHeight="1" x14ac:dyDescent="0.25">
      <c r="A99" s="893" t="s">
        <v>241</v>
      </c>
      <c r="B99" s="897" t="s">
        <v>240</v>
      </c>
      <c r="C99" s="847" t="s">
        <v>342</v>
      </c>
      <c r="D99" s="906" t="s">
        <v>218</v>
      </c>
      <c r="E99" s="907">
        <v>0.85</v>
      </c>
      <c r="F99" s="896" t="s">
        <v>67</v>
      </c>
      <c r="G99" s="896" t="s">
        <v>67</v>
      </c>
      <c r="H99" s="896" t="s">
        <v>67</v>
      </c>
      <c r="I99" s="896" t="s">
        <v>67</v>
      </c>
      <c r="J99" s="896" t="s">
        <v>67</v>
      </c>
      <c r="K99" s="896" t="s">
        <v>67</v>
      </c>
      <c r="L99" s="896" t="s">
        <v>67</v>
      </c>
      <c r="M99" s="896" t="s">
        <v>67</v>
      </c>
      <c r="N99" s="926">
        <v>0.85</v>
      </c>
      <c r="O99" s="896" t="s">
        <v>67</v>
      </c>
      <c r="P99" s="896" t="s">
        <v>67</v>
      </c>
      <c r="Q99" s="896" t="s">
        <v>67</v>
      </c>
      <c r="R99" s="152" t="s">
        <v>404</v>
      </c>
      <c r="S99" s="107" t="s">
        <v>377</v>
      </c>
      <c r="T99" s="904" t="s">
        <v>37</v>
      </c>
      <c r="U99" s="908" t="s">
        <v>0</v>
      </c>
      <c r="V99" s="91"/>
      <c r="W99" s="91"/>
      <c r="X99" s="91"/>
      <c r="Y99" s="91"/>
      <c r="Z99" s="91"/>
      <c r="AA99" s="91"/>
      <c r="AB99" s="91"/>
      <c r="AC99" s="91"/>
      <c r="AD99" s="91"/>
      <c r="AE99" s="102"/>
      <c r="AF99" s="91"/>
      <c r="AG99" s="91"/>
      <c r="AH99" s="91"/>
    </row>
    <row r="100" spans="1:35" ht="45" customHeight="1" x14ac:dyDescent="0.25">
      <c r="A100" s="894"/>
      <c r="B100" s="898"/>
      <c r="C100" s="847"/>
      <c r="D100" s="906"/>
      <c r="E100" s="907"/>
      <c r="F100" s="896" t="s">
        <v>67</v>
      </c>
      <c r="G100" s="896" t="s">
        <v>67</v>
      </c>
      <c r="H100" s="896" t="s">
        <v>67</v>
      </c>
      <c r="I100" s="896" t="s">
        <v>67</v>
      </c>
      <c r="J100" s="896" t="s">
        <v>67</v>
      </c>
      <c r="K100" s="896" t="s">
        <v>67</v>
      </c>
      <c r="L100" s="896" t="s">
        <v>67</v>
      </c>
      <c r="M100" s="896"/>
      <c r="N100" s="926"/>
      <c r="O100" s="896" t="s">
        <v>67</v>
      </c>
      <c r="P100" s="896" t="s">
        <v>67</v>
      </c>
      <c r="Q100" s="896"/>
      <c r="R100" s="154" t="s">
        <v>405</v>
      </c>
      <c r="S100" s="101" t="s">
        <v>378</v>
      </c>
      <c r="T100" s="911"/>
      <c r="U100" s="908"/>
      <c r="V100" s="328"/>
      <c r="W100" s="19"/>
      <c r="X100" s="19"/>
      <c r="Y100" s="19"/>
      <c r="Z100" s="19"/>
      <c r="AA100" s="19"/>
      <c r="AB100" s="19"/>
      <c r="AC100" s="19"/>
      <c r="AD100" s="5"/>
      <c r="AE100" s="22"/>
      <c r="AF100" s="20"/>
      <c r="AG100" s="20"/>
      <c r="AH100" s="20"/>
    </row>
    <row r="101" spans="1:35" ht="48" customHeight="1" x14ac:dyDescent="0.25">
      <c r="A101" s="894"/>
      <c r="B101" s="898"/>
      <c r="C101" s="897" t="s">
        <v>596</v>
      </c>
      <c r="D101" s="900" t="s">
        <v>83</v>
      </c>
      <c r="E101" s="902">
        <v>0.5</v>
      </c>
      <c r="F101" s="896" t="s">
        <v>67</v>
      </c>
      <c r="G101" s="896" t="s">
        <v>67</v>
      </c>
      <c r="H101" s="896" t="s">
        <v>67</v>
      </c>
      <c r="I101" s="896" t="s">
        <v>67</v>
      </c>
      <c r="J101" s="896" t="s">
        <v>67</v>
      </c>
      <c r="K101" s="896" t="s">
        <v>67</v>
      </c>
      <c r="L101" s="896" t="s">
        <v>67</v>
      </c>
      <c r="M101" s="896" t="s">
        <v>67</v>
      </c>
      <c r="N101" s="896" t="s">
        <v>67</v>
      </c>
      <c r="O101" s="926">
        <v>0.5</v>
      </c>
      <c r="P101" s="896" t="s">
        <v>67</v>
      </c>
      <c r="Q101" s="896" t="s">
        <v>67</v>
      </c>
      <c r="R101" s="277" t="s">
        <v>597</v>
      </c>
      <c r="S101" s="909" t="s">
        <v>571</v>
      </c>
      <c r="T101" s="911"/>
      <c r="U101" s="904" t="s">
        <v>0</v>
      </c>
      <c r="V101" s="322"/>
      <c r="W101" s="19"/>
      <c r="X101" s="19"/>
      <c r="Y101" s="19"/>
      <c r="Z101" s="19"/>
      <c r="AA101" s="19"/>
      <c r="AB101" s="19"/>
      <c r="AC101" s="19"/>
      <c r="AD101" s="19"/>
      <c r="AE101" s="23"/>
      <c r="AF101" s="21"/>
      <c r="AG101" s="19"/>
      <c r="AH101" s="19"/>
    </row>
    <row r="102" spans="1:35" ht="45" customHeight="1" x14ac:dyDescent="0.25">
      <c r="A102" s="895"/>
      <c r="B102" s="899"/>
      <c r="C102" s="899"/>
      <c r="D102" s="901"/>
      <c r="E102" s="903"/>
      <c r="F102" s="896"/>
      <c r="G102" s="896"/>
      <c r="H102" s="896"/>
      <c r="I102" s="896"/>
      <c r="J102" s="896"/>
      <c r="K102" s="896"/>
      <c r="L102" s="896"/>
      <c r="M102" s="896"/>
      <c r="N102" s="896"/>
      <c r="O102" s="927"/>
      <c r="P102" s="896"/>
      <c r="Q102" s="896"/>
      <c r="R102" s="277" t="s">
        <v>558</v>
      </c>
      <c r="S102" s="910"/>
      <c r="T102" s="905"/>
      <c r="U102" s="905"/>
      <c r="V102" s="322"/>
      <c r="W102" s="19"/>
      <c r="X102" s="19"/>
      <c r="Y102" s="19"/>
      <c r="Z102" s="19"/>
      <c r="AA102" s="19"/>
      <c r="AB102" s="19"/>
      <c r="AC102" s="19"/>
      <c r="AD102" s="19"/>
      <c r="AE102" s="23"/>
      <c r="AF102" s="21"/>
      <c r="AG102" s="19"/>
      <c r="AH102" s="19"/>
    </row>
    <row r="103" spans="1:35" ht="20.25" customHeight="1" x14ac:dyDescent="0.25">
      <c r="A103" s="724" t="s">
        <v>947</v>
      </c>
      <c r="B103" s="724"/>
      <c r="C103" s="724"/>
      <c r="D103" s="724"/>
      <c r="E103" s="724"/>
      <c r="F103" s="724"/>
      <c r="G103" s="724"/>
      <c r="H103" s="724"/>
      <c r="I103" s="724"/>
      <c r="J103" s="724"/>
      <c r="K103" s="724"/>
      <c r="L103" s="724"/>
      <c r="M103" s="724"/>
      <c r="N103" s="724"/>
      <c r="O103" s="724"/>
      <c r="P103" s="724"/>
      <c r="Q103" s="724"/>
      <c r="R103" s="724"/>
      <c r="S103" s="724"/>
      <c r="T103" s="724"/>
      <c r="U103" s="724"/>
      <c r="V103" s="724"/>
      <c r="W103" s="724"/>
      <c r="X103" s="724"/>
      <c r="Y103" s="724"/>
      <c r="Z103" s="724"/>
      <c r="AA103" s="724"/>
      <c r="AB103" s="724"/>
      <c r="AC103" s="724"/>
      <c r="AD103" s="724"/>
      <c r="AE103" s="724"/>
      <c r="AF103" s="724"/>
      <c r="AG103" s="724"/>
      <c r="AH103" s="724"/>
      <c r="AI103" s="724"/>
    </row>
    <row r="104" spans="1:35" ht="24" customHeight="1" x14ac:dyDescent="0.25">
      <c r="A104" s="724" t="s">
        <v>949</v>
      </c>
      <c r="B104" s="724"/>
      <c r="C104" s="724"/>
      <c r="D104" s="724"/>
      <c r="E104" s="724"/>
      <c r="F104" s="724"/>
      <c r="G104" s="724"/>
      <c r="H104" s="724"/>
      <c r="I104" s="724"/>
      <c r="J104" s="724"/>
      <c r="K104" s="724"/>
      <c r="L104" s="724"/>
      <c r="M104" s="724"/>
      <c r="N104" s="724"/>
      <c r="O104" s="724"/>
      <c r="P104" s="724"/>
      <c r="Q104" s="724"/>
      <c r="R104" s="724"/>
      <c r="S104" s="724"/>
      <c r="T104" s="724"/>
      <c r="U104" s="724"/>
      <c r="V104" s="724"/>
      <c r="W104" s="724"/>
      <c r="X104" s="724"/>
      <c r="Y104" s="724"/>
      <c r="Z104" s="724"/>
      <c r="AA104" s="724"/>
      <c r="AB104" s="724"/>
      <c r="AC104" s="724"/>
      <c r="AD104" s="724"/>
      <c r="AE104" s="724"/>
      <c r="AF104" s="724"/>
      <c r="AG104" s="724"/>
      <c r="AH104" s="724"/>
      <c r="AI104" s="724"/>
    </row>
    <row r="105" spans="1:35" ht="21" customHeight="1" x14ac:dyDescent="0.25">
      <c r="A105" s="724" t="s">
        <v>950</v>
      </c>
      <c r="B105" s="724"/>
      <c r="C105" s="724"/>
      <c r="D105" s="724"/>
      <c r="E105" s="724"/>
      <c r="F105" s="724"/>
      <c r="G105" s="724"/>
      <c r="H105" s="724"/>
      <c r="I105" s="724"/>
      <c r="J105" s="724"/>
      <c r="K105" s="724"/>
      <c r="L105" s="724"/>
      <c r="M105" s="724"/>
      <c r="N105" s="724"/>
      <c r="O105" s="724"/>
      <c r="P105" s="724"/>
      <c r="Q105" s="724"/>
      <c r="R105" s="724"/>
      <c r="S105" s="724"/>
      <c r="T105" s="724"/>
      <c r="U105" s="724"/>
      <c r="V105" s="724"/>
      <c r="W105" s="724"/>
      <c r="X105" s="724"/>
      <c r="Y105" s="724"/>
      <c r="Z105" s="724"/>
      <c r="AA105" s="724"/>
      <c r="AB105" s="724"/>
      <c r="AC105" s="724"/>
      <c r="AD105" s="724"/>
      <c r="AE105" s="724"/>
      <c r="AF105" s="724"/>
      <c r="AG105" s="724"/>
      <c r="AH105" s="724"/>
      <c r="AI105" s="724"/>
    </row>
    <row r="106" spans="1:35" ht="77.25" customHeight="1" x14ac:dyDescent="0.25">
      <c r="A106" s="897" t="s">
        <v>343</v>
      </c>
      <c r="B106" s="82" t="s">
        <v>242</v>
      </c>
      <c r="C106" s="330" t="s">
        <v>344</v>
      </c>
      <c r="D106" s="126" t="s">
        <v>83</v>
      </c>
      <c r="E106" s="96">
        <v>1</v>
      </c>
      <c r="F106" s="515">
        <v>1</v>
      </c>
      <c r="G106" s="515">
        <v>1</v>
      </c>
      <c r="H106" s="515">
        <v>1</v>
      </c>
      <c r="I106" s="515">
        <v>1</v>
      </c>
      <c r="J106" s="515">
        <v>1</v>
      </c>
      <c r="K106" s="515">
        <v>1</v>
      </c>
      <c r="L106" s="515">
        <v>1</v>
      </c>
      <c r="M106" s="515">
        <v>1</v>
      </c>
      <c r="N106" s="515">
        <v>1</v>
      </c>
      <c r="O106" s="515">
        <v>1</v>
      </c>
      <c r="P106" s="515">
        <v>1</v>
      </c>
      <c r="Q106" s="515">
        <v>1</v>
      </c>
      <c r="R106" s="107" t="s">
        <v>406</v>
      </c>
      <c r="S106" s="107" t="s">
        <v>38</v>
      </c>
      <c r="T106" s="544" t="s">
        <v>39</v>
      </c>
      <c r="U106" s="547" t="s">
        <v>572</v>
      </c>
      <c r="V106" s="549"/>
      <c r="W106" s="70"/>
      <c r="X106" s="70"/>
      <c r="Y106" s="70"/>
      <c r="Z106" s="70"/>
      <c r="AA106" s="70"/>
      <c r="AB106" s="70"/>
      <c r="AC106" s="70"/>
      <c r="AD106" s="70"/>
      <c r="AE106" s="70"/>
      <c r="AF106" s="70"/>
      <c r="AG106" s="70"/>
      <c r="AH106" s="70"/>
    </row>
    <row r="107" spans="1:35" ht="96.75" customHeight="1" x14ac:dyDescent="0.25">
      <c r="A107" s="899"/>
      <c r="B107" s="550" t="s">
        <v>345</v>
      </c>
      <c r="C107" s="553" t="s">
        <v>346</v>
      </c>
      <c r="D107" s="545"/>
      <c r="E107" s="548"/>
      <c r="F107" s="546"/>
      <c r="G107" s="546"/>
      <c r="H107" s="546"/>
      <c r="I107" s="546"/>
      <c r="J107" s="546"/>
      <c r="K107" s="546"/>
      <c r="L107" s="546"/>
      <c r="M107" s="546"/>
      <c r="N107" s="546"/>
      <c r="O107" s="546"/>
      <c r="P107" s="546"/>
      <c r="Q107" s="546"/>
      <c r="R107" s="152" t="s">
        <v>407</v>
      </c>
      <c r="S107" s="107" t="s">
        <v>379</v>
      </c>
      <c r="T107" s="97"/>
      <c r="U107" s="107" t="s">
        <v>69</v>
      </c>
      <c r="V107" s="122"/>
      <c r="W107" s="70"/>
      <c r="X107" s="70"/>
      <c r="Y107" s="70"/>
      <c r="Z107" s="70"/>
      <c r="AA107" s="70"/>
      <c r="AB107" s="70"/>
      <c r="AC107" s="70"/>
      <c r="AD107" s="70"/>
      <c r="AE107" s="70"/>
      <c r="AF107" s="70"/>
      <c r="AG107" s="70"/>
      <c r="AH107" s="70"/>
    </row>
    <row r="108" spans="1:35" ht="78" customHeight="1" x14ac:dyDescent="0.25">
      <c r="A108" s="82" t="s">
        <v>195</v>
      </c>
      <c r="B108" s="139" t="s">
        <v>196</v>
      </c>
      <c r="C108" s="331" t="s">
        <v>347</v>
      </c>
      <c r="D108" s="129" t="s">
        <v>83</v>
      </c>
      <c r="E108" s="130">
        <v>150</v>
      </c>
      <c r="F108" s="136" t="s">
        <v>67</v>
      </c>
      <c r="G108" s="108" t="s">
        <v>67</v>
      </c>
      <c r="H108" s="108" t="s">
        <v>67</v>
      </c>
      <c r="I108" s="109" t="s">
        <v>67</v>
      </c>
      <c r="J108" s="108" t="s">
        <v>67</v>
      </c>
      <c r="K108" s="109" t="s">
        <v>67</v>
      </c>
      <c r="L108" s="109" t="s">
        <v>67</v>
      </c>
      <c r="M108" s="108" t="s">
        <v>67</v>
      </c>
      <c r="N108" s="516">
        <v>150</v>
      </c>
      <c r="O108" s="109" t="s">
        <v>67</v>
      </c>
      <c r="P108" s="108" t="s">
        <v>67</v>
      </c>
      <c r="Q108" s="109" t="s">
        <v>67</v>
      </c>
      <c r="R108" s="107" t="s">
        <v>408</v>
      </c>
      <c r="S108" s="107" t="s">
        <v>380</v>
      </c>
      <c r="T108" s="97" t="s">
        <v>39</v>
      </c>
      <c r="U108" s="107" t="s">
        <v>69</v>
      </c>
      <c r="V108" s="122"/>
      <c r="W108" s="48"/>
      <c r="X108" s="50"/>
      <c r="Y108" s="49"/>
      <c r="Z108" s="50"/>
      <c r="AA108" s="50"/>
      <c r="AB108" s="48"/>
      <c r="AC108" s="128"/>
      <c r="AD108" s="50"/>
      <c r="AE108" s="48"/>
      <c r="AF108" s="128"/>
      <c r="AG108" s="50"/>
      <c r="AH108" s="48"/>
    </row>
    <row r="109" spans="1:35" x14ac:dyDescent="0.25">
      <c r="A109" s="146"/>
      <c r="B109" s="147"/>
      <c r="C109" s="148"/>
      <c r="D109" s="149"/>
      <c r="E109" s="150"/>
    </row>
    <row r="110" spans="1:35" s="15" customFormat="1" x14ac:dyDescent="0.25">
      <c r="A110" s="27"/>
      <c r="B110" s="27"/>
      <c r="C110" s="27"/>
      <c r="D110" s="18"/>
      <c r="E110" s="120"/>
      <c r="F110" s="18"/>
      <c r="G110" s="18"/>
      <c r="H110" s="18"/>
      <c r="I110" s="18"/>
      <c r="J110" s="18"/>
      <c r="K110" s="18"/>
      <c r="L110" s="18"/>
      <c r="M110" s="18"/>
      <c r="N110" s="18"/>
      <c r="O110" s="18"/>
      <c r="P110" s="18"/>
      <c r="Q110" s="18"/>
      <c r="R110" s="27"/>
      <c r="S110" s="14"/>
      <c r="T110" s="56"/>
      <c r="U110" s="16"/>
      <c r="V110" s="40"/>
      <c r="W110" s="40"/>
      <c r="X110" s="40"/>
      <c r="Y110" s="40"/>
      <c r="Z110" s="40"/>
      <c r="AA110" s="40"/>
      <c r="AB110" s="40"/>
      <c r="AC110" s="40"/>
      <c r="AD110" s="40"/>
      <c r="AE110" s="40"/>
      <c r="AF110" s="40"/>
      <c r="AG110" s="40"/>
    </row>
    <row r="111" spans="1:35" s="15" customFormat="1" x14ac:dyDescent="0.25">
      <c r="A111" s="27"/>
      <c r="B111" s="27"/>
      <c r="C111" s="27"/>
      <c r="D111" s="18"/>
      <c r="E111" s="120"/>
      <c r="F111" s="18"/>
      <c r="G111" s="18"/>
      <c r="H111" s="18"/>
      <c r="I111" s="18"/>
      <c r="J111" s="18"/>
      <c r="K111" s="18"/>
      <c r="L111" s="18"/>
      <c r="M111" s="18"/>
      <c r="N111" s="18"/>
      <c r="O111" s="18"/>
      <c r="P111" s="18"/>
      <c r="Q111" s="18"/>
      <c r="R111" s="27"/>
      <c r="S111" s="14"/>
      <c r="T111" s="56"/>
      <c r="U111" s="16"/>
      <c r="V111" s="40"/>
      <c r="W111" s="40"/>
      <c r="X111" s="40"/>
      <c r="Y111" s="40"/>
      <c r="Z111" s="40"/>
      <c r="AA111" s="40"/>
      <c r="AB111" s="40"/>
      <c r="AC111" s="40"/>
      <c r="AD111" s="40"/>
      <c r="AE111" s="40"/>
      <c r="AF111" s="40"/>
      <c r="AG111" s="40"/>
    </row>
    <row r="112" spans="1:35" s="15" customFormat="1" ht="18.75" x14ac:dyDescent="0.3">
      <c r="A112" s="27"/>
      <c r="B112" s="921" t="s">
        <v>73</v>
      </c>
      <c r="C112" s="921"/>
      <c r="D112" s="921"/>
      <c r="E112" s="921"/>
      <c r="F112" s="115"/>
      <c r="G112" s="115"/>
      <c r="H112" s="115"/>
      <c r="I112" s="115"/>
      <c r="J112" s="115"/>
      <c r="K112" s="115"/>
      <c r="L112" s="115"/>
      <c r="M112" s="115"/>
      <c r="N112" s="115"/>
      <c r="O112" s="115"/>
      <c r="P112" s="115"/>
      <c r="Q112" s="18"/>
      <c r="R112" s="27"/>
      <c r="T112" s="923" t="s">
        <v>75</v>
      </c>
      <c r="U112" s="923"/>
      <c r="V112" s="923"/>
      <c r="W112" s="63"/>
      <c r="X112" s="63"/>
      <c r="Y112" s="63"/>
      <c r="Z112" s="63"/>
      <c r="AA112" s="63"/>
      <c r="AB112" s="63"/>
      <c r="AC112" s="40"/>
      <c r="AD112" s="40"/>
      <c r="AE112" s="40"/>
      <c r="AF112" s="40"/>
      <c r="AG112" s="40"/>
    </row>
    <row r="113" spans="1:33" s="15" customFormat="1" ht="18.75" x14ac:dyDescent="0.3">
      <c r="A113" s="42"/>
      <c r="B113" s="27"/>
      <c r="C113" s="27"/>
      <c r="D113" s="18"/>
      <c r="E113" s="55"/>
      <c r="F113" s="18"/>
      <c r="G113" s="18"/>
      <c r="H113" s="18"/>
      <c r="I113" s="18"/>
      <c r="J113" s="18"/>
      <c r="K113" s="18"/>
      <c r="L113" s="18"/>
      <c r="M113" s="18"/>
      <c r="N113" s="18"/>
      <c r="O113" s="18"/>
      <c r="P113" s="18"/>
      <c r="Q113" s="18"/>
      <c r="R113" s="27"/>
      <c r="S113" s="14"/>
      <c r="T113" s="56"/>
      <c r="U113" s="16"/>
      <c r="V113" s="40"/>
      <c r="W113" s="40"/>
      <c r="X113" s="40"/>
      <c r="Y113" s="40"/>
      <c r="Z113" s="40"/>
      <c r="AA113" s="40"/>
      <c r="AB113" s="40"/>
      <c r="AC113" s="41"/>
      <c r="AD113" s="41"/>
      <c r="AE113" s="41"/>
      <c r="AF113" s="41"/>
      <c r="AG113" s="41"/>
    </row>
    <row r="114" spans="1:33" s="15" customFormat="1" ht="18.75" x14ac:dyDescent="0.3">
      <c r="A114" s="42"/>
      <c r="B114" s="41"/>
      <c r="C114" s="31"/>
      <c r="D114" s="81"/>
      <c r="E114" s="53"/>
      <c r="F114" s="58"/>
      <c r="G114" s="58"/>
      <c r="H114" s="58"/>
      <c r="I114" s="58"/>
      <c r="J114" s="58"/>
      <c r="K114" s="58"/>
      <c r="L114" s="58"/>
      <c r="M114" s="58"/>
      <c r="N114" s="58"/>
      <c r="O114" s="58"/>
      <c r="P114" s="58"/>
      <c r="Q114" s="18"/>
      <c r="R114" s="27"/>
      <c r="S114" s="41"/>
      <c r="T114" s="925"/>
      <c r="U114" s="925"/>
      <c r="V114" s="925"/>
      <c r="W114" s="29"/>
      <c r="X114" s="29"/>
      <c r="Y114" s="29"/>
      <c r="Z114" s="29"/>
      <c r="AA114" s="29"/>
      <c r="AB114" s="29"/>
      <c r="AC114" s="29"/>
      <c r="AD114" s="29"/>
      <c r="AE114" s="29"/>
      <c r="AF114" s="28"/>
      <c r="AG114" s="30"/>
    </row>
    <row r="115" spans="1:33" s="15" customFormat="1" ht="18.75" customHeight="1" x14ac:dyDescent="0.3">
      <c r="A115" s="42"/>
      <c r="B115" s="922" t="s">
        <v>427</v>
      </c>
      <c r="C115" s="922"/>
      <c r="D115" s="922"/>
      <c r="E115" s="922"/>
      <c r="F115" s="121"/>
      <c r="G115" s="121"/>
      <c r="H115" s="121"/>
      <c r="I115" s="121"/>
      <c r="J115" s="121"/>
      <c r="K115" s="121"/>
      <c r="L115" s="121"/>
      <c r="M115" s="121"/>
      <c r="N115" s="121"/>
      <c r="O115" s="121"/>
      <c r="P115" s="121"/>
      <c r="Q115" s="18"/>
      <c r="R115" s="27"/>
      <c r="T115" s="924" t="s">
        <v>351</v>
      </c>
      <c r="U115" s="924"/>
      <c r="V115" s="924"/>
      <c r="W115" s="117"/>
      <c r="X115" s="117"/>
      <c r="Y115" s="117"/>
      <c r="Z115" s="117"/>
      <c r="AA115" s="117"/>
      <c r="AB115" s="117"/>
      <c r="AC115" s="31"/>
      <c r="AD115" s="31"/>
      <c r="AE115" s="31"/>
      <c r="AF115" s="31"/>
      <c r="AG115" s="31"/>
    </row>
    <row r="116" spans="1:33" s="15" customFormat="1" ht="18.75" x14ac:dyDescent="0.25">
      <c r="A116" s="42"/>
      <c r="B116" s="920" t="s">
        <v>82</v>
      </c>
      <c r="C116" s="920"/>
      <c r="D116" s="920"/>
      <c r="E116" s="920"/>
      <c r="F116" s="18"/>
      <c r="G116" s="18"/>
      <c r="H116" s="18"/>
      <c r="I116" s="18"/>
      <c r="J116" s="18"/>
      <c r="K116" s="18"/>
      <c r="L116" s="18"/>
      <c r="M116" s="18"/>
      <c r="N116" s="18"/>
      <c r="O116" s="18"/>
      <c r="P116" s="18"/>
      <c r="Q116" s="18"/>
      <c r="R116" s="27"/>
      <c r="T116" s="924" t="s">
        <v>352</v>
      </c>
      <c r="U116" s="924"/>
      <c r="V116" s="924"/>
      <c r="W116" s="117"/>
      <c r="X116" s="117"/>
      <c r="Y116" s="117"/>
      <c r="Z116" s="117"/>
      <c r="AA116" s="117"/>
      <c r="AB116" s="117"/>
      <c r="AC116" s="31"/>
      <c r="AD116" s="31"/>
      <c r="AE116" s="31"/>
      <c r="AF116" s="31"/>
      <c r="AG116" s="31"/>
    </row>
    <row r="117" spans="1:33" s="15" customFormat="1" x14ac:dyDescent="0.25">
      <c r="A117" s="42"/>
      <c r="B117" s="27"/>
      <c r="C117" s="27"/>
      <c r="D117" s="18"/>
      <c r="E117" s="55"/>
      <c r="F117" s="18"/>
      <c r="G117" s="18"/>
      <c r="H117" s="18"/>
      <c r="I117" s="18"/>
      <c r="J117" s="18"/>
      <c r="K117" s="18"/>
      <c r="L117" s="18"/>
      <c r="M117" s="18"/>
      <c r="N117" s="18"/>
      <c r="O117" s="18"/>
      <c r="P117" s="18"/>
      <c r="Q117" s="18"/>
      <c r="R117" s="27"/>
      <c r="S117" s="14"/>
      <c r="T117" s="56"/>
      <c r="U117" s="16"/>
      <c r="V117" s="40"/>
      <c r="W117" s="40"/>
      <c r="X117" s="40"/>
      <c r="Y117" s="40"/>
      <c r="Z117" s="40"/>
      <c r="AA117" s="40"/>
      <c r="AB117" s="40"/>
      <c r="AC117" s="40"/>
      <c r="AD117" s="40"/>
      <c r="AE117" s="40"/>
      <c r="AF117" s="40"/>
      <c r="AG117" s="40"/>
    </row>
  </sheetData>
  <autoFilter ref="U5:U117">
    <filterColumn colId="0">
      <filters>
        <filter val="Departamento Jurídico"/>
        <filter val="Todas las unidades organizativas"/>
      </filters>
    </filterColumn>
  </autoFilter>
  <mergeCells count="390">
    <mergeCell ref="M14:M17"/>
    <mergeCell ref="N14:N17"/>
    <mergeCell ref="K14:K17"/>
    <mergeCell ref="U45:U46"/>
    <mergeCell ref="U48:U51"/>
    <mergeCell ref="B37:B41"/>
    <mergeCell ref="A14:A17"/>
    <mergeCell ref="V14:V17"/>
    <mergeCell ref="K19:K27"/>
    <mergeCell ref="J14:J17"/>
    <mergeCell ref="F14:F17"/>
    <mergeCell ref="G14:G17"/>
    <mergeCell ref="D14:D17"/>
    <mergeCell ref="P19:P27"/>
    <mergeCell ref="N37:N38"/>
    <mergeCell ref="O37:O38"/>
    <mergeCell ref="O50:O51"/>
    <mergeCell ref="N19:N27"/>
    <mergeCell ref="Q19:Q27"/>
    <mergeCell ref="M37:M38"/>
    <mergeCell ref="N50:N51"/>
    <mergeCell ref="Q28:Q29"/>
    <mergeCell ref="H14:H17"/>
    <mergeCell ref="I14:I17"/>
    <mergeCell ref="C54:C55"/>
    <mergeCell ref="M54:M55"/>
    <mergeCell ref="N56:N57"/>
    <mergeCell ref="A11:AH11"/>
    <mergeCell ref="A12:AH12"/>
    <mergeCell ref="A13:AH13"/>
    <mergeCell ref="T14:T17"/>
    <mergeCell ref="A18:AH18"/>
    <mergeCell ref="T19:T29"/>
    <mergeCell ref="A30:AH30"/>
    <mergeCell ref="A31:AH31"/>
    <mergeCell ref="A32:AH32"/>
    <mergeCell ref="U16:U17"/>
    <mergeCell ref="C14:C17"/>
    <mergeCell ref="B14:B17"/>
    <mergeCell ref="S28:S29"/>
    <mergeCell ref="P14:P17"/>
    <mergeCell ref="Q14:Q17"/>
    <mergeCell ref="F19:F27"/>
    <mergeCell ref="V19:V27"/>
    <mergeCell ref="V28:V29"/>
    <mergeCell ref="S19:S27"/>
    <mergeCell ref="O14:O17"/>
    <mergeCell ref="L14:L17"/>
    <mergeCell ref="I9:K9"/>
    <mergeCell ref="L9:N9"/>
    <mergeCell ref="O9:Q9"/>
    <mergeCell ref="Z9:AB9"/>
    <mergeCell ref="F9:H9"/>
    <mergeCell ref="U8:U10"/>
    <mergeCell ref="W9:Y9"/>
    <mergeCell ref="A54:A57"/>
    <mergeCell ref="I63:I67"/>
    <mergeCell ref="J63:J67"/>
    <mergeCell ref="J54:J55"/>
    <mergeCell ref="K54:K55"/>
    <mergeCell ref="I54:I55"/>
    <mergeCell ref="Q54:Q55"/>
    <mergeCell ref="E54:E55"/>
    <mergeCell ref="F54:F55"/>
    <mergeCell ref="G54:G55"/>
    <mergeCell ref="H54:H55"/>
    <mergeCell ref="L54:L55"/>
    <mergeCell ref="D54:D55"/>
    <mergeCell ref="H61:H62"/>
    <mergeCell ref="G61:G62"/>
    <mergeCell ref="F61:F62"/>
    <mergeCell ref="E56:E57"/>
    <mergeCell ref="G56:G57"/>
    <mergeCell ref="H56:H57"/>
    <mergeCell ref="I56:I57"/>
    <mergeCell ref="J56:J57"/>
    <mergeCell ref="K56:K57"/>
    <mergeCell ref="K61:K62"/>
    <mergeCell ref="E70:E71"/>
    <mergeCell ref="B69:B72"/>
    <mergeCell ref="A5:AH5"/>
    <mergeCell ref="A6:AH6"/>
    <mergeCell ref="A7:AH7"/>
    <mergeCell ref="A8:A10"/>
    <mergeCell ref="B8:B10"/>
    <mergeCell ref="C8:C10"/>
    <mergeCell ref="D8:D10"/>
    <mergeCell ref="E8:E10"/>
    <mergeCell ref="F8:Q8"/>
    <mergeCell ref="R8:R10"/>
    <mergeCell ref="AC9:AE9"/>
    <mergeCell ref="AF9:AH9"/>
    <mergeCell ref="S8:S10"/>
    <mergeCell ref="T8:T10"/>
    <mergeCell ref="V8:V10"/>
    <mergeCell ref="W8:AH8"/>
    <mergeCell ref="K74:K76"/>
    <mergeCell ref="J19:J27"/>
    <mergeCell ref="P54:P55"/>
    <mergeCell ref="E14:E17"/>
    <mergeCell ref="N54:N55"/>
    <mergeCell ref="O54:O55"/>
    <mergeCell ref="L56:L57"/>
    <mergeCell ref="L61:L62"/>
    <mergeCell ref="M74:M76"/>
    <mergeCell ref="F74:F76"/>
    <mergeCell ref="G74:G76"/>
    <mergeCell ref="H74:H76"/>
    <mergeCell ref="A53:AH53"/>
    <mergeCell ref="V51:V52"/>
    <mergeCell ref="T48:T52"/>
    <mergeCell ref="M50:M51"/>
    <mergeCell ref="A43:AH43"/>
    <mergeCell ref="Q50:Q51"/>
    <mergeCell ref="B49:B51"/>
    <mergeCell ref="C50:C51"/>
    <mergeCell ref="G37:G38"/>
    <mergeCell ref="H37:H38"/>
    <mergeCell ref="I37:I38"/>
    <mergeCell ref="A44:AH44"/>
    <mergeCell ref="E74:E76"/>
    <mergeCell ref="J74:J76"/>
    <mergeCell ref="A79:AH79"/>
    <mergeCell ref="A80:AH80"/>
    <mergeCell ref="A81:AH81"/>
    <mergeCell ref="T87:T91"/>
    <mergeCell ref="P77:P78"/>
    <mergeCell ref="D77:D78"/>
    <mergeCell ref="J77:J78"/>
    <mergeCell ref="M77:M78"/>
    <mergeCell ref="G88:G89"/>
    <mergeCell ref="F88:F89"/>
    <mergeCell ref="C77:C78"/>
    <mergeCell ref="U88:U89"/>
    <mergeCell ref="A74:A78"/>
    <mergeCell ref="Q88:Q89"/>
    <mergeCell ref="Q77:Q78"/>
    <mergeCell ref="K77:K78"/>
    <mergeCell ref="L77:L78"/>
    <mergeCell ref="O88:O89"/>
    <mergeCell ref="N88:N89"/>
    <mergeCell ref="I74:I76"/>
    <mergeCell ref="O74:O76"/>
    <mergeCell ref="O77:O78"/>
    <mergeCell ref="O70:O71"/>
    <mergeCell ref="P70:P71"/>
    <mergeCell ref="F70:F71"/>
    <mergeCell ref="G70:G71"/>
    <mergeCell ref="H70:H71"/>
    <mergeCell ref="I70:I71"/>
    <mergeCell ref="J70:J71"/>
    <mergeCell ref="K70:K71"/>
    <mergeCell ref="L70:L71"/>
    <mergeCell ref="M70:M71"/>
    <mergeCell ref="T61:T67"/>
    <mergeCell ref="U61:U67"/>
    <mergeCell ref="V61:V67"/>
    <mergeCell ref="E39:E41"/>
    <mergeCell ref="O61:O62"/>
    <mergeCell ref="Q56:Q57"/>
    <mergeCell ref="P39:P41"/>
    <mergeCell ref="D37:D38"/>
    <mergeCell ref="C37:C38"/>
    <mergeCell ref="E61:E62"/>
    <mergeCell ref="I61:I62"/>
    <mergeCell ref="E63:E67"/>
    <mergeCell ref="F63:F67"/>
    <mergeCell ref="Q61:Q62"/>
    <mergeCell ref="P61:P62"/>
    <mergeCell ref="N61:N62"/>
    <mergeCell ref="O63:O67"/>
    <mergeCell ref="K39:K41"/>
    <mergeCell ref="M56:M57"/>
    <mergeCell ref="M61:M62"/>
    <mergeCell ref="G63:G67"/>
    <mergeCell ref="T45:T46"/>
    <mergeCell ref="A47:AH47"/>
    <mergeCell ref="P37:P38"/>
    <mergeCell ref="J39:J41"/>
    <mergeCell ref="N63:N67"/>
    <mergeCell ref="P56:P57"/>
    <mergeCell ref="P50:P51"/>
    <mergeCell ref="Q37:Q38"/>
    <mergeCell ref="B56:B57"/>
    <mergeCell ref="D63:D67"/>
    <mergeCell ref="H39:H41"/>
    <mergeCell ref="I39:I41"/>
    <mergeCell ref="D50:D51"/>
    <mergeCell ref="E50:E51"/>
    <mergeCell ref="F50:F51"/>
    <mergeCell ref="G50:G51"/>
    <mergeCell ref="H50:H51"/>
    <mergeCell ref="I50:I51"/>
    <mergeCell ref="J50:J51"/>
    <mergeCell ref="K50:K51"/>
    <mergeCell ref="L50:L51"/>
    <mergeCell ref="K63:K67"/>
    <mergeCell ref="L63:L67"/>
    <mergeCell ref="M63:M67"/>
    <mergeCell ref="C61:C62"/>
    <mergeCell ref="B61:B67"/>
    <mergeCell ref="F56:F57"/>
    <mergeCell ref="B19:B29"/>
    <mergeCell ref="A19:A29"/>
    <mergeCell ref="H28:H29"/>
    <mergeCell ref="I28:I29"/>
    <mergeCell ref="A61:A67"/>
    <mergeCell ref="P28:P29"/>
    <mergeCell ref="A69:A73"/>
    <mergeCell ref="E37:E38"/>
    <mergeCell ref="J37:J38"/>
    <mergeCell ref="O56:O57"/>
    <mergeCell ref="C56:C57"/>
    <mergeCell ref="C63:C67"/>
    <mergeCell ref="D56:D57"/>
    <mergeCell ref="D61:D62"/>
    <mergeCell ref="H63:H67"/>
    <mergeCell ref="A58:AI58"/>
    <mergeCell ref="A59:AI59"/>
    <mergeCell ref="A60:AI60"/>
    <mergeCell ref="A49:A51"/>
    <mergeCell ref="U54:U57"/>
    <mergeCell ref="V54:V57"/>
    <mergeCell ref="T54:T57"/>
    <mergeCell ref="B54:B55"/>
    <mergeCell ref="S37:S38"/>
    <mergeCell ref="D19:D27"/>
    <mergeCell ref="C19:C27"/>
    <mergeCell ref="E19:E27"/>
    <mergeCell ref="O19:O27"/>
    <mergeCell ref="C28:C29"/>
    <mergeCell ref="D28:D29"/>
    <mergeCell ref="E28:E29"/>
    <mergeCell ref="F28:F29"/>
    <mergeCell ref="G28:G29"/>
    <mergeCell ref="L19:L27"/>
    <mergeCell ref="M19:M27"/>
    <mergeCell ref="J28:J29"/>
    <mergeCell ref="K28:K29"/>
    <mergeCell ref="L28:L29"/>
    <mergeCell ref="M28:M29"/>
    <mergeCell ref="N28:N29"/>
    <mergeCell ref="O28:O29"/>
    <mergeCell ref="G19:G27"/>
    <mergeCell ref="H19:H27"/>
    <mergeCell ref="I19:I27"/>
    <mergeCell ref="V75:V76"/>
    <mergeCell ref="V77:V78"/>
    <mergeCell ref="U75:U76"/>
    <mergeCell ref="T75:T76"/>
    <mergeCell ref="N74:N76"/>
    <mergeCell ref="A68:AI68"/>
    <mergeCell ref="T77:T78"/>
    <mergeCell ref="C70:C71"/>
    <mergeCell ref="B74:B78"/>
    <mergeCell ref="C74:C76"/>
    <mergeCell ref="S75:S76"/>
    <mergeCell ref="Q74:Q76"/>
    <mergeCell ref="P74:P76"/>
    <mergeCell ref="F77:F78"/>
    <mergeCell ref="E77:E78"/>
    <mergeCell ref="G77:G78"/>
    <mergeCell ref="H77:H78"/>
    <mergeCell ref="I77:I78"/>
    <mergeCell ref="D74:D76"/>
    <mergeCell ref="L74:L76"/>
    <mergeCell ref="U69:U73"/>
    <mergeCell ref="Q70:Q71"/>
    <mergeCell ref="N70:N71"/>
    <mergeCell ref="D70:D71"/>
    <mergeCell ref="T69:T72"/>
    <mergeCell ref="Q63:Q67"/>
    <mergeCell ref="A33:A35"/>
    <mergeCell ref="B33:B35"/>
    <mergeCell ref="C33:C35"/>
    <mergeCell ref="D33:D35"/>
    <mergeCell ref="E33:E35"/>
    <mergeCell ref="S33:S35"/>
    <mergeCell ref="T33:T41"/>
    <mergeCell ref="Q39:Q41"/>
    <mergeCell ref="L39:L41"/>
    <mergeCell ref="M39:M41"/>
    <mergeCell ref="N39:N41"/>
    <mergeCell ref="F39:F41"/>
    <mergeCell ref="G39:G41"/>
    <mergeCell ref="A37:A41"/>
    <mergeCell ref="O39:O41"/>
    <mergeCell ref="L33:L35"/>
    <mergeCell ref="D39:D41"/>
    <mergeCell ref="C39:C41"/>
    <mergeCell ref="J61:J62"/>
    <mergeCell ref="K37:K38"/>
    <mergeCell ref="A42:AH42"/>
    <mergeCell ref="U33:U34"/>
    <mergeCell ref="F33:F35"/>
    <mergeCell ref="G33:G35"/>
    <mergeCell ref="H33:H35"/>
    <mergeCell ref="I33:I35"/>
    <mergeCell ref="J33:J35"/>
    <mergeCell ref="K33:K35"/>
    <mergeCell ref="L37:L38"/>
    <mergeCell ref="F37:F38"/>
    <mergeCell ref="AF33:AF34"/>
    <mergeCell ref="AG33:AG34"/>
    <mergeCell ref="AH33:AH34"/>
    <mergeCell ref="AC33:AC34"/>
    <mergeCell ref="N99:N100"/>
    <mergeCell ref="Q99:Q100"/>
    <mergeCell ref="O99:O100"/>
    <mergeCell ref="P99:P100"/>
    <mergeCell ref="M99:M100"/>
    <mergeCell ref="M33:M35"/>
    <mergeCell ref="N33:N35"/>
    <mergeCell ref="O33:O35"/>
    <mergeCell ref="P33:P35"/>
    <mergeCell ref="Q33:Q35"/>
    <mergeCell ref="W33:W34"/>
    <mergeCell ref="X33:X34"/>
    <mergeCell ref="Y33:Y34"/>
    <mergeCell ref="Z33:Z34"/>
    <mergeCell ref="AA33:AA34"/>
    <mergeCell ref="AB33:AB34"/>
    <mergeCell ref="AD33:AD34"/>
    <mergeCell ref="AE33:AE34"/>
    <mergeCell ref="P63:P67"/>
    <mergeCell ref="N77:N78"/>
    <mergeCell ref="A92:AI92"/>
    <mergeCell ref="L99:L100"/>
    <mergeCell ref="G99:G100"/>
    <mergeCell ref="C101:C102"/>
    <mergeCell ref="A103:AI103"/>
    <mergeCell ref="A104:AI104"/>
    <mergeCell ref="A105:AI105"/>
    <mergeCell ref="B116:E116"/>
    <mergeCell ref="B112:E112"/>
    <mergeCell ref="B115:E115"/>
    <mergeCell ref="T112:V112"/>
    <mergeCell ref="T115:V115"/>
    <mergeCell ref="T116:V116"/>
    <mergeCell ref="T114:V114"/>
    <mergeCell ref="H101:H102"/>
    <mergeCell ref="I101:I102"/>
    <mergeCell ref="J101:J102"/>
    <mergeCell ref="K101:K102"/>
    <mergeCell ref="L101:L102"/>
    <mergeCell ref="M101:M102"/>
    <mergeCell ref="N101:N102"/>
    <mergeCell ref="O101:O102"/>
    <mergeCell ref="P101:P102"/>
    <mergeCell ref="A106:A107"/>
    <mergeCell ref="H88:H89"/>
    <mergeCell ref="U82:U83"/>
    <mergeCell ref="K88:K89"/>
    <mergeCell ref="L88:L89"/>
    <mergeCell ref="D88:D89"/>
    <mergeCell ref="A85:AI85"/>
    <mergeCell ref="A86:AI86"/>
    <mergeCell ref="P88:P89"/>
    <mergeCell ref="A88:A89"/>
    <mergeCell ref="M88:M89"/>
    <mergeCell ref="I88:I89"/>
    <mergeCell ref="J88:J89"/>
    <mergeCell ref="B88:B89"/>
    <mergeCell ref="E88:E89"/>
    <mergeCell ref="C88:C89"/>
    <mergeCell ref="A84:AI84"/>
    <mergeCell ref="A93:AI93"/>
    <mergeCell ref="A94:AI94"/>
    <mergeCell ref="A96:AI96"/>
    <mergeCell ref="A97:AI97"/>
    <mergeCell ref="A98:AI98"/>
    <mergeCell ref="A99:A102"/>
    <mergeCell ref="F99:F100"/>
    <mergeCell ref="B99:B102"/>
    <mergeCell ref="D101:D102"/>
    <mergeCell ref="E101:E102"/>
    <mergeCell ref="F101:F102"/>
    <mergeCell ref="U101:U102"/>
    <mergeCell ref="I99:I100"/>
    <mergeCell ref="J99:J100"/>
    <mergeCell ref="K99:K100"/>
    <mergeCell ref="C99:C100"/>
    <mergeCell ref="D99:D100"/>
    <mergeCell ref="E99:E100"/>
    <mergeCell ref="U99:U100"/>
    <mergeCell ref="S101:S102"/>
    <mergeCell ref="T99:T102"/>
    <mergeCell ref="Q101:Q102"/>
    <mergeCell ref="G101:G102"/>
    <mergeCell ref="H99:H100"/>
  </mergeCells>
  <pageMargins left="0.23622047244094491" right="0.23622047244094491" top="0.35433070866141736" bottom="0.35433070866141736" header="0.31496062992125984" footer="0.31496062992125984"/>
  <pageSetup paperSize="5" scale="44" fitToHeight="0" orientation="landscape" r:id="rId1"/>
  <headerFooter>
    <oddFooter>&amp;C&amp;P/&amp;N</oddFooter>
  </headerFooter>
  <rowBreaks count="8" manualBreakCount="8">
    <brk id="27" max="33" man="1"/>
    <brk id="29" max="33" man="1"/>
    <brk id="41" max="33" man="1"/>
    <brk id="52" max="33" man="1"/>
    <brk id="68" max="33" man="1"/>
    <brk id="73" max="33" man="1"/>
    <brk id="78" max="33" man="1"/>
    <brk id="92" max="3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J47"/>
  <sheetViews>
    <sheetView showGridLines="0" topLeftCell="A29" workbookViewId="0">
      <selection activeCell="J52" sqref="J52"/>
    </sheetView>
  </sheetViews>
  <sheetFormatPr baseColWidth="10" defaultColWidth="11.42578125" defaultRowHeight="15.75" x14ac:dyDescent="0.25"/>
  <cols>
    <col min="1" max="1" width="21.85546875" style="193" customWidth="1"/>
    <col min="2" max="2" width="28" style="209" customWidth="1"/>
    <col min="3" max="3" width="40.140625" style="209" customWidth="1"/>
    <col min="4" max="4" width="14.5703125" style="654" customWidth="1"/>
    <col min="5" max="5" width="8.5703125" style="639" customWidth="1"/>
    <col min="6" max="17" width="6.85546875" style="77" customWidth="1"/>
    <col min="18" max="18" width="6.85546875" style="584" hidden="1" customWidth="1"/>
    <col min="19" max="19" width="51.85546875" style="312" customWidth="1"/>
    <col min="20" max="20" width="40.7109375" style="209" customWidth="1"/>
    <col min="21" max="21" width="22.85546875" style="649" customWidth="1"/>
    <col min="22" max="22" width="22.28515625" style="209" customWidth="1"/>
    <col min="23" max="31" width="5.42578125" style="77" customWidth="1"/>
    <col min="32" max="34" width="6.28515625" style="77" customWidth="1"/>
    <col min="35" max="35" width="36.85546875" style="77" hidden="1" customWidth="1"/>
    <col min="36" max="36" width="33.140625" style="77" hidden="1" customWidth="1"/>
    <col min="37" max="16384" width="11.42578125" style="77"/>
  </cols>
  <sheetData>
    <row r="5" spans="1:36" x14ac:dyDescent="0.25">
      <c r="A5" s="793" t="s">
        <v>65</v>
      </c>
      <c r="B5" s="793"/>
      <c r="C5" s="793"/>
      <c r="D5" s="793"/>
      <c r="E5" s="793"/>
      <c r="F5" s="793"/>
      <c r="G5" s="793"/>
      <c r="H5" s="793"/>
      <c r="I5" s="793"/>
      <c r="J5" s="793"/>
      <c r="K5" s="793"/>
      <c r="L5" s="793"/>
      <c r="M5" s="793"/>
      <c r="N5" s="793"/>
      <c r="O5" s="793"/>
      <c r="P5" s="793"/>
      <c r="Q5" s="793"/>
      <c r="R5" s="793"/>
      <c r="S5" s="793"/>
      <c r="T5" s="793"/>
      <c r="U5" s="793"/>
      <c r="V5" s="793"/>
      <c r="W5" s="793"/>
      <c r="X5" s="793"/>
      <c r="Y5" s="793"/>
      <c r="Z5" s="793"/>
      <c r="AA5" s="793"/>
      <c r="AB5" s="793"/>
      <c r="AC5" s="793"/>
      <c r="AD5" s="793"/>
      <c r="AE5" s="793"/>
      <c r="AF5" s="793"/>
      <c r="AG5" s="793"/>
      <c r="AH5" s="793"/>
      <c r="AI5" s="793"/>
      <c r="AJ5" s="793"/>
    </row>
    <row r="6" spans="1:36" x14ac:dyDescent="0.25">
      <c r="A6" s="793" t="s">
        <v>463</v>
      </c>
      <c r="B6" s="793"/>
      <c r="C6" s="793"/>
      <c r="D6" s="793"/>
      <c r="E6" s="793"/>
      <c r="F6" s="793"/>
      <c r="G6" s="793"/>
      <c r="H6" s="793"/>
      <c r="I6" s="793"/>
      <c r="J6" s="793"/>
      <c r="K6" s="793"/>
      <c r="L6" s="793"/>
      <c r="M6" s="793"/>
      <c r="N6" s="793"/>
      <c r="O6" s="793"/>
      <c r="P6" s="793"/>
      <c r="Q6" s="793"/>
      <c r="R6" s="793"/>
      <c r="S6" s="793"/>
      <c r="T6" s="793"/>
      <c r="U6" s="793"/>
      <c r="V6" s="793"/>
      <c r="W6" s="793"/>
      <c r="X6" s="793"/>
      <c r="Y6" s="793"/>
      <c r="Z6" s="793"/>
      <c r="AA6" s="793"/>
      <c r="AB6" s="793"/>
      <c r="AC6" s="793"/>
      <c r="AD6" s="793"/>
      <c r="AE6" s="793"/>
      <c r="AF6" s="793"/>
      <c r="AG6" s="793"/>
      <c r="AH6" s="793"/>
      <c r="AI6" s="793"/>
      <c r="AJ6" s="793"/>
    </row>
    <row r="7" spans="1:36" x14ac:dyDescent="0.25">
      <c r="A7" s="793"/>
      <c r="B7" s="793"/>
      <c r="C7" s="793"/>
      <c r="D7" s="793"/>
      <c r="E7" s="793"/>
      <c r="F7" s="793"/>
      <c r="G7" s="793"/>
      <c r="H7" s="793"/>
      <c r="I7" s="793"/>
      <c r="J7" s="793"/>
      <c r="K7" s="793"/>
      <c r="L7" s="793"/>
      <c r="M7" s="793"/>
      <c r="N7" s="793"/>
      <c r="O7" s="793"/>
      <c r="P7" s="793"/>
      <c r="Q7" s="793"/>
      <c r="R7" s="793"/>
      <c r="S7" s="793"/>
      <c r="T7" s="793"/>
      <c r="U7" s="793"/>
      <c r="V7" s="793"/>
      <c r="W7" s="793"/>
      <c r="X7" s="793"/>
      <c r="Y7" s="793"/>
      <c r="Z7" s="793"/>
      <c r="AA7" s="793"/>
      <c r="AB7" s="793"/>
      <c r="AC7" s="793"/>
      <c r="AD7" s="793"/>
      <c r="AE7" s="793"/>
      <c r="AF7" s="793"/>
      <c r="AG7" s="793"/>
      <c r="AH7" s="793"/>
      <c r="AI7" s="793"/>
      <c r="AJ7" s="793"/>
    </row>
    <row r="8" spans="1:36" s="160" customFormat="1" ht="15" customHeight="1" x14ac:dyDescent="0.25">
      <c r="A8" s="156"/>
      <c r="B8" s="157"/>
      <c r="C8" s="158"/>
      <c r="D8" s="159"/>
      <c r="E8" s="159"/>
      <c r="F8" s="810"/>
      <c r="G8" s="810"/>
      <c r="H8" s="810"/>
      <c r="I8" s="810"/>
      <c r="J8" s="810"/>
      <c r="K8" s="810"/>
      <c r="L8" s="810"/>
      <c r="M8" s="810"/>
      <c r="N8" s="810"/>
      <c r="O8" s="810"/>
      <c r="P8" s="810"/>
      <c r="Q8" s="810"/>
      <c r="R8" s="554"/>
      <c r="S8" s="310"/>
      <c r="T8" s="157"/>
      <c r="U8" s="159"/>
      <c r="V8" s="157"/>
      <c r="W8" s="810"/>
      <c r="X8" s="810"/>
      <c r="Y8" s="810"/>
      <c r="Z8" s="810"/>
      <c r="AA8" s="810"/>
      <c r="AB8" s="810"/>
      <c r="AC8" s="810"/>
      <c r="AD8" s="810"/>
      <c r="AE8" s="810"/>
      <c r="AF8" s="810"/>
      <c r="AG8" s="810"/>
      <c r="AH8" s="810"/>
      <c r="AI8" s="159"/>
      <c r="AJ8" s="159"/>
    </row>
    <row r="9" spans="1:36" s="654" customFormat="1" ht="20.25" customHeight="1" x14ac:dyDescent="0.25">
      <c r="A9" s="789" t="s">
        <v>1</v>
      </c>
      <c r="B9" s="789" t="s">
        <v>203</v>
      </c>
      <c r="C9" s="789" t="s">
        <v>2</v>
      </c>
      <c r="D9" s="789" t="s">
        <v>42</v>
      </c>
      <c r="E9" s="789" t="s">
        <v>3</v>
      </c>
      <c r="F9" s="789" t="s">
        <v>1030</v>
      </c>
      <c r="G9" s="789"/>
      <c r="H9" s="789"/>
      <c r="I9" s="789"/>
      <c r="J9" s="789"/>
      <c r="K9" s="789"/>
      <c r="L9" s="789"/>
      <c r="M9" s="789"/>
      <c r="N9" s="789"/>
      <c r="O9" s="789"/>
      <c r="P9" s="789"/>
      <c r="Q9" s="789"/>
      <c r="R9" s="555"/>
      <c r="S9" s="811" t="s">
        <v>4</v>
      </c>
      <c r="T9" s="789" t="s">
        <v>5</v>
      </c>
      <c r="U9" s="789" t="s">
        <v>6</v>
      </c>
      <c r="V9" s="789" t="s">
        <v>7</v>
      </c>
      <c r="W9" s="789" t="s">
        <v>41</v>
      </c>
      <c r="X9" s="789"/>
      <c r="Y9" s="789"/>
      <c r="Z9" s="789"/>
      <c r="AA9" s="789"/>
      <c r="AB9" s="789"/>
      <c r="AC9" s="789"/>
      <c r="AD9" s="789"/>
      <c r="AE9" s="789"/>
      <c r="AF9" s="789"/>
      <c r="AG9" s="789"/>
      <c r="AH9" s="789"/>
      <c r="AI9" s="800" t="s">
        <v>45</v>
      </c>
      <c r="AJ9" s="800" t="s">
        <v>46</v>
      </c>
    </row>
    <row r="10" spans="1:36" s="654" customFormat="1" x14ac:dyDescent="0.25">
      <c r="A10" s="789"/>
      <c r="B10" s="789"/>
      <c r="C10" s="789"/>
      <c r="D10" s="789"/>
      <c r="E10" s="789"/>
      <c r="F10" s="789" t="s">
        <v>8</v>
      </c>
      <c r="G10" s="789"/>
      <c r="H10" s="789"/>
      <c r="I10" s="789" t="s">
        <v>9</v>
      </c>
      <c r="J10" s="789"/>
      <c r="K10" s="789"/>
      <c r="L10" s="789" t="s">
        <v>10</v>
      </c>
      <c r="M10" s="789"/>
      <c r="N10" s="789"/>
      <c r="O10" s="789" t="s">
        <v>11</v>
      </c>
      <c r="P10" s="789"/>
      <c r="Q10" s="789"/>
      <c r="R10" s="555"/>
      <c r="S10" s="811"/>
      <c r="T10" s="789"/>
      <c r="U10" s="789"/>
      <c r="V10" s="789"/>
      <c r="W10" s="789" t="s">
        <v>8</v>
      </c>
      <c r="X10" s="789"/>
      <c r="Y10" s="789"/>
      <c r="Z10" s="789" t="s">
        <v>9</v>
      </c>
      <c r="AA10" s="789"/>
      <c r="AB10" s="789"/>
      <c r="AC10" s="789" t="s">
        <v>10</v>
      </c>
      <c r="AD10" s="789"/>
      <c r="AE10" s="789"/>
      <c r="AF10" s="789" t="s">
        <v>11</v>
      </c>
      <c r="AG10" s="789"/>
      <c r="AH10" s="789"/>
      <c r="AI10" s="800"/>
      <c r="AJ10" s="800"/>
    </row>
    <row r="11" spans="1:36" s="654" customFormat="1" ht="21.75" customHeight="1" x14ac:dyDescent="0.25">
      <c r="A11" s="789"/>
      <c r="B11" s="789"/>
      <c r="C11" s="789"/>
      <c r="D11" s="789"/>
      <c r="E11" s="789"/>
      <c r="F11" s="647" t="s">
        <v>12</v>
      </c>
      <c r="G11" s="647" t="s">
        <v>13</v>
      </c>
      <c r="H11" s="647" t="s">
        <v>14</v>
      </c>
      <c r="I11" s="647" t="s">
        <v>15</v>
      </c>
      <c r="J11" s="647" t="s">
        <v>16</v>
      </c>
      <c r="K11" s="647" t="s">
        <v>17</v>
      </c>
      <c r="L11" s="647" t="s">
        <v>18</v>
      </c>
      <c r="M11" s="647" t="s">
        <v>19</v>
      </c>
      <c r="N11" s="647" t="s">
        <v>20</v>
      </c>
      <c r="O11" s="647" t="s">
        <v>21</v>
      </c>
      <c r="P11" s="647" t="s">
        <v>22</v>
      </c>
      <c r="Q11" s="647" t="s">
        <v>23</v>
      </c>
      <c r="R11" s="556"/>
      <c r="S11" s="811"/>
      <c r="T11" s="789"/>
      <c r="U11" s="789"/>
      <c r="V11" s="789"/>
      <c r="W11" s="637" t="s">
        <v>12</v>
      </c>
      <c r="X11" s="637" t="s">
        <v>13</v>
      </c>
      <c r="Y11" s="637" t="s">
        <v>14</v>
      </c>
      <c r="Z11" s="637" t="s">
        <v>15</v>
      </c>
      <c r="AA11" s="637" t="s">
        <v>16</v>
      </c>
      <c r="AB11" s="637" t="s">
        <v>17</v>
      </c>
      <c r="AC11" s="637" t="s">
        <v>18</v>
      </c>
      <c r="AD11" s="637" t="s">
        <v>19</v>
      </c>
      <c r="AE11" s="637" t="s">
        <v>20</v>
      </c>
      <c r="AF11" s="637" t="s">
        <v>21</v>
      </c>
      <c r="AG11" s="637" t="s">
        <v>22</v>
      </c>
      <c r="AH11" s="637" t="s">
        <v>23</v>
      </c>
      <c r="AI11" s="800"/>
      <c r="AJ11" s="800"/>
    </row>
    <row r="12" spans="1:36" s="78" customFormat="1" ht="20.100000000000001" customHeight="1" x14ac:dyDescent="0.25">
      <c r="A12" s="724" t="s">
        <v>169</v>
      </c>
      <c r="B12" s="724"/>
      <c r="C12" s="724"/>
      <c r="D12" s="724"/>
      <c r="E12" s="724"/>
      <c r="F12" s="724"/>
      <c r="G12" s="724"/>
      <c r="H12" s="724"/>
      <c r="I12" s="724"/>
      <c r="J12" s="724"/>
      <c r="K12" s="724"/>
      <c r="L12" s="724"/>
      <c r="M12" s="724"/>
      <c r="N12" s="724"/>
      <c r="O12" s="724"/>
      <c r="P12" s="724"/>
      <c r="Q12" s="724"/>
      <c r="R12" s="724"/>
      <c r="S12" s="724"/>
      <c r="T12" s="724"/>
      <c r="U12" s="724"/>
      <c r="V12" s="724"/>
      <c r="W12" s="724"/>
      <c r="X12" s="724"/>
      <c r="Y12" s="724"/>
      <c r="Z12" s="724"/>
      <c r="AA12" s="724"/>
      <c r="AB12" s="724"/>
      <c r="AC12" s="724"/>
      <c r="AD12" s="724"/>
      <c r="AE12" s="724"/>
      <c r="AF12" s="724"/>
      <c r="AG12" s="724"/>
      <c r="AH12" s="724"/>
      <c r="AI12" s="724"/>
      <c r="AJ12" s="724"/>
    </row>
    <row r="13" spans="1:36" s="78" customFormat="1" ht="20.100000000000001" customHeight="1" x14ac:dyDescent="0.25">
      <c r="A13" s="724" t="s">
        <v>170</v>
      </c>
      <c r="B13" s="724"/>
      <c r="C13" s="724"/>
      <c r="D13" s="724"/>
      <c r="E13" s="724"/>
      <c r="F13" s="724"/>
      <c r="G13" s="724"/>
      <c r="H13" s="724"/>
      <c r="I13" s="724"/>
      <c r="J13" s="724"/>
      <c r="K13" s="724"/>
      <c r="L13" s="724"/>
      <c r="M13" s="724"/>
      <c r="N13" s="724"/>
      <c r="O13" s="724"/>
      <c r="P13" s="724"/>
      <c r="Q13" s="724"/>
      <c r="R13" s="724"/>
      <c r="S13" s="724"/>
      <c r="T13" s="724"/>
      <c r="U13" s="724"/>
      <c r="V13" s="724"/>
      <c r="W13" s="724"/>
      <c r="X13" s="724"/>
      <c r="Y13" s="724"/>
      <c r="Z13" s="724"/>
      <c r="AA13" s="724"/>
      <c r="AB13" s="724"/>
      <c r="AC13" s="724"/>
      <c r="AD13" s="724"/>
      <c r="AE13" s="724"/>
      <c r="AF13" s="724"/>
      <c r="AG13" s="724"/>
      <c r="AH13" s="724"/>
      <c r="AI13" s="724"/>
      <c r="AJ13" s="724"/>
    </row>
    <row r="14" spans="1:36" s="78" customFormat="1" ht="20.100000000000001" customHeight="1" x14ac:dyDescent="0.25">
      <c r="A14" s="724" t="s">
        <v>171</v>
      </c>
      <c r="B14" s="724"/>
      <c r="C14" s="724"/>
      <c r="D14" s="724"/>
      <c r="E14" s="724"/>
      <c r="F14" s="724"/>
      <c r="G14" s="724"/>
      <c r="H14" s="724"/>
      <c r="I14" s="724"/>
      <c r="J14" s="724"/>
      <c r="K14" s="724"/>
      <c r="L14" s="724"/>
      <c r="M14" s="724"/>
      <c r="N14" s="724"/>
      <c r="O14" s="724"/>
      <c r="P14" s="724"/>
      <c r="Q14" s="724"/>
      <c r="R14" s="724"/>
      <c r="S14" s="724"/>
      <c r="T14" s="724"/>
      <c r="U14" s="724"/>
      <c r="V14" s="724"/>
      <c r="W14" s="724"/>
      <c r="X14" s="724"/>
      <c r="Y14" s="724"/>
      <c r="Z14" s="724"/>
      <c r="AA14" s="724"/>
      <c r="AB14" s="724"/>
      <c r="AC14" s="724"/>
      <c r="AD14" s="724"/>
      <c r="AE14" s="724"/>
      <c r="AF14" s="724"/>
      <c r="AG14" s="724"/>
      <c r="AH14" s="724"/>
      <c r="AI14" s="724"/>
      <c r="AJ14" s="724"/>
    </row>
    <row r="15" spans="1:36" ht="72" customHeight="1" x14ac:dyDescent="0.25">
      <c r="A15" s="707" t="s">
        <v>76</v>
      </c>
      <c r="B15" s="707" t="s">
        <v>228</v>
      </c>
      <c r="C15" s="791" t="s">
        <v>1040</v>
      </c>
      <c r="D15" s="702" t="s">
        <v>215</v>
      </c>
      <c r="E15" s="798">
        <v>6</v>
      </c>
      <c r="F15" s="682" t="s">
        <v>67</v>
      </c>
      <c r="G15" s="682" t="s">
        <v>67</v>
      </c>
      <c r="H15" s="682" t="s">
        <v>67</v>
      </c>
      <c r="I15" s="682" t="s">
        <v>67</v>
      </c>
      <c r="J15" s="682" t="s">
        <v>67</v>
      </c>
      <c r="K15" s="692">
        <v>3</v>
      </c>
      <c r="L15" s="682" t="s">
        <v>67</v>
      </c>
      <c r="M15" s="682" t="s">
        <v>67</v>
      </c>
      <c r="N15" s="682" t="s">
        <v>67</v>
      </c>
      <c r="O15" s="682" t="s">
        <v>67</v>
      </c>
      <c r="P15" s="682" t="s">
        <v>67</v>
      </c>
      <c r="Q15" s="692">
        <v>3</v>
      </c>
      <c r="R15" s="557"/>
      <c r="S15" s="311" t="s">
        <v>464</v>
      </c>
      <c r="T15" s="803" t="s">
        <v>864</v>
      </c>
      <c r="U15" s="695" t="s">
        <v>24</v>
      </c>
      <c r="V15" s="812">
        <v>527257</v>
      </c>
      <c r="W15" s="162"/>
      <c r="X15" s="162"/>
      <c r="Y15" s="163"/>
      <c r="Z15" s="162"/>
      <c r="AA15" s="162"/>
      <c r="AB15" s="219"/>
      <c r="AC15" s="163"/>
      <c r="AD15" s="162"/>
      <c r="AE15" s="162"/>
      <c r="AF15" s="162"/>
      <c r="AG15" s="162"/>
      <c r="AH15" s="219"/>
      <c r="AI15" s="720" t="s">
        <v>468</v>
      </c>
      <c r="AJ15" s="720" t="s">
        <v>469</v>
      </c>
    </row>
    <row r="16" spans="1:36" ht="61.5" customHeight="1" x14ac:dyDescent="0.25">
      <c r="A16" s="707"/>
      <c r="B16" s="707"/>
      <c r="C16" s="791"/>
      <c r="D16" s="702"/>
      <c r="E16" s="798"/>
      <c r="F16" s="682"/>
      <c r="G16" s="682"/>
      <c r="H16" s="682"/>
      <c r="I16" s="682"/>
      <c r="J16" s="682"/>
      <c r="K16" s="692"/>
      <c r="L16" s="682"/>
      <c r="M16" s="682"/>
      <c r="N16" s="682"/>
      <c r="O16" s="682"/>
      <c r="P16" s="682"/>
      <c r="Q16" s="692"/>
      <c r="R16" s="557"/>
      <c r="S16" s="189" t="s">
        <v>1242</v>
      </c>
      <c r="T16" s="803"/>
      <c r="U16" s="695"/>
      <c r="V16" s="812"/>
      <c r="W16" s="83"/>
      <c r="X16" s="83"/>
      <c r="Y16" s="83"/>
      <c r="Z16" s="162"/>
      <c r="AA16" s="162"/>
      <c r="AB16" s="219"/>
      <c r="AC16" s="83"/>
      <c r="AD16" s="163"/>
      <c r="AE16" s="162"/>
      <c r="AF16" s="162"/>
      <c r="AG16" s="162"/>
      <c r="AH16" s="219"/>
      <c r="AI16" s="720"/>
      <c r="AJ16" s="720"/>
    </row>
    <row r="17" spans="1:36" ht="63.75" customHeight="1" x14ac:dyDescent="0.25">
      <c r="A17" s="707"/>
      <c r="B17" s="707"/>
      <c r="C17" s="791"/>
      <c r="D17" s="702"/>
      <c r="E17" s="798"/>
      <c r="F17" s="682"/>
      <c r="G17" s="682"/>
      <c r="H17" s="682"/>
      <c r="I17" s="682"/>
      <c r="J17" s="682"/>
      <c r="K17" s="692"/>
      <c r="L17" s="682"/>
      <c r="M17" s="682"/>
      <c r="N17" s="682"/>
      <c r="O17" s="682"/>
      <c r="P17" s="682"/>
      <c r="Q17" s="692"/>
      <c r="R17" s="557"/>
      <c r="S17" s="189" t="s">
        <v>1243</v>
      </c>
      <c r="T17" s="803"/>
      <c r="U17" s="695"/>
      <c r="V17" s="812"/>
      <c r="W17" s="83"/>
      <c r="X17" s="83"/>
      <c r="Y17" s="83"/>
      <c r="Z17" s="162"/>
      <c r="AA17" s="162"/>
      <c r="AB17" s="219"/>
      <c r="AC17" s="162"/>
      <c r="AD17" s="163"/>
      <c r="AE17" s="162"/>
      <c r="AF17" s="162"/>
      <c r="AG17" s="162"/>
      <c r="AH17" s="219"/>
      <c r="AI17" s="720"/>
      <c r="AJ17" s="720"/>
    </row>
    <row r="18" spans="1:36" ht="50.25" customHeight="1" x14ac:dyDescent="0.25">
      <c r="A18" s="707"/>
      <c r="B18" s="707"/>
      <c r="C18" s="791"/>
      <c r="D18" s="702"/>
      <c r="E18" s="798"/>
      <c r="F18" s="682"/>
      <c r="G18" s="682"/>
      <c r="H18" s="682"/>
      <c r="I18" s="682"/>
      <c r="J18" s="682"/>
      <c r="K18" s="692"/>
      <c r="L18" s="682"/>
      <c r="M18" s="682"/>
      <c r="N18" s="682"/>
      <c r="O18" s="682"/>
      <c r="P18" s="682"/>
      <c r="Q18" s="692"/>
      <c r="R18" s="557"/>
      <c r="S18" s="189" t="s">
        <v>465</v>
      </c>
      <c r="T18" s="803"/>
      <c r="U18" s="695"/>
      <c r="V18" s="812"/>
      <c r="W18" s="83"/>
      <c r="X18" s="83"/>
      <c r="Y18" s="219"/>
      <c r="Z18" s="162"/>
      <c r="AA18" s="162"/>
      <c r="AB18" s="162"/>
      <c r="AC18" s="162"/>
      <c r="AD18" s="163"/>
      <c r="AE18" s="83"/>
      <c r="AF18" s="162"/>
      <c r="AG18" s="162"/>
      <c r="AH18" s="272"/>
      <c r="AI18" s="720"/>
      <c r="AJ18" s="720"/>
    </row>
    <row r="19" spans="1:36" ht="42" customHeight="1" x14ac:dyDescent="0.25">
      <c r="A19" s="707"/>
      <c r="B19" s="707"/>
      <c r="C19" s="791"/>
      <c r="D19" s="702"/>
      <c r="E19" s="798"/>
      <c r="F19" s="682"/>
      <c r="G19" s="682"/>
      <c r="H19" s="682"/>
      <c r="I19" s="682"/>
      <c r="J19" s="682"/>
      <c r="K19" s="692"/>
      <c r="L19" s="682"/>
      <c r="M19" s="682"/>
      <c r="N19" s="682"/>
      <c r="O19" s="682"/>
      <c r="P19" s="682"/>
      <c r="Q19" s="692"/>
      <c r="R19" s="557"/>
      <c r="S19" s="164" t="s">
        <v>466</v>
      </c>
      <c r="T19" s="803"/>
      <c r="U19" s="695"/>
      <c r="V19" s="812"/>
      <c r="W19" s="83"/>
      <c r="X19" s="83"/>
      <c r="Y19" s="219"/>
      <c r="Z19" s="162"/>
      <c r="AA19" s="162"/>
      <c r="AB19" s="219"/>
      <c r="AC19" s="83"/>
      <c r="AD19" s="163"/>
      <c r="AE19" s="219"/>
      <c r="AF19" s="162"/>
      <c r="AG19" s="162"/>
      <c r="AH19" s="241"/>
      <c r="AI19" s="720"/>
      <c r="AJ19" s="720"/>
    </row>
    <row r="20" spans="1:36" ht="111.75" customHeight="1" x14ac:dyDescent="0.25">
      <c r="A20" s="707"/>
      <c r="B20" s="707"/>
      <c r="C20" s="791"/>
      <c r="D20" s="702"/>
      <c r="E20" s="798"/>
      <c r="F20" s="682"/>
      <c r="G20" s="682"/>
      <c r="H20" s="682"/>
      <c r="I20" s="682"/>
      <c r="J20" s="682"/>
      <c r="K20" s="692"/>
      <c r="L20" s="682"/>
      <c r="M20" s="682"/>
      <c r="N20" s="682"/>
      <c r="O20" s="682"/>
      <c r="P20" s="682"/>
      <c r="Q20" s="692"/>
      <c r="R20" s="557"/>
      <c r="S20" s="319" t="s">
        <v>467</v>
      </c>
      <c r="T20" s="803"/>
      <c r="U20" s="695"/>
      <c r="V20" s="812"/>
      <c r="W20" s="83"/>
      <c r="X20" s="83"/>
      <c r="Y20" s="83"/>
      <c r="Z20" s="219"/>
      <c r="AA20" s="219"/>
      <c r="AB20" s="219"/>
      <c r="AC20" s="219"/>
      <c r="AD20" s="220"/>
      <c r="AE20" s="219"/>
      <c r="AF20" s="219"/>
      <c r="AG20" s="83"/>
      <c r="AH20" s="162"/>
      <c r="AI20" s="720"/>
      <c r="AJ20" s="720"/>
    </row>
    <row r="21" spans="1:36" ht="63.75" customHeight="1" x14ac:dyDescent="0.25">
      <c r="A21" s="707"/>
      <c r="B21" s="707"/>
      <c r="C21" s="791"/>
      <c r="D21" s="702"/>
      <c r="E21" s="798"/>
      <c r="F21" s="682"/>
      <c r="G21" s="682"/>
      <c r="H21" s="682"/>
      <c r="I21" s="682"/>
      <c r="J21" s="682"/>
      <c r="K21" s="692"/>
      <c r="L21" s="682"/>
      <c r="M21" s="682"/>
      <c r="N21" s="682"/>
      <c r="O21" s="682"/>
      <c r="P21" s="682"/>
      <c r="Q21" s="692"/>
      <c r="R21" s="557"/>
      <c r="S21" s="174" t="s">
        <v>1038</v>
      </c>
      <c r="T21" s="803"/>
      <c r="U21" s="695"/>
      <c r="V21" s="812"/>
      <c r="W21" s="83"/>
      <c r="X21" s="83"/>
      <c r="Y21" s="219"/>
      <c r="Z21" s="83"/>
      <c r="AA21" s="83"/>
      <c r="AB21" s="83"/>
      <c r="AC21" s="83"/>
      <c r="AD21" s="318"/>
      <c r="AE21" s="83"/>
      <c r="AF21" s="83"/>
      <c r="AG21" s="83"/>
      <c r="AH21" s="83"/>
      <c r="AI21" s="596"/>
      <c r="AJ21" s="596"/>
    </row>
    <row r="22" spans="1:36" s="78" customFormat="1" ht="22.5" customHeight="1" x14ac:dyDescent="0.25">
      <c r="A22" s="799" t="s">
        <v>1072</v>
      </c>
      <c r="B22" s="799"/>
      <c r="C22" s="799"/>
      <c r="D22" s="799"/>
      <c r="E22" s="799"/>
      <c r="F22" s="799"/>
      <c r="G22" s="799"/>
      <c r="H22" s="799"/>
      <c r="I22" s="799"/>
      <c r="J22" s="799"/>
      <c r="K22" s="799"/>
      <c r="L22" s="799"/>
      <c r="M22" s="799"/>
      <c r="N22" s="799"/>
      <c r="O22" s="799"/>
      <c r="P22" s="799"/>
      <c r="Q22" s="799"/>
      <c r="R22" s="799"/>
      <c r="S22" s="799"/>
      <c r="T22" s="799"/>
      <c r="U22" s="799"/>
      <c r="V22" s="799"/>
      <c r="W22" s="799"/>
      <c r="X22" s="799"/>
      <c r="Y22" s="799"/>
      <c r="Z22" s="799"/>
      <c r="AA22" s="799"/>
      <c r="AB22" s="799"/>
      <c r="AC22" s="799"/>
      <c r="AD22" s="799"/>
      <c r="AE22" s="799"/>
      <c r="AF22" s="799"/>
      <c r="AG22" s="799"/>
      <c r="AH22" s="799"/>
      <c r="AI22" s="799"/>
      <c r="AJ22" s="799"/>
    </row>
    <row r="23" spans="1:36" ht="47.1" customHeight="1" x14ac:dyDescent="0.25">
      <c r="A23" s="705" t="s">
        <v>220</v>
      </c>
      <c r="B23" s="705" t="s">
        <v>89</v>
      </c>
      <c r="C23" s="791" t="s">
        <v>1002</v>
      </c>
      <c r="D23" s="700" t="s">
        <v>215</v>
      </c>
      <c r="E23" s="735">
        <v>0.2</v>
      </c>
      <c r="F23" s="684" t="s">
        <v>67</v>
      </c>
      <c r="G23" s="684" t="s">
        <v>67</v>
      </c>
      <c r="H23" s="684" t="s">
        <v>67</v>
      </c>
      <c r="I23" s="684" t="s">
        <v>67</v>
      </c>
      <c r="J23" s="684" t="s">
        <v>67</v>
      </c>
      <c r="K23" s="736">
        <v>0.05</v>
      </c>
      <c r="L23" s="684" t="s">
        <v>67</v>
      </c>
      <c r="M23" s="684" t="s">
        <v>67</v>
      </c>
      <c r="N23" s="684" t="s">
        <v>67</v>
      </c>
      <c r="O23" s="684" t="s">
        <v>67</v>
      </c>
      <c r="P23" s="684" t="s">
        <v>67</v>
      </c>
      <c r="Q23" s="813">
        <v>0.15</v>
      </c>
      <c r="R23" s="558"/>
      <c r="S23" s="164" t="s">
        <v>606</v>
      </c>
      <c r="T23" s="803" t="s">
        <v>470</v>
      </c>
      <c r="U23" s="718" t="s">
        <v>24</v>
      </c>
      <c r="V23" s="801"/>
      <c r="W23" s="219"/>
      <c r="X23" s="83"/>
      <c r="Y23" s="83"/>
      <c r="Z23" s="83"/>
      <c r="AA23" s="83"/>
      <c r="AB23" s="162"/>
      <c r="AC23" s="162"/>
      <c r="AD23" s="163"/>
      <c r="AE23" s="162"/>
      <c r="AF23" s="162"/>
      <c r="AG23" s="162"/>
      <c r="AH23" s="162"/>
      <c r="AI23" s="806" t="s">
        <v>1129</v>
      </c>
      <c r="AJ23" s="806" t="s">
        <v>1130</v>
      </c>
    </row>
    <row r="24" spans="1:36" ht="87" customHeight="1" x14ac:dyDescent="0.25">
      <c r="A24" s="706"/>
      <c r="B24" s="706"/>
      <c r="C24" s="791"/>
      <c r="D24" s="700"/>
      <c r="E24" s="735"/>
      <c r="F24" s="684"/>
      <c r="G24" s="684"/>
      <c r="H24" s="684"/>
      <c r="I24" s="684"/>
      <c r="J24" s="684"/>
      <c r="K24" s="736"/>
      <c r="L24" s="684"/>
      <c r="M24" s="684"/>
      <c r="N24" s="684"/>
      <c r="O24" s="684"/>
      <c r="P24" s="684"/>
      <c r="Q24" s="813"/>
      <c r="R24" s="558"/>
      <c r="S24" s="164" t="s">
        <v>607</v>
      </c>
      <c r="T24" s="803"/>
      <c r="U24" s="718"/>
      <c r="V24" s="801"/>
      <c r="W24" s="219"/>
      <c r="X24" s="83"/>
      <c r="Y24" s="83"/>
      <c r="Z24" s="83"/>
      <c r="AA24" s="83"/>
      <c r="AB24" s="162"/>
      <c r="AC24" s="162"/>
      <c r="AD24" s="163"/>
      <c r="AE24" s="162"/>
      <c r="AF24" s="162"/>
      <c r="AG24" s="162"/>
      <c r="AH24" s="162"/>
      <c r="AI24" s="806"/>
      <c r="AJ24" s="806"/>
    </row>
    <row r="25" spans="1:36" ht="74.25" customHeight="1" x14ac:dyDescent="0.25">
      <c r="A25" s="706"/>
      <c r="B25" s="706"/>
      <c r="C25" s="791"/>
      <c r="D25" s="700"/>
      <c r="E25" s="735"/>
      <c r="F25" s="684"/>
      <c r="G25" s="684"/>
      <c r="H25" s="684"/>
      <c r="I25" s="684"/>
      <c r="J25" s="684"/>
      <c r="K25" s="736"/>
      <c r="L25" s="684"/>
      <c r="M25" s="684"/>
      <c r="N25" s="684"/>
      <c r="O25" s="684"/>
      <c r="P25" s="684"/>
      <c r="Q25" s="813"/>
      <c r="R25" s="558"/>
      <c r="S25" s="164" t="s">
        <v>608</v>
      </c>
      <c r="T25" s="290" t="s">
        <v>865</v>
      </c>
      <c r="U25" s="718"/>
      <c r="V25" s="801"/>
      <c r="W25" s="261"/>
      <c r="X25" s="242"/>
      <c r="Y25" s="287"/>
      <c r="Z25" s="242"/>
      <c r="AA25" s="242"/>
      <c r="AB25" s="242"/>
      <c r="AC25" s="261"/>
      <c r="AD25" s="242"/>
      <c r="AE25" s="242"/>
      <c r="AF25" s="242"/>
      <c r="AG25" s="242"/>
      <c r="AH25" s="242"/>
      <c r="AI25" s="806"/>
      <c r="AJ25" s="806"/>
    </row>
    <row r="26" spans="1:36" ht="125.25" customHeight="1" x14ac:dyDescent="0.25">
      <c r="A26" s="706"/>
      <c r="B26" s="706"/>
      <c r="C26" s="791"/>
      <c r="D26" s="700"/>
      <c r="E26" s="735"/>
      <c r="F26" s="684"/>
      <c r="G26" s="684"/>
      <c r="H26" s="684"/>
      <c r="I26" s="684"/>
      <c r="J26" s="684"/>
      <c r="K26" s="736"/>
      <c r="L26" s="684"/>
      <c r="M26" s="684"/>
      <c r="N26" s="684"/>
      <c r="O26" s="684"/>
      <c r="P26" s="684"/>
      <c r="Q26" s="813"/>
      <c r="R26" s="558"/>
      <c r="S26" s="164" t="s">
        <v>1131</v>
      </c>
      <c r="T26" s="290" t="s">
        <v>1132</v>
      </c>
      <c r="U26" s="718"/>
      <c r="V26" s="801"/>
      <c r="W26" s="261"/>
      <c r="X26" s="242"/>
      <c r="Y26" s="278"/>
      <c r="Z26" s="242"/>
      <c r="AA26" s="242"/>
      <c r="AB26" s="293"/>
      <c r="AC26" s="261"/>
      <c r="AD26" s="242"/>
      <c r="AE26" s="242"/>
      <c r="AF26" s="242"/>
      <c r="AG26" s="242"/>
      <c r="AH26" s="278"/>
      <c r="AI26" s="806"/>
      <c r="AJ26" s="806"/>
    </row>
    <row r="27" spans="1:36" ht="82.5" customHeight="1" x14ac:dyDescent="0.25">
      <c r="A27" s="706"/>
      <c r="B27" s="706"/>
      <c r="C27" s="791"/>
      <c r="D27" s="700"/>
      <c r="E27" s="735"/>
      <c r="F27" s="684"/>
      <c r="G27" s="684"/>
      <c r="H27" s="684"/>
      <c r="I27" s="684"/>
      <c r="J27" s="684"/>
      <c r="K27" s="736"/>
      <c r="L27" s="684"/>
      <c r="M27" s="684"/>
      <c r="N27" s="684"/>
      <c r="O27" s="684"/>
      <c r="P27" s="684"/>
      <c r="Q27" s="813"/>
      <c r="R27" s="558"/>
      <c r="S27" s="189" t="s">
        <v>1133</v>
      </c>
      <c r="T27" s="714" t="s">
        <v>866</v>
      </c>
      <c r="U27" s="718"/>
      <c r="V27" s="801"/>
      <c r="W27" s="242"/>
      <c r="X27" s="278"/>
      <c r="Y27" s="243"/>
      <c r="Z27" s="261"/>
      <c r="AA27" s="242"/>
      <c r="AB27" s="261"/>
      <c r="AC27" s="242"/>
      <c r="AD27" s="278"/>
      <c r="AE27" s="261"/>
      <c r="AF27" s="242"/>
      <c r="AG27" s="242"/>
      <c r="AH27" s="261"/>
      <c r="AI27" s="806"/>
      <c r="AJ27" s="806"/>
    </row>
    <row r="28" spans="1:36" ht="97.5" customHeight="1" x14ac:dyDescent="0.25">
      <c r="A28" s="706"/>
      <c r="B28" s="706"/>
      <c r="C28" s="791"/>
      <c r="D28" s="700"/>
      <c r="E28" s="735"/>
      <c r="F28" s="684"/>
      <c r="G28" s="684"/>
      <c r="H28" s="684"/>
      <c r="I28" s="684"/>
      <c r="J28" s="684"/>
      <c r="K28" s="736"/>
      <c r="L28" s="684"/>
      <c r="M28" s="684"/>
      <c r="N28" s="684"/>
      <c r="O28" s="684"/>
      <c r="P28" s="684"/>
      <c r="Q28" s="813"/>
      <c r="R28" s="558"/>
      <c r="S28" s="205" t="s">
        <v>1109</v>
      </c>
      <c r="T28" s="714"/>
      <c r="U28" s="718"/>
      <c r="V28" s="801"/>
      <c r="W28" s="242"/>
      <c r="X28" s="278"/>
      <c r="Y28" s="243"/>
      <c r="Z28" s="261"/>
      <c r="AA28" s="278"/>
      <c r="AB28" s="261"/>
      <c r="AC28" s="278"/>
      <c r="AD28" s="278"/>
      <c r="AE28" s="261"/>
      <c r="AF28" s="278"/>
      <c r="AG28" s="278"/>
      <c r="AH28" s="261"/>
      <c r="AI28" s="806"/>
      <c r="AJ28" s="806"/>
    </row>
    <row r="29" spans="1:36" ht="57" customHeight="1" x14ac:dyDescent="0.25">
      <c r="A29" s="706"/>
      <c r="B29" s="706"/>
      <c r="C29" s="791"/>
      <c r="D29" s="700"/>
      <c r="E29" s="735"/>
      <c r="F29" s="684"/>
      <c r="G29" s="684"/>
      <c r="H29" s="684"/>
      <c r="I29" s="684"/>
      <c r="J29" s="684"/>
      <c r="K29" s="736"/>
      <c r="L29" s="684"/>
      <c r="M29" s="684"/>
      <c r="N29" s="684"/>
      <c r="O29" s="684"/>
      <c r="P29" s="684"/>
      <c r="Q29" s="813"/>
      <c r="R29" s="558"/>
      <c r="S29" s="164" t="s">
        <v>609</v>
      </c>
      <c r="T29" s="290" t="s">
        <v>1134</v>
      </c>
      <c r="U29" s="718"/>
      <c r="V29" s="801"/>
      <c r="W29" s="278"/>
      <c r="X29" s="242"/>
      <c r="Y29" s="278"/>
      <c r="Z29" s="278"/>
      <c r="AA29" s="278"/>
      <c r="AB29" s="278"/>
      <c r="AC29" s="261"/>
      <c r="AD29" s="278"/>
      <c r="AE29" s="278"/>
      <c r="AF29" s="293"/>
      <c r="AG29" s="293"/>
      <c r="AH29" s="278"/>
      <c r="AI29" s="806"/>
      <c r="AJ29" s="806"/>
    </row>
    <row r="30" spans="1:36" ht="40.5" customHeight="1" x14ac:dyDescent="0.25">
      <c r="A30" s="706"/>
      <c r="B30" s="706"/>
      <c r="C30" s="791" t="s">
        <v>929</v>
      </c>
      <c r="D30" s="750" t="s">
        <v>83</v>
      </c>
      <c r="E30" s="841">
        <v>0.5</v>
      </c>
      <c r="F30" s="684" t="s">
        <v>67</v>
      </c>
      <c r="G30" s="684" t="s">
        <v>67</v>
      </c>
      <c r="H30" s="684" t="s">
        <v>67</v>
      </c>
      <c r="I30" s="684" t="s">
        <v>67</v>
      </c>
      <c r="J30" s="684" t="s">
        <v>67</v>
      </c>
      <c r="K30" s="736">
        <v>0.5</v>
      </c>
      <c r="L30" s="684" t="s">
        <v>67</v>
      </c>
      <c r="M30" s="684" t="s">
        <v>67</v>
      </c>
      <c r="N30" s="684" t="s">
        <v>67</v>
      </c>
      <c r="O30" s="684" t="s">
        <v>67</v>
      </c>
      <c r="P30" s="684" t="s">
        <v>67</v>
      </c>
      <c r="Q30" s="736">
        <v>0.5</v>
      </c>
      <c r="R30" s="559"/>
      <c r="S30" s="197" t="s">
        <v>610</v>
      </c>
      <c r="T30" s="730" t="s">
        <v>1244</v>
      </c>
      <c r="U30" s="718"/>
      <c r="V30" s="801"/>
      <c r="W30" s="292"/>
      <c r="X30" s="334"/>
      <c r="Y30" s="245"/>
      <c r="Z30" s="245"/>
      <c r="AA30" s="245"/>
      <c r="AB30" s="245"/>
      <c r="AC30" s="334"/>
      <c r="AD30" s="292"/>
      <c r="AE30" s="245"/>
      <c r="AF30" s="245"/>
      <c r="AG30" s="245"/>
      <c r="AH30" s="245"/>
      <c r="AI30" s="806"/>
      <c r="AJ30" s="806"/>
    </row>
    <row r="31" spans="1:36" ht="32.25" customHeight="1" x14ac:dyDescent="0.25">
      <c r="A31" s="706"/>
      <c r="B31" s="706"/>
      <c r="C31" s="791"/>
      <c r="D31" s="750"/>
      <c r="E31" s="841"/>
      <c r="F31" s="684"/>
      <c r="G31" s="684"/>
      <c r="H31" s="684"/>
      <c r="I31" s="684"/>
      <c r="J31" s="684"/>
      <c r="K31" s="736"/>
      <c r="L31" s="684"/>
      <c r="M31" s="684"/>
      <c r="N31" s="684"/>
      <c r="O31" s="684"/>
      <c r="P31" s="684"/>
      <c r="Q31" s="736"/>
      <c r="R31" s="559"/>
      <c r="S31" s="197" t="s">
        <v>611</v>
      </c>
      <c r="T31" s="730"/>
      <c r="U31" s="718"/>
      <c r="V31" s="801"/>
      <c r="W31" s="292"/>
      <c r="X31" s="334"/>
      <c r="Y31" s="245"/>
      <c r="Z31" s="245"/>
      <c r="AA31" s="245"/>
      <c r="AB31" s="245"/>
      <c r="AC31" s="334"/>
      <c r="AD31" s="292"/>
      <c r="AE31" s="245"/>
      <c r="AF31" s="245"/>
      <c r="AG31" s="245"/>
      <c r="AH31" s="245"/>
      <c r="AI31" s="646"/>
      <c r="AJ31" s="646"/>
    </row>
    <row r="32" spans="1:36" ht="50.25" customHeight="1" x14ac:dyDescent="0.25">
      <c r="A32" s="706"/>
      <c r="B32" s="706"/>
      <c r="C32" s="791"/>
      <c r="D32" s="750"/>
      <c r="E32" s="841"/>
      <c r="F32" s="684"/>
      <c r="G32" s="684"/>
      <c r="H32" s="684"/>
      <c r="I32" s="684"/>
      <c r="J32" s="684"/>
      <c r="K32" s="736"/>
      <c r="L32" s="684"/>
      <c r="M32" s="684"/>
      <c r="N32" s="684"/>
      <c r="O32" s="684"/>
      <c r="P32" s="684"/>
      <c r="Q32" s="736"/>
      <c r="R32" s="559"/>
      <c r="S32" s="335" t="s">
        <v>1135</v>
      </c>
      <c r="T32" s="730"/>
      <c r="U32" s="718"/>
      <c r="V32" s="801"/>
      <c r="W32" s="334"/>
      <c r="X32" s="334"/>
      <c r="Y32" s="334"/>
      <c r="Z32" s="334"/>
      <c r="AA32" s="334"/>
      <c r="AB32" s="334"/>
      <c r="AC32" s="334"/>
      <c r="AD32" s="334"/>
      <c r="AE32" s="334"/>
      <c r="AF32" s="334"/>
      <c r="AG32" s="334"/>
      <c r="AH32" s="334"/>
      <c r="AI32" s="646"/>
      <c r="AJ32" s="646"/>
    </row>
    <row r="33" spans="1:36" ht="53.25" customHeight="1" x14ac:dyDescent="0.25">
      <c r="A33" s="706"/>
      <c r="B33" s="706"/>
      <c r="C33" s="791"/>
      <c r="D33" s="750"/>
      <c r="E33" s="841"/>
      <c r="F33" s="684"/>
      <c r="G33" s="684"/>
      <c r="H33" s="684"/>
      <c r="I33" s="684"/>
      <c r="J33" s="684"/>
      <c r="K33" s="736"/>
      <c r="L33" s="684"/>
      <c r="M33" s="684"/>
      <c r="N33" s="684"/>
      <c r="O33" s="684"/>
      <c r="P33" s="684"/>
      <c r="Q33" s="736"/>
      <c r="R33" s="559"/>
      <c r="S33" s="335" t="s">
        <v>1054</v>
      </c>
      <c r="T33" s="730"/>
      <c r="U33" s="718"/>
      <c r="V33" s="801"/>
      <c r="W33" s="292"/>
      <c r="X33" s="292"/>
      <c r="Y33" s="245"/>
      <c r="Z33" s="245"/>
      <c r="AA33" s="245"/>
      <c r="AB33" s="245"/>
      <c r="AC33" s="244"/>
      <c r="AD33" s="292"/>
      <c r="AE33" s="245"/>
      <c r="AF33" s="245"/>
      <c r="AG33" s="245"/>
      <c r="AH33" s="245"/>
      <c r="AI33" s="270"/>
      <c r="AJ33" s="271"/>
    </row>
    <row r="34" spans="1:36" ht="114.75" customHeight="1" x14ac:dyDescent="0.25">
      <c r="A34" s="725"/>
      <c r="B34" s="725"/>
      <c r="C34" s="636" t="s">
        <v>928</v>
      </c>
      <c r="D34" s="667" t="s">
        <v>44</v>
      </c>
      <c r="E34" s="548">
        <v>1</v>
      </c>
      <c r="F34" s="665" t="s">
        <v>67</v>
      </c>
      <c r="G34" s="665" t="s">
        <v>67</v>
      </c>
      <c r="H34" s="332">
        <v>1</v>
      </c>
      <c r="I34" s="665" t="s">
        <v>67</v>
      </c>
      <c r="J34" s="316" t="s">
        <v>67</v>
      </c>
      <c r="K34" s="333">
        <v>1</v>
      </c>
      <c r="L34" s="108" t="s">
        <v>67</v>
      </c>
      <c r="M34" s="108" t="s">
        <v>67</v>
      </c>
      <c r="N34" s="333">
        <v>1</v>
      </c>
      <c r="O34" s="108" t="s">
        <v>67</v>
      </c>
      <c r="P34" s="317" t="s">
        <v>67</v>
      </c>
      <c r="Q34" s="332">
        <v>1</v>
      </c>
      <c r="R34" s="560"/>
      <c r="S34" s="335" t="s">
        <v>612</v>
      </c>
      <c r="T34" s="608" t="s">
        <v>599</v>
      </c>
      <c r="U34" s="718"/>
      <c r="V34" s="801"/>
      <c r="W34" s="334"/>
      <c r="X34" s="334"/>
      <c r="Y34" s="334"/>
      <c r="Z34" s="334"/>
      <c r="AA34" s="334"/>
      <c r="AB34" s="334"/>
      <c r="AC34" s="334"/>
      <c r="AD34" s="334"/>
      <c r="AE34" s="334"/>
      <c r="AF34" s="334"/>
      <c r="AG34" s="334"/>
      <c r="AH34" s="334"/>
      <c r="AI34" s="270"/>
      <c r="AJ34" s="271"/>
    </row>
    <row r="35" spans="1:36" ht="18.75" customHeight="1" x14ac:dyDescent="0.25">
      <c r="A35" s="208"/>
      <c r="B35" s="793"/>
      <c r="C35" s="793"/>
      <c r="D35" s="793"/>
      <c r="E35" s="793"/>
      <c r="F35" s="793"/>
      <c r="G35" s="793"/>
      <c r="H35" s="793"/>
      <c r="I35" s="793"/>
      <c r="J35" s="793"/>
      <c r="K35" s="793"/>
      <c r="L35" s="793"/>
      <c r="M35" s="793"/>
      <c r="N35" s="793"/>
      <c r="O35" s="793"/>
      <c r="P35" s="793"/>
      <c r="T35" s="835"/>
      <c r="U35" s="835"/>
      <c r="V35" s="835"/>
      <c r="W35" s="835"/>
      <c r="X35" s="835"/>
      <c r="Y35" s="835"/>
      <c r="Z35" s="835"/>
      <c r="AA35" s="835"/>
      <c r="AB35" s="835"/>
      <c r="AC35" s="835"/>
      <c r="AD35" s="215"/>
      <c r="AE35" s="215"/>
      <c r="AF35" s="215"/>
      <c r="AG35" s="215"/>
      <c r="AH35" s="215"/>
      <c r="AJ35" s="212"/>
    </row>
    <row r="36" spans="1:36" x14ac:dyDescent="0.25">
      <c r="A36" s="208"/>
      <c r="B36" s="835"/>
      <c r="C36" s="835"/>
      <c r="D36" s="835"/>
      <c r="E36" s="835"/>
      <c r="T36" s="835"/>
      <c r="U36" s="835"/>
      <c r="V36" s="835"/>
      <c r="W36" s="835"/>
      <c r="X36" s="835"/>
      <c r="Y36" s="835"/>
      <c r="Z36" s="835"/>
      <c r="AA36" s="835"/>
      <c r="AB36" s="835"/>
      <c r="AC36" s="835"/>
      <c r="AD36" s="215"/>
      <c r="AE36" s="215"/>
      <c r="AF36" s="215"/>
      <c r="AG36" s="215"/>
      <c r="AH36" s="215"/>
      <c r="AJ36" s="212"/>
    </row>
    <row r="37" spans="1:36" ht="9.75" customHeight="1" x14ac:dyDescent="0.25">
      <c r="A37" s="208"/>
      <c r="AJ37" s="212"/>
    </row>
    <row r="38" spans="1:36" ht="15.75" customHeight="1" x14ac:dyDescent="0.25"/>
    <row r="39" spans="1:36" ht="58.5" customHeight="1" x14ac:dyDescent="0.25">
      <c r="A39" s="830" t="s">
        <v>131</v>
      </c>
      <c r="B39" s="830"/>
      <c r="C39" s="830"/>
      <c r="E39" s="830" t="s">
        <v>73</v>
      </c>
      <c r="F39" s="830"/>
      <c r="G39" s="830"/>
      <c r="H39" s="830"/>
      <c r="I39" s="830"/>
      <c r="J39" s="830"/>
      <c r="K39" s="830"/>
      <c r="L39" s="830"/>
      <c r="M39" s="830"/>
      <c r="N39" s="830"/>
      <c r="O39" s="830"/>
      <c r="P39" s="830"/>
      <c r="Q39" s="830"/>
      <c r="R39" s="830"/>
      <c r="S39" s="830"/>
      <c r="T39" s="830"/>
      <c r="V39" s="828" t="s">
        <v>73</v>
      </c>
      <c r="W39" s="828"/>
      <c r="X39" s="828"/>
      <c r="Y39" s="828"/>
      <c r="Z39" s="828"/>
      <c r="AA39" s="828"/>
      <c r="AB39" s="828"/>
      <c r="AC39" s="828"/>
      <c r="AD39" s="828"/>
      <c r="AE39" s="828"/>
      <c r="AF39" s="828"/>
      <c r="AG39" s="828"/>
      <c r="AH39" s="828"/>
    </row>
    <row r="40" spans="1:36" ht="45.75" customHeight="1" x14ac:dyDescent="0.25">
      <c r="F40" s="639"/>
      <c r="G40" s="639"/>
      <c r="H40" s="639"/>
      <c r="I40" s="639"/>
      <c r="J40" s="639"/>
      <c r="K40" s="639"/>
      <c r="L40" s="639"/>
      <c r="M40" s="639"/>
      <c r="N40" s="639"/>
      <c r="O40" s="639"/>
      <c r="P40" s="639"/>
      <c r="Q40" s="639"/>
      <c r="R40" s="585"/>
      <c r="S40" s="313"/>
      <c r="T40" s="213"/>
      <c r="W40" s="649"/>
      <c r="X40" s="649"/>
      <c r="Y40" s="649"/>
      <c r="Z40" s="649"/>
      <c r="AA40" s="649"/>
      <c r="AB40" s="649"/>
      <c r="AC40" s="649"/>
      <c r="AD40" s="649"/>
      <c r="AE40" s="649"/>
      <c r="AF40" s="649"/>
      <c r="AG40" s="649"/>
      <c r="AH40" s="649"/>
    </row>
    <row r="41" spans="1:36" ht="42.75" customHeight="1" x14ac:dyDescent="0.25">
      <c r="A41" s="832" t="s">
        <v>1314</v>
      </c>
      <c r="B41" s="832"/>
      <c r="C41" s="832"/>
      <c r="E41" s="829" t="s">
        <v>1307</v>
      </c>
      <c r="F41" s="829"/>
      <c r="G41" s="829"/>
      <c r="H41" s="829"/>
      <c r="I41" s="829"/>
      <c r="J41" s="829"/>
      <c r="K41" s="829"/>
      <c r="L41" s="829"/>
      <c r="M41" s="829"/>
      <c r="N41" s="829"/>
      <c r="O41" s="829"/>
      <c r="P41" s="829"/>
      <c r="Q41" s="829"/>
      <c r="R41" s="829"/>
      <c r="S41" s="829"/>
      <c r="T41" s="829"/>
      <c r="V41" s="832" t="s">
        <v>1308</v>
      </c>
      <c r="W41" s="832"/>
      <c r="X41" s="832"/>
      <c r="Y41" s="832"/>
      <c r="Z41" s="832"/>
      <c r="AA41" s="832"/>
      <c r="AB41" s="832"/>
      <c r="AC41" s="832"/>
      <c r="AD41" s="832"/>
      <c r="AE41" s="832"/>
      <c r="AF41" s="832"/>
      <c r="AG41" s="832"/>
      <c r="AH41" s="832"/>
    </row>
    <row r="43" spans="1:36" ht="15.75" customHeight="1" x14ac:dyDescent="0.25"/>
    <row r="44" spans="1:36" ht="45" customHeight="1" x14ac:dyDescent="0.25">
      <c r="E44" s="793" t="s">
        <v>75</v>
      </c>
      <c r="F44" s="793"/>
      <c r="G44" s="793"/>
      <c r="H44" s="793"/>
      <c r="I44" s="793"/>
      <c r="J44" s="793"/>
      <c r="K44" s="793"/>
      <c r="L44" s="793"/>
      <c r="M44" s="793"/>
      <c r="N44" s="793"/>
      <c r="O44" s="793"/>
      <c r="P44" s="793"/>
      <c r="Q44" s="793"/>
      <c r="R44" s="793"/>
      <c r="S44" s="793"/>
      <c r="T44" s="793"/>
    </row>
    <row r="45" spans="1:36" ht="37.5" customHeight="1" x14ac:dyDescent="0.25">
      <c r="F45" s="639"/>
      <c r="G45" s="639"/>
      <c r="H45" s="639"/>
      <c r="I45" s="639"/>
      <c r="J45" s="639"/>
      <c r="K45" s="639"/>
      <c r="L45" s="639"/>
      <c r="M45" s="639"/>
      <c r="N45" s="639"/>
      <c r="O45" s="639"/>
      <c r="P45" s="639"/>
      <c r="Q45" s="639"/>
      <c r="R45" s="585"/>
      <c r="S45" s="313"/>
      <c r="T45" s="213"/>
      <c r="W45" s="649"/>
      <c r="X45" s="649"/>
      <c r="Y45" s="649"/>
      <c r="Z45" s="649"/>
      <c r="AA45" s="649"/>
      <c r="AB45" s="649"/>
      <c r="AC45" s="649"/>
      <c r="AD45" s="649"/>
      <c r="AE45" s="649"/>
      <c r="AF45" s="649"/>
      <c r="AG45" s="649"/>
      <c r="AH45" s="649"/>
    </row>
    <row r="46" spans="1:36" ht="27.75" customHeight="1" x14ac:dyDescent="0.25">
      <c r="A46" s="215"/>
      <c r="B46" s="214"/>
      <c r="C46" s="214"/>
      <c r="D46" s="650"/>
      <c r="E46" s="832" t="s">
        <v>1313</v>
      </c>
      <c r="F46" s="832"/>
      <c r="G46" s="832"/>
      <c r="H46" s="832"/>
      <c r="I46" s="832"/>
      <c r="J46" s="832"/>
      <c r="K46" s="832"/>
      <c r="L46" s="832"/>
      <c r="M46" s="832"/>
      <c r="N46" s="832"/>
      <c r="O46" s="832"/>
      <c r="P46" s="832"/>
      <c r="Q46" s="832"/>
      <c r="R46" s="832"/>
      <c r="S46" s="832"/>
      <c r="T46" s="832"/>
      <c r="U46" s="215"/>
      <c r="V46" s="214"/>
      <c r="W46" s="215"/>
      <c r="X46" s="215"/>
      <c r="Y46" s="215"/>
      <c r="Z46" s="215"/>
      <c r="AA46" s="215"/>
      <c r="AB46" s="215"/>
      <c r="AC46" s="215"/>
      <c r="AD46" s="215"/>
      <c r="AE46" s="215"/>
      <c r="AF46" s="215"/>
      <c r="AG46" s="215"/>
      <c r="AH46" s="215"/>
    </row>
    <row r="47" spans="1:36" ht="38.25" customHeight="1" x14ac:dyDescent="0.25">
      <c r="A47" s="215"/>
      <c r="B47" s="214"/>
      <c r="C47" s="214"/>
      <c r="D47" s="650"/>
      <c r="E47" s="835"/>
      <c r="F47" s="835"/>
      <c r="G47" s="835"/>
      <c r="H47" s="835"/>
      <c r="I47" s="835"/>
      <c r="J47" s="835"/>
      <c r="K47" s="835"/>
      <c r="L47" s="835"/>
      <c r="M47" s="835"/>
      <c r="N47" s="835"/>
      <c r="O47" s="835"/>
      <c r="P47" s="835"/>
      <c r="Q47" s="835"/>
      <c r="R47" s="835"/>
      <c r="S47" s="835"/>
      <c r="T47" s="835"/>
      <c r="U47" s="215"/>
      <c r="V47" s="214"/>
      <c r="W47" s="215"/>
      <c r="X47" s="215"/>
      <c r="Y47" s="215"/>
      <c r="Z47" s="215"/>
      <c r="AA47" s="215"/>
      <c r="AB47" s="215"/>
      <c r="AC47" s="215"/>
      <c r="AD47" s="215"/>
      <c r="AE47" s="215"/>
      <c r="AF47" s="215"/>
      <c r="AG47" s="215"/>
      <c r="AH47" s="215"/>
    </row>
  </sheetData>
  <mergeCells count="104">
    <mergeCell ref="A5:AJ5"/>
    <mergeCell ref="A6:AJ6"/>
    <mergeCell ref="A7:AJ7"/>
    <mergeCell ref="F8:Q8"/>
    <mergeCell ref="W8:AH8"/>
    <mergeCell ref="A9:A11"/>
    <mergeCell ref="B9:B11"/>
    <mergeCell ref="C9:C11"/>
    <mergeCell ref="D9:D11"/>
    <mergeCell ref="E9:E11"/>
    <mergeCell ref="AI9:AI11"/>
    <mergeCell ref="AJ9:AJ11"/>
    <mergeCell ref="F10:H10"/>
    <mergeCell ref="I10:K10"/>
    <mergeCell ref="L10:N10"/>
    <mergeCell ref="O10:Q10"/>
    <mergeCell ref="W10:Y10"/>
    <mergeCell ref="Z10:AB10"/>
    <mergeCell ref="AC10:AE10"/>
    <mergeCell ref="AF10:AH10"/>
    <mergeCell ref="F9:Q9"/>
    <mergeCell ref="S9:S11"/>
    <mergeCell ref="T9:T11"/>
    <mergeCell ref="U9:U11"/>
    <mergeCell ref="V9:V11"/>
    <mergeCell ref="W9:AH9"/>
    <mergeCell ref="A12:AJ12"/>
    <mergeCell ref="A13:AJ13"/>
    <mergeCell ref="A14:AJ14"/>
    <mergeCell ref="A15:A21"/>
    <mergeCell ref="B15:B21"/>
    <mergeCell ref="C15:C21"/>
    <mergeCell ref="D15:D21"/>
    <mergeCell ref="E15:E21"/>
    <mergeCell ref="F15:F21"/>
    <mergeCell ref="G15:G21"/>
    <mergeCell ref="V15:V21"/>
    <mergeCell ref="AI15:AI20"/>
    <mergeCell ref="AJ15:AJ20"/>
    <mergeCell ref="A22:AJ22"/>
    <mergeCell ref="A23:A34"/>
    <mergeCell ref="B23:B34"/>
    <mergeCell ref="C23:C29"/>
    <mergeCell ref="D23:D29"/>
    <mergeCell ref="E23:E29"/>
    <mergeCell ref="F23:F29"/>
    <mergeCell ref="N15:N21"/>
    <mergeCell ref="O15:O21"/>
    <mergeCell ref="P15:P21"/>
    <mergeCell ref="Q15:Q21"/>
    <mergeCell ref="T15:T21"/>
    <mergeCell ref="U15:U21"/>
    <mergeCell ref="H15:H21"/>
    <mergeCell ref="I15:I21"/>
    <mergeCell ref="J15:J21"/>
    <mergeCell ref="K15:K21"/>
    <mergeCell ref="L15:L21"/>
    <mergeCell ref="M15:M21"/>
    <mergeCell ref="U23:U34"/>
    <mergeCell ref="V23:V34"/>
    <mergeCell ref="AI23:AI30"/>
    <mergeCell ref="AJ23:AJ30"/>
    <mergeCell ref="T27:T28"/>
    <mergeCell ref="C30:C33"/>
    <mergeCell ref="D30:D33"/>
    <mergeCell ref="E30:E33"/>
    <mergeCell ref="F30:F33"/>
    <mergeCell ref="G30:G33"/>
    <mergeCell ref="M23:M29"/>
    <mergeCell ref="N23:N29"/>
    <mergeCell ref="O23:O29"/>
    <mergeCell ref="P23:P29"/>
    <mergeCell ref="Q23:Q29"/>
    <mergeCell ref="T23:T24"/>
    <mergeCell ref="G23:G29"/>
    <mergeCell ref="H23:H29"/>
    <mergeCell ref="I23:I29"/>
    <mergeCell ref="J23:J29"/>
    <mergeCell ref="K23:K29"/>
    <mergeCell ref="L23:L29"/>
    <mergeCell ref="N30:N33"/>
    <mergeCell ref="O30:O33"/>
    <mergeCell ref="P30:P33"/>
    <mergeCell ref="Q30:Q33"/>
    <mergeCell ref="T30:T33"/>
    <mergeCell ref="H30:H33"/>
    <mergeCell ref="I30:I33"/>
    <mergeCell ref="J30:J33"/>
    <mergeCell ref="K30:K33"/>
    <mergeCell ref="L30:L33"/>
    <mergeCell ref="M30:M33"/>
    <mergeCell ref="E44:T44"/>
    <mergeCell ref="E46:T46"/>
    <mergeCell ref="E47:T47"/>
    <mergeCell ref="A41:C41"/>
    <mergeCell ref="E41:T41"/>
    <mergeCell ref="V41:AH41"/>
    <mergeCell ref="B35:P35"/>
    <mergeCell ref="T35:AC35"/>
    <mergeCell ref="B36:E36"/>
    <mergeCell ref="T36:AC36"/>
    <mergeCell ref="A39:C39"/>
    <mergeCell ref="E39:T39"/>
    <mergeCell ref="V39:AH3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J78"/>
  <sheetViews>
    <sheetView showGridLines="0" topLeftCell="A34" workbookViewId="0">
      <selection activeCell="Q87" sqref="Q87"/>
    </sheetView>
  </sheetViews>
  <sheetFormatPr baseColWidth="10" defaultColWidth="11.42578125" defaultRowHeight="15.75" x14ac:dyDescent="0.25"/>
  <cols>
    <col min="1" max="1" width="21.85546875" style="193" customWidth="1"/>
    <col min="2" max="2" width="28" style="209" customWidth="1"/>
    <col min="3" max="3" width="40.140625" style="209" customWidth="1"/>
    <col min="4" max="4" width="14.5703125" style="654" customWidth="1"/>
    <col min="5" max="5" width="8.5703125" style="639" customWidth="1"/>
    <col min="6" max="17" width="6.85546875" style="77" customWidth="1"/>
    <col min="18" max="18" width="6.85546875" style="584" hidden="1" customWidth="1"/>
    <col min="19" max="19" width="51.85546875" style="312" customWidth="1"/>
    <col min="20" max="20" width="40.7109375" style="209" customWidth="1"/>
    <col min="21" max="21" width="22.85546875" style="649" customWidth="1"/>
    <col min="22" max="22" width="22.28515625" style="209" customWidth="1"/>
    <col min="23" max="31" width="5.42578125" style="77" customWidth="1"/>
    <col min="32" max="34" width="6.28515625" style="77" customWidth="1"/>
    <col min="35" max="35" width="36.85546875" style="77" hidden="1" customWidth="1"/>
    <col min="36" max="36" width="33.140625" style="77" hidden="1" customWidth="1"/>
    <col min="37" max="16384" width="11.42578125" style="77"/>
  </cols>
  <sheetData>
    <row r="5" spans="1:36" x14ac:dyDescent="0.25">
      <c r="A5" s="793" t="s">
        <v>65</v>
      </c>
      <c r="B5" s="793"/>
      <c r="C5" s="793"/>
      <c r="D5" s="793"/>
      <c r="E5" s="793"/>
      <c r="F5" s="793"/>
      <c r="G5" s="793"/>
      <c r="H5" s="793"/>
      <c r="I5" s="793"/>
      <c r="J5" s="793"/>
      <c r="K5" s="793"/>
      <c r="L5" s="793"/>
      <c r="M5" s="793"/>
      <c r="N5" s="793"/>
      <c r="O5" s="793"/>
      <c r="P5" s="793"/>
      <c r="Q5" s="793"/>
      <c r="R5" s="793"/>
      <c r="S5" s="793"/>
      <c r="T5" s="793"/>
      <c r="U5" s="793"/>
      <c r="V5" s="793"/>
      <c r="W5" s="793"/>
      <c r="X5" s="793"/>
      <c r="Y5" s="793"/>
      <c r="Z5" s="793"/>
      <c r="AA5" s="793"/>
      <c r="AB5" s="793"/>
      <c r="AC5" s="793"/>
      <c r="AD5" s="793"/>
      <c r="AE5" s="793"/>
      <c r="AF5" s="793"/>
      <c r="AG5" s="793"/>
      <c r="AH5" s="793"/>
      <c r="AI5" s="793"/>
      <c r="AJ5" s="793"/>
    </row>
    <row r="6" spans="1:36" x14ac:dyDescent="0.25">
      <c r="A6" s="793" t="s">
        <v>463</v>
      </c>
      <c r="B6" s="793"/>
      <c r="C6" s="793"/>
      <c r="D6" s="793"/>
      <c r="E6" s="793"/>
      <c r="F6" s="793"/>
      <c r="G6" s="793"/>
      <c r="H6" s="793"/>
      <c r="I6" s="793"/>
      <c r="J6" s="793"/>
      <c r="K6" s="793"/>
      <c r="L6" s="793"/>
      <c r="M6" s="793"/>
      <c r="N6" s="793"/>
      <c r="O6" s="793"/>
      <c r="P6" s="793"/>
      <c r="Q6" s="793"/>
      <c r="R6" s="793"/>
      <c r="S6" s="793"/>
      <c r="T6" s="793"/>
      <c r="U6" s="793"/>
      <c r="V6" s="793"/>
      <c r="W6" s="793"/>
      <c r="X6" s="793"/>
      <c r="Y6" s="793"/>
      <c r="Z6" s="793"/>
      <c r="AA6" s="793"/>
      <c r="AB6" s="793"/>
      <c r="AC6" s="793"/>
      <c r="AD6" s="793"/>
      <c r="AE6" s="793"/>
      <c r="AF6" s="793"/>
      <c r="AG6" s="793"/>
      <c r="AH6" s="793"/>
      <c r="AI6" s="793"/>
      <c r="AJ6" s="793"/>
    </row>
    <row r="7" spans="1:36" x14ac:dyDescent="0.25">
      <c r="A7" s="793"/>
      <c r="B7" s="793"/>
      <c r="C7" s="793"/>
      <c r="D7" s="793"/>
      <c r="E7" s="793"/>
      <c r="F7" s="793"/>
      <c r="G7" s="793"/>
      <c r="H7" s="793"/>
      <c r="I7" s="793"/>
      <c r="J7" s="793"/>
      <c r="K7" s="793"/>
      <c r="L7" s="793"/>
      <c r="M7" s="793"/>
      <c r="N7" s="793"/>
      <c r="O7" s="793"/>
      <c r="P7" s="793"/>
      <c r="Q7" s="793"/>
      <c r="R7" s="793"/>
      <c r="S7" s="793"/>
      <c r="T7" s="793"/>
      <c r="U7" s="793"/>
      <c r="V7" s="793"/>
      <c r="W7" s="793"/>
      <c r="X7" s="793"/>
      <c r="Y7" s="793"/>
      <c r="Z7" s="793"/>
      <c r="AA7" s="793"/>
      <c r="AB7" s="793"/>
      <c r="AC7" s="793"/>
      <c r="AD7" s="793"/>
      <c r="AE7" s="793"/>
      <c r="AF7" s="793"/>
      <c r="AG7" s="793"/>
      <c r="AH7" s="793"/>
      <c r="AI7" s="793"/>
      <c r="AJ7" s="793"/>
    </row>
    <row r="8" spans="1:36" s="160" customFormat="1" ht="15" customHeight="1" x14ac:dyDescent="0.25">
      <c r="A8" s="156"/>
      <c r="B8" s="157"/>
      <c r="C8" s="158"/>
      <c r="D8" s="159"/>
      <c r="E8" s="159"/>
      <c r="F8" s="810"/>
      <c r="G8" s="810"/>
      <c r="H8" s="810"/>
      <c r="I8" s="810"/>
      <c r="J8" s="810"/>
      <c r="K8" s="810"/>
      <c r="L8" s="810"/>
      <c r="M8" s="810"/>
      <c r="N8" s="810"/>
      <c r="O8" s="810"/>
      <c r="P8" s="810"/>
      <c r="Q8" s="810"/>
      <c r="R8" s="554"/>
      <c r="S8" s="310"/>
      <c r="T8" s="157"/>
      <c r="U8" s="159"/>
      <c r="V8" s="157"/>
      <c r="W8" s="810"/>
      <c r="X8" s="810"/>
      <c r="Y8" s="810"/>
      <c r="Z8" s="810"/>
      <c r="AA8" s="810"/>
      <c r="AB8" s="810"/>
      <c r="AC8" s="810"/>
      <c r="AD8" s="810"/>
      <c r="AE8" s="810"/>
      <c r="AF8" s="810"/>
      <c r="AG8" s="810"/>
      <c r="AH8" s="810"/>
      <c r="AI8" s="159"/>
      <c r="AJ8" s="159"/>
    </row>
    <row r="9" spans="1:36" s="654" customFormat="1" ht="20.25" customHeight="1" x14ac:dyDescent="0.25">
      <c r="A9" s="789" t="s">
        <v>1</v>
      </c>
      <c r="B9" s="789" t="s">
        <v>203</v>
      </c>
      <c r="C9" s="789" t="s">
        <v>2</v>
      </c>
      <c r="D9" s="789" t="s">
        <v>42</v>
      </c>
      <c r="E9" s="789" t="s">
        <v>3</v>
      </c>
      <c r="F9" s="789" t="s">
        <v>1030</v>
      </c>
      <c r="G9" s="789"/>
      <c r="H9" s="789"/>
      <c r="I9" s="789"/>
      <c r="J9" s="789"/>
      <c r="K9" s="789"/>
      <c r="L9" s="789"/>
      <c r="M9" s="789"/>
      <c r="N9" s="789"/>
      <c r="O9" s="789"/>
      <c r="P9" s="789"/>
      <c r="Q9" s="789"/>
      <c r="R9" s="555"/>
      <c r="S9" s="811" t="s">
        <v>4</v>
      </c>
      <c r="T9" s="789" t="s">
        <v>5</v>
      </c>
      <c r="U9" s="789" t="s">
        <v>6</v>
      </c>
      <c r="V9" s="789" t="s">
        <v>7</v>
      </c>
      <c r="W9" s="789" t="s">
        <v>41</v>
      </c>
      <c r="X9" s="789"/>
      <c r="Y9" s="789"/>
      <c r="Z9" s="789"/>
      <c r="AA9" s="789"/>
      <c r="AB9" s="789"/>
      <c r="AC9" s="789"/>
      <c r="AD9" s="789"/>
      <c r="AE9" s="789"/>
      <c r="AF9" s="789"/>
      <c r="AG9" s="789"/>
      <c r="AH9" s="789"/>
      <c r="AI9" s="800" t="s">
        <v>45</v>
      </c>
      <c r="AJ9" s="800" t="s">
        <v>46</v>
      </c>
    </row>
    <row r="10" spans="1:36" s="654" customFormat="1" x14ac:dyDescent="0.25">
      <c r="A10" s="789"/>
      <c r="B10" s="789"/>
      <c r="C10" s="789"/>
      <c r="D10" s="789"/>
      <c r="E10" s="789"/>
      <c r="F10" s="789" t="s">
        <v>8</v>
      </c>
      <c r="G10" s="789"/>
      <c r="H10" s="789"/>
      <c r="I10" s="789" t="s">
        <v>9</v>
      </c>
      <c r="J10" s="789"/>
      <c r="K10" s="789"/>
      <c r="L10" s="789" t="s">
        <v>10</v>
      </c>
      <c r="M10" s="789"/>
      <c r="N10" s="789"/>
      <c r="O10" s="789" t="s">
        <v>11</v>
      </c>
      <c r="P10" s="789"/>
      <c r="Q10" s="789"/>
      <c r="R10" s="555"/>
      <c r="S10" s="811"/>
      <c r="T10" s="789"/>
      <c r="U10" s="789"/>
      <c r="V10" s="789"/>
      <c r="W10" s="789" t="s">
        <v>8</v>
      </c>
      <c r="X10" s="789"/>
      <c r="Y10" s="789"/>
      <c r="Z10" s="789" t="s">
        <v>9</v>
      </c>
      <c r="AA10" s="789"/>
      <c r="AB10" s="789"/>
      <c r="AC10" s="789" t="s">
        <v>10</v>
      </c>
      <c r="AD10" s="789"/>
      <c r="AE10" s="789"/>
      <c r="AF10" s="789" t="s">
        <v>11</v>
      </c>
      <c r="AG10" s="789"/>
      <c r="AH10" s="789"/>
      <c r="AI10" s="800"/>
      <c r="AJ10" s="800"/>
    </row>
    <row r="11" spans="1:36" s="654" customFormat="1" ht="21.75" customHeight="1" x14ac:dyDescent="0.25">
      <c r="A11" s="789"/>
      <c r="B11" s="789"/>
      <c r="C11" s="789"/>
      <c r="D11" s="789"/>
      <c r="E11" s="789"/>
      <c r="F11" s="647" t="s">
        <v>12</v>
      </c>
      <c r="G11" s="647" t="s">
        <v>13</v>
      </c>
      <c r="H11" s="647" t="s">
        <v>14</v>
      </c>
      <c r="I11" s="647" t="s">
        <v>15</v>
      </c>
      <c r="J11" s="647" t="s">
        <v>16</v>
      </c>
      <c r="K11" s="647" t="s">
        <v>17</v>
      </c>
      <c r="L11" s="647" t="s">
        <v>18</v>
      </c>
      <c r="M11" s="647" t="s">
        <v>19</v>
      </c>
      <c r="N11" s="647" t="s">
        <v>20</v>
      </c>
      <c r="O11" s="647" t="s">
        <v>21</v>
      </c>
      <c r="P11" s="647" t="s">
        <v>22</v>
      </c>
      <c r="Q11" s="647" t="s">
        <v>23</v>
      </c>
      <c r="R11" s="556"/>
      <c r="S11" s="811"/>
      <c r="T11" s="789"/>
      <c r="U11" s="789"/>
      <c r="V11" s="789"/>
      <c r="W11" s="637" t="s">
        <v>12</v>
      </c>
      <c r="X11" s="637" t="s">
        <v>13</v>
      </c>
      <c r="Y11" s="637" t="s">
        <v>14</v>
      </c>
      <c r="Z11" s="637" t="s">
        <v>15</v>
      </c>
      <c r="AA11" s="637" t="s">
        <v>16</v>
      </c>
      <c r="AB11" s="637" t="s">
        <v>17</v>
      </c>
      <c r="AC11" s="637" t="s">
        <v>18</v>
      </c>
      <c r="AD11" s="637" t="s">
        <v>19</v>
      </c>
      <c r="AE11" s="637" t="s">
        <v>20</v>
      </c>
      <c r="AF11" s="637" t="s">
        <v>21</v>
      </c>
      <c r="AG11" s="637" t="s">
        <v>22</v>
      </c>
      <c r="AH11" s="637" t="s">
        <v>23</v>
      </c>
      <c r="AI11" s="800"/>
      <c r="AJ11" s="800"/>
    </row>
    <row r="12" spans="1:36" s="78" customFormat="1" ht="20.100000000000001" customHeight="1" x14ac:dyDescent="0.25">
      <c r="A12" s="724" t="s">
        <v>169</v>
      </c>
      <c r="B12" s="724"/>
      <c r="C12" s="724"/>
      <c r="D12" s="724"/>
      <c r="E12" s="724"/>
      <c r="F12" s="724"/>
      <c r="G12" s="724"/>
      <c r="H12" s="724"/>
      <c r="I12" s="724"/>
      <c r="J12" s="724"/>
      <c r="K12" s="724"/>
      <c r="L12" s="724"/>
      <c r="M12" s="724"/>
      <c r="N12" s="724"/>
      <c r="O12" s="724"/>
      <c r="P12" s="724"/>
      <c r="Q12" s="724"/>
      <c r="R12" s="724"/>
      <c r="S12" s="724"/>
      <c r="T12" s="724"/>
      <c r="U12" s="724"/>
      <c r="V12" s="724"/>
      <c r="W12" s="724"/>
      <c r="X12" s="724"/>
      <c r="Y12" s="724"/>
      <c r="Z12" s="724"/>
      <c r="AA12" s="724"/>
      <c r="AB12" s="724"/>
      <c r="AC12" s="724"/>
      <c r="AD12" s="724"/>
      <c r="AE12" s="724"/>
      <c r="AF12" s="724"/>
      <c r="AG12" s="724"/>
      <c r="AH12" s="724"/>
      <c r="AI12" s="724"/>
      <c r="AJ12" s="724"/>
    </row>
    <row r="13" spans="1:36" ht="20.100000000000001" customHeight="1" x14ac:dyDescent="0.25">
      <c r="A13" s="724" t="s">
        <v>204</v>
      </c>
      <c r="B13" s="724"/>
      <c r="C13" s="724"/>
      <c r="D13" s="724"/>
      <c r="E13" s="724"/>
      <c r="F13" s="724"/>
      <c r="G13" s="724"/>
      <c r="H13" s="724"/>
      <c r="I13" s="724"/>
      <c r="J13" s="724"/>
      <c r="K13" s="724"/>
      <c r="L13" s="724"/>
      <c r="M13" s="724"/>
      <c r="N13" s="724"/>
      <c r="O13" s="724"/>
      <c r="P13" s="724"/>
      <c r="Q13" s="724"/>
      <c r="R13" s="724"/>
      <c r="S13" s="724"/>
      <c r="T13" s="724"/>
      <c r="U13" s="724"/>
      <c r="V13" s="724"/>
      <c r="W13" s="724"/>
      <c r="X13" s="724"/>
      <c r="Y13" s="724"/>
      <c r="Z13" s="724"/>
      <c r="AA13" s="724"/>
      <c r="AB13" s="724"/>
      <c r="AC13" s="724"/>
      <c r="AD13" s="724"/>
      <c r="AE13" s="724"/>
      <c r="AF13" s="724"/>
      <c r="AG13" s="724"/>
      <c r="AH13" s="724"/>
      <c r="AI13" s="724"/>
      <c r="AJ13" s="724"/>
    </row>
    <row r="14" spans="1:36" s="78" customFormat="1" ht="20.100000000000001" customHeight="1" x14ac:dyDescent="0.25">
      <c r="A14" s="724" t="s">
        <v>935</v>
      </c>
      <c r="B14" s="724"/>
      <c r="C14" s="724"/>
      <c r="D14" s="724"/>
      <c r="E14" s="724"/>
      <c r="F14" s="724"/>
      <c r="G14" s="724"/>
      <c r="H14" s="724"/>
      <c r="I14" s="724"/>
      <c r="J14" s="724"/>
      <c r="K14" s="724"/>
      <c r="L14" s="724"/>
      <c r="M14" s="724"/>
      <c r="N14" s="724"/>
      <c r="O14" s="724"/>
      <c r="P14" s="724"/>
      <c r="Q14" s="724"/>
      <c r="R14" s="724"/>
      <c r="S14" s="724"/>
      <c r="T14" s="724"/>
      <c r="U14" s="724"/>
      <c r="V14" s="724"/>
      <c r="W14" s="724"/>
      <c r="X14" s="724"/>
      <c r="Y14" s="724"/>
      <c r="Z14" s="724"/>
      <c r="AA14" s="724"/>
      <c r="AB14" s="724"/>
      <c r="AC14" s="724"/>
      <c r="AD14" s="724"/>
      <c r="AE14" s="724"/>
      <c r="AF14" s="724"/>
      <c r="AG14" s="724"/>
      <c r="AH14" s="724"/>
      <c r="AI14" s="724"/>
      <c r="AJ14" s="724"/>
    </row>
    <row r="15" spans="1:36" s="78" customFormat="1" ht="114.75" customHeight="1" x14ac:dyDescent="0.25">
      <c r="A15" s="875" t="s">
        <v>936</v>
      </c>
      <c r="B15" s="783" t="s">
        <v>1163</v>
      </c>
      <c r="C15" s="783" t="s">
        <v>1055</v>
      </c>
      <c r="D15" s="745" t="s">
        <v>999</v>
      </c>
      <c r="E15" s="797">
        <v>1</v>
      </c>
      <c r="F15" s="802">
        <v>1</v>
      </c>
      <c r="G15" s="802">
        <v>1</v>
      </c>
      <c r="H15" s="802">
        <v>1</v>
      </c>
      <c r="I15" s="802">
        <v>1</v>
      </c>
      <c r="J15" s="802">
        <v>1</v>
      </c>
      <c r="K15" s="802">
        <v>1</v>
      </c>
      <c r="L15" s="802">
        <v>1</v>
      </c>
      <c r="M15" s="802">
        <v>1</v>
      </c>
      <c r="N15" s="802">
        <v>1</v>
      </c>
      <c r="O15" s="802">
        <v>1</v>
      </c>
      <c r="P15" s="802">
        <v>1</v>
      </c>
      <c r="Q15" s="802">
        <v>1</v>
      </c>
      <c r="R15" s="561"/>
      <c r="S15" s="174" t="s">
        <v>1245</v>
      </c>
      <c r="T15" s="827" t="s">
        <v>122</v>
      </c>
      <c r="U15" s="787" t="s">
        <v>25</v>
      </c>
      <c r="V15" s="698">
        <v>45000</v>
      </c>
      <c r="W15" s="221"/>
      <c r="X15" s="221"/>
      <c r="Y15" s="221"/>
      <c r="Z15" s="221"/>
      <c r="AA15" s="221"/>
      <c r="AB15" s="221"/>
      <c r="AC15" s="221"/>
      <c r="AD15" s="221"/>
      <c r="AE15" s="221"/>
      <c r="AF15" s="221"/>
      <c r="AG15" s="221"/>
      <c r="AH15" s="221"/>
      <c r="AI15" s="730" t="s">
        <v>1032</v>
      </c>
      <c r="AJ15" s="868" t="s">
        <v>47</v>
      </c>
    </row>
    <row r="16" spans="1:36" s="78" customFormat="1" ht="85.5" customHeight="1" x14ac:dyDescent="0.25">
      <c r="A16" s="875"/>
      <c r="B16" s="783"/>
      <c r="C16" s="783"/>
      <c r="D16" s="745"/>
      <c r="E16" s="797"/>
      <c r="F16" s="802"/>
      <c r="G16" s="802"/>
      <c r="H16" s="802"/>
      <c r="I16" s="802"/>
      <c r="J16" s="802"/>
      <c r="K16" s="802"/>
      <c r="L16" s="802"/>
      <c r="M16" s="802"/>
      <c r="N16" s="802"/>
      <c r="O16" s="802"/>
      <c r="P16" s="802"/>
      <c r="Q16" s="802"/>
      <c r="R16" s="561"/>
      <c r="S16" s="174" t="s">
        <v>580</v>
      </c>
      <c r="T16" s="827"/>
      <c r="U16" s="787"/>
      <c r="V16" s="698"/>
      <c r="W16" s="221"/>
      <c r="X16" s="221"/>
      <c r="Y16" s="221"/>
      <c r="Z16" s="221"/>
      <c r="AA16" s="221"/>
      <c r="AB16" s="221"/>
      <c r="AC16" s="221"/>
      <c r="AD16" s="221"/>
      <c r="AE16" s="221"/>
      <c r="AF16" s="221"/>
      <c r="AG16" s="221"/>
      <c r="AH16" s="221"/>
      <c r="AI16" s="730"/>
      <c r="AJ16" s="868"/>
    </row>
    <row r="17" spans="1:36" s="78" customFormat="1" ht="70.5" customHeight="1" x14ac:dyDescent="0.25">
      <c r="A17" s="875"/>
      <c r="B17" s="783"/>
      <c r="C17" s="783"/>
      <c r="D17" s="745"/>
      <c r="E17" s="797"/>
      <c r="F17" s="802"/>
      <c r="G17" s="802"/>
      <c r="H17" s="802"/>
      <c r="I17" s="802"/>
      <c r="J17" s="802"/>
      <c r="K17" s="802"/>
      <c r="L17" s="802"/>
      <c r="M17" s="802"/>
      <c r="N17" s="802"/>
      <c r="O17" s="802"/>
      <c r="P17" s="802"/>
      <c r="Q17" s="802"/>
      <c r="R17" s="561"/>
      <c r="S17" s="174" t="s">
        <v>1056</v>
      </c>
      <c r="T17" s="827"/>
      <c r="U17" s="787"/>
      <c r="V17" s="698"/>
      <c r="W17" s="221"/>
      <c r="X17" s="221"/>
      <c r="Y17" s="221"/>
      <c r="Z17" s="221"/>
      <c r="AA17" s="221"/>
      <c r="AB17" s="221"/>
      <c r="AC17" s="221"/>
      <c r="AD17" s="221"/>
      <c r="AE17" s="221"/>
      <c r="AF17" s="221"/>
      <c r="AG17" s="221"/>
      <c r="AH17" s="221"/>
      <c r="AI17" s="730"/>
      <c r="AJ17" s="868"/>
    </row>
    <row r="18" spans="1:36" s="78" customFormat="1" ht="113.25" customHeight="1" x14ac:dyDescent="0.25">
      <c r="A18" s="875"/>
      <c r="B18" s="783"/>
      <c r="C18" s="783"/>
      <c r="D18" s="745"/>
      <c r="E18" s="797"/>
      <c r="F18" s="802"/>
      <c r="G18" s="802"/>
      <c r="H18" s="802"/>
      <c r="I18" s="802"/>
      <c r="J18" s="802"/>
      <c r="K18" s="802"/>
      <c r="L18" s="802"/>
      <c r="M18" s="802"/>
      <c r="N18" s="802"/>
      <c r="O18" s="802"/>
      <c r="P18" s="802"/>
      <c r="Q18" s="802"/>
      <c r="R18" s="561"/>
      <c r="S18" s="205" t="s">
        <v>471</v>
      </c>
      <c r="T18" s="827"/>
      <c r="U18" s="787"/>
      <c r="V18" s="698"/>
      <c r="W18" s="221"/>
      <c r="X18" s="221"/>
      <c r="Y18" s="221"/>
      <c r="Z18" s="221"/>
      <c r="AA18" s="221"/>
      <c r="AB18" s="221"/>
      <c r="AC18" s="221"/>
      <c r="AD18" s="221"/>
      <c r="AE18" s="221"/>
      <c r="AF18" s="221"/>
      <c r="AG18" s="221"/>
      <c r="AH18" s="221"/>
      <c r="AI18" s="730"/>
      <c r="AJ18" s="868"/>
    </row>
    <row r="19" spans="1:36" ht="82.5" customHeight="1" x14ac:dyDescent="0.25">
      <c r="A19" s="875"/>
      <c r="B19" s="783"/>
      <c r="C19" s="783"/>
      <c r="D19" s="745"/>
      <c r="E19" s="797"/>
      <c r="F19" s="802"/>
      <c r="G19" s="802"/>
      <c r="H19" s="802"/>
      <c r="I19" s="802"/>
      <c r="J19" s="802"/>
      <c r="K19" s="802"/>
      <c r="L19" s="802"/>
      <c r="M19" s="802"/>
      <c r="N19" s="802"/>
      <c r="O19" s="802"/>
      <c r="P19" s="802"/>
      <c r="Q19" s="802"/>
      <c r="R19" s="561"/>
      <c r="S19" s="174" t="s">
        <v>472</v>
      </c>
      <c r="T19" s="827"/>
      <c r="U19" s="787"/>
      <c r="V19" s="698"/>
      <c r="W19" s="222"/>
      <c r="X19" s="222"/>
      <c r="Y19" s="222"/>
      <c r="Z19" s="222"/>
      <c r="AA19" s="222"/>
      <c r="AB19" s="222"/>
      <c r="AC19" s="222"/>
      <c r="AD19" s="222"/>
      <c r="AE19" s="222"/>
      <c r="AF19" s="222"/>
      <c r="AG19" s="222"/>
      <c r="AH19" s="222"/>
      <c r="AI19" s="730"/>
      <c r="AJ19" s="868"/>
    </row>
    <row r="20" spans="1:36" ht="80.25" customHeight="1" x14ac:dyDescent="0.25">
      <c r="A20" s="875"/>
      <c r="B20" s="615" t="s">
        <v>937</v>
      </c>
      <c r="C20" s="615" t="s">
        <v>927</v>
      </c>
      <c r="D20" s="620" t="s">
        <v>215</v>
      </c>
      <c r="E20" s="643">
        <v>1</v>
      </c>
      <c r="F20" s="644">
        <v>1</v>
      </c>
      <c r="G20" s="644">
        <v>1</v>
      </c>
      <c r="H20" s="644">
        <v>1</v>
      </c>
      <c r="I20" s="644">
        <v>1</v>
      </c>
      <c r="J20" s="644">
        <v>1</v>
      </c>
      <c r="K20" s="644">
        <v>1</v>
      </c>
      <c r="L20" s="644">
        <v>1</v>
      </c>
      <c r="M20" s="644">
        <v>1</v>
      </c>
      <c r="N20" s="644">
        <v>1</v>
      </c>
      <c r="O20" s="644">
        <v>1</v>
      </c>
      <c r="P20" s="644">
        <v>1</v>
      </c>
      <c r="Q20" s="644">
        <v>1</v>
      </c>
      <c r="R20" s="561"/>
      <c r="S20" s="174" t="s">
        <v>613</v>
      </c>
      <c r="T20" s="642" t="s">
        <v>26</v>
      </c>
      <c r="U20" s="787"/>
      <c r="V20" s="698"/>
      <c r="W20" s="222"/>
      <c r="X20" s="222"/>
      <c r="Y20" s="222"/>
      <c r="Z20" s="222"/>
      <c r="AA20" s="222"/>
      <c r="AB20" s="222"/>
      <c r="AC20" s="222"/>
      <c r="AD20" s="222"/>
      <c r="AE20" s="222"/>
      <c r="AF20" s="222"/>
      <c r="AG20" s="222"/>
      <c r="AH20" s="222"/>
      <c r="AI20" s="730"/>
      <c r="AJ20" s="868"/>
    </row>
    <row r="21" spans="1:36" ht="93.75" customHeight="1" x14ac:dyDescent="0.25">
      <c r="A21" s="875"/>
      <c r="B21" s="615" t="s">
        <v>938</v>
      </c>
      <c r="C21" s="615" t="s">
        <v>1306</v>
      </c>
      <c r="D21" s="620" t="s">
        <v>215</v>
      </c>
      <c r="E21" s="657" t="s">
        <v>88</v>
      </c>
      <c r="F21" s="610">
        <v>1</v>
      </c>
      <c r="G21" s="610">
        <v>1</v>
      </c>
      <c r="H21" s="610">
        <v>1</v>
      </c>
      <c r="I21" s="610">
        <v>1</v>
      </c>
      <c r="J21" s="610">
        <v>1</v>
      </c>
      <c r="K21" s="610">
        <v>1</v>
      </c>
      <c r="L21" s="610">
        <v>1</v>
      </c>
      <c r="M21" s="610">
        <v>1</v>
      </c>
      <c r="N21" s="610">
        <v>1</v>
      </c>
      <c r="O21" s="610">
        <v>1</v>
      </c>
      <c r="P21" s="610">
        <v>1</v>
      </c>
      <c r="Q21" s="610">
        <v>1</v>
      </c>
      <c r="R21" s="562"/>
      <c r="S21" s="174" t="s">
        <v>614</v>
      </c>
      <c r="T21" s="653" t="s">
        <v>123</v>
      </c>
      <c r="U21" s="787"/>
      <c r="V21" s="698"/>
      <c r="W21" s="222"/>
      <c r="X21" s="222"/>
      <c r="Y21" s="222"/>
      <c r="Z21" s="222"/>
      <c r="AA21" s="222"/>
      <c r="AB21" s="222"/>
      <c r="AC21" s="222"/>
      <c r="AD21" s="222"/>
      <c r="AE21" s="222"/>
      <c r="AF21" s="222"/>
      <c r="AG21" s="222"/>
      <c r="AH21" s="222"/>
      <c r="AI21" s="730"/>
      <c r="AJ21" s="868"/>
    </row>
    <row r="22" spans="1:36" ht="98.25" customHeight="1" x14ac:dyDescent="0.25">
      <c r="A22" s="875"/>
      <c r="B22" s="615" t="s">
        <v>939</v>
      </c>
      <c r="C22" s="615" t="s">
        <v>926</v>
      </c>
      <c r="D22" s="620" t="s">
        <v>83</v>
      </c>
      <c r="E22" s="648">
        <v>0.24</v>
      </c>
      <c r="F22" s="599" t="s">
        <v>67</v>
      </c>
      <c r="G22" s="599" t="s">
        <v>67</v>
      </c>
      <c r="H22" s="599" t="s">
        <v>67</v>
      </c>
      <c r="I22" s="610">
        <v>0.05</v>
      </c>
      <c r="J22" s="599" t="s">
        <v>67</v>
      </c>
      <c r="K22" s="599" t="s">
        <v>67</v>
      </c>
      <c r="L22" s="610">
        <v>0.05</v>
      </c>
      <c r="M22" s="599" t="s">
        <v>67</v>
      </c>
      <c r="N22" s="610">
        <v>0.05</v>
      </c>
      <c r="O22" s="599" t="s">
        <v>67</v>
      </c>
      <c r="P22" s="599" t="s">
        <v>67</v>
      </c>
      <c r="Q22" s="610">
        <v>0.09</v>
      </c>
      <c r="R22" s="562"/>
      <c r="S22" s="174" t="s">
        <v>615</v>
      </c>
      <c r="T22" s="653" t="s">
        <v>124</v>
      </c>
      <c r="U22" s="787"/>
      <c r="V22" s="698"/>
      <c r="W22" s="223"/>
      <c r="X22" s="222"/>
      <c r="Y22" s="223"/>
      <c r="Z22" s="223"/>
      <c r="AA22" s="223"/>
      <c r="AB22" s="223"/>
      <c r="AC22" s="223"/>
      <c r="AD22" s="223"/>
      <c r="AE22" s="222"/>
      <c r="AF22" s="223"/>
      <c r="AG22" s="222"/>
      <c r="AH22" s="223"/>
      <c r="AI22" s="730"/>
      <c r="AJ22" s="868"/>
    </row>
    <row r="23" spans="1:36" ht="71.25" customHeight="1" x14ac:dyDescent="0.25">
      <c r="A23" s="783" t="s">
        <v>940</v>
      </c>
      <c r="B23" s="814" t="s">
        <v>941</v>
      </c>
      <c r="C23" s="783" t="s">
        <v>1041</v>
      </c>
      <c r="D23" s="804" t="s">
        <v>180</v>
      </c>
      <c r="E23" s="778">
        <v>0.7</v>
      </c>
      <c r="F23" s="693" t="s">
        <v>67</v>
      </c>
      <c r="G23" s="693" t="s">
        <v>67</v>
      </c>
      <c r="H23" s="693" t="s">
        <v>67</v>
      </c>
      <c r="I23" s="693" t="s">
        <v>67</v>
      </c>
      <c r="J23" s="693" t="s">
        <v>67</v>
      </c>
      <c r="K23" s="693" t="s">
        <v>67</v>
      </c>
      <c r="L23" s="693" t="s">
        <v>67</v>
      </c>
      <c r="M23" s="693" t="s">
        <v>67</v>
      </c>
      <c r="N23" s="693" t="s">
        <v>67</v>
      </c>
      <c r="O23" s="693" t="s">
        <v>67</v>
      </c>
      <c r="P23" s="693" t="s">
        <v>67</v>
      </c>
      <c r="Q23" s="746">
        <v>0.7</v>
      </c>
      <c r="R23" s="562"/>
      <c r="S23" s="174" t="s">
        <v>616</v>
      </c>
      <c r="T23" s="807" t="s">
        <v>1031</v>
      </c>
      <c r="U23" s="787" t="s">
        <v>25</v>
      </c>
      <c r="V23" s="699"/>
      <c r="W23" s="222"/>
      <c r="X23" s="222"/>
      <c r="Y23" s="222"/>
      <c r="Z23" s="222"/>
      <c r="AA23" s="222"/>
      <c r="AB23" s="222"/>
      <c r="AC23" s="222"/>
      <c r="AD23" s="222"/>
      <c r="AE23" s="222"/>
      <c r="AF23" s="222"/>
      <c r="AG23" s="222"/>
      <c r="AH23" s="222"/>
      <c r="AI23" s="730"/>
      <c r="AJ23" s="868"/>
    </row>
    <row r="24" spans="1:36" ht="49.5" customHeight="1" x14ac:dyDescent="0.25">
      <c r="A24" s="783"/>
      <c r="B24" s="815"/>
      <c r="C24" s="783"/>
      <c r="D24" s="808"/>
      <c r="E24" s="778"/>
      <c r="F24" s="693"/>
      <c r="G24" s="693"/>
      <c r="H24" s="693"/>
      <c r="I24" s="693"/>
      <c r="J24" s="693"/>
      <c r="K24" s="693"/>
      <c r="L24" s="693"/>
      <c r="M24" s="693"/>
      <c r="N24" s="693"/>
      <c r="O24" s="693"/>
      <c r="P24" s="693"/>
      <c r="Q24" s="746"/>
      <c r="R24" s="562"/>
      <c r="S24" s="174" t="s">
        <v>617</v>
      </c>
      <c r="T24" s="807"/>
      <c r="U24" s="787"/>
      <c r="V24" s="699"/>
      <c r="W24" s="222"/>
      <c r="X24" s="222"/>
      <c r="Y24" s="222"/>
      <c r="Z24" s="222"/>
      <c r="AA24" s="222"/>
      <c r="AB24" s="222"/>
      <c r="AC24" s="222"/>
      <c r="AD24" s="222"/>
      <c r="AE24" s="222"/>
      <c r="AF24" s="222"/>
      <c r="AG24" s="222"/>
      <c r="AH24" s="222"/>
      <c r="AI24" s="730"/>
      <c r="AJ24" s="868"/>
    </row>
    <row r="25" spans="1:36" ht="113.25" customHeight="1" x14ac:dyDescent="0.25">
      <c r="A25" s="783"/>
      <c r="B25" s="815"/>
      <c r="C25" s="783"/>
      <c r="D25" s="805"/>
      <c r="E25" s="778"/>
      <c r="F25" s="693"/>
      <c r="G25" s="693"/>
      <c r="H25" s="693"/>
      <c r="I25" s="693"/>
      <c r="J25" s="693"/>
      <c r="K25" s="693"/>
      <c r="L25" s="693"/>
      <c r="M25" s="693"/>
      <c r="N25" s="693"/>
      <c r="O25" s="693"/>
      <c r="P25" s="693"/>
      <c r="Q25" s="746"/>
      <c r="R25" s="562"/>
      <c r="S25" s="205" t="s">
        <v>618</v>
      </c>
      <c r="T25" s="807"/>
      <c r="U25" s="787"/>
      <c r="V25" s="699"/>
      <c r="W25" s="222"/>
      <c r="X25" s="222"/>
      <c r="Y25" s="222"/>
      <c r="Z25" s="222"/>
      <c r="AA25" s="222"/>
      <c r="AB25" s="222"/>
      <c r="AC25" s="222"/>
      <c r="AD25" s="222"/>
      <c r="AE25" s="222"/>
      <c r="AF25" s="222"/>
      <c r="AG25" s="222"/>
      <c r="AH25" s="222"/>
      <c r="AI25" s="730"/>
      <c r="AJ25" s="868"/>
    </row>
    <row r="26" spans="1:36" ht="46.5" customHeight="1" x14ac:dyDescent="0.25">
      <c r="A26" s="783"/>
      <c r="B26" s="815"/>
      <c r="C26" s="783" t="s">
        <v>1042</v>
      </c>
      <c r="D26" s="804" t="s">
        <v>83</v>
      </c>
      <c r="E26" s="778">
        <v>0.5</v>
      </c>
      <c r="F26" s="693" t="s">
        <v>67</v>
      </c>
      <c r="G26" s="693" t="s">
        <v>67</v>
      </c>
      <c r="H26" s="693" t="s">
        <v>67</v>
      </c>
      <c r="I26" s="693" t="s">
        <v>67</v>
      </c>
      <c r="J26" s="693" t="s">
        <v>67</v>
      </c>
      <c r="K26" s="693" t="s">
        <v>67</v>
      </c>
      <c r="L26" s="693" t="s">
        <v>67</v>
      </c>
      <c r="M26" s="693" t="s">
        <v>67</v>
      </c>
      <c r="N26" s="693" t="s">
        <v>67</v>
      </c>
      <c r="O26" s="693" t="s">
        <v>67</v>
      </c>
      <c r="P26" s="693" t="s">
        <v>67</v>
      </c>
      <c r="Q26" s="746">
        <v>0.5</v>
      </c>
      <c r="R26" s="562"/>
      <c r="S26" s="174" t="s">
        <v>1110</v>
      </c>
      <c r="T26" s="807"/>
      <c r="U26" s="787"/>
      <c r="V26" s="699"/>
      <c r="W26" s="222"/>
      <c r="X26" s="222"/>
      <c r="Y26" s="222"/>
      <c r="Z26" s="222"/>
      <c r="AA26" s="222"/>
      <c r="AB26" s="222"/>
      <c r="AC26" s="222"/>
      <c r="AD26" s="222"/>
      <c r="AE26" s="222"/>
      <c r="AF26" s="222"/>
      <c r="AG26" s="222"/>
      <c r="AH26" s="222"/>
      <c r="AI26" s="730"/>
      <c r="AJ26" s="868"/>
    </row>
    <row r="27" spans="1:36" ht="60.75" customHeight="1" x14ac:dyDescent="0.25">
      <c r="A27" s="783"/>
      <c r="B27" s="815"/>
      <c r="C27" s="783"/>
      <c r="D27" s="805"/>
      <c r="E27" s="778"/>
      <c r="F27" s="693"/>
      <c r="G27" s="693"/>
      <c r="H27" s="693"/>
      <c r="I27" s="693"/>
      <c r="J27" s="693"/>
      <c r="K27" s="693"/>
      <c r="L27" s="693"/>
      <c r="M27" s="693"/>
      <c r="N27" s="693"/>
      <c r="O27" s="693"/>
      <c r="P27" s="693"/>
      <c r="Q27" s="746"/>
      <c r="R27" s="562"/>
      <c r="S27" s="174" t="s">
        <v>619</v>
      </c>
      <c r="T27" s="807"/>
      <c r="U27" s="787"/>
      <c r="V27" s="699"/>
      <c r="W27" s="222"/>
      <c r="X27" s="222"/>
      <c r="Y27" s="222"/>
      <c r="Z27" s="222"/>
      <c r="AA27" s="222"/>
      <c r="AB27" s="222"/>
      <c r="AC27" s="222"/>
      <c r="AD27" s="222"/>
      <c r="AE27" s="222"/>
      <c r="AF27" s="222"/>
      <c r="AG27" s="222"/>
      <c r="AH27" s="222"/>
      <c r="AI27" s="730"/>
      <c r="AJ27" s="868"/>
    </row>
    <row r="28" spans="1:36" ht="44.25" customHeight="1" x14ac:dyDescent="0.25">
      <c r="A28" s="783"/>
      <c r="B28" s="815"/>
      <c r="C28" s="783" t="s">
        <v>1043</v>
      </c>
      <c r="D28" s="804" t="s">
        <v>83</v>
      </c>
      <c r="E28" s="778">
        <v>1</v>
      </c>
      <c r="F28" s="746">
        <v>1</v>
      </c>
      <c r="G28" s="746">
        <v>1</v>
      </c>
      <c r="H28" s="746">
        <v>1</v>
      </c>
      <c r="I28" s="746">
        <v>1</v>
      </c>
      <c r="J28" s="746">
        <v>1</v>
      </c>
      <c r="K28" s="746">
        <v>1</v>
      </c>
      <c r="L28" s="746">
        <v>1</v>
      </c>
      <c r="M28" s="746">
        <v>1</v>
      </c>
      <c r="N28" s="746">
        <v>1</v>
      </c>
      <c r="O28" s="746">
        <v>1</v>
      </c>
      <c r="P28" s="746">
        <v>1</v>
      </c>
      <c r="Q28" s="746">
        <v>1</v>
      </c>
      <c r="R28" s="562"/>
      <c r="S28" s="174" t="s">
        <v>1111</v>
      </c>
      <c r="T28" s="807"/>
      <c r="U28" s="787"/>
      <c r="V28" s="699"/>
      <c r="W28" s="222"/>
      <c r="X28" s="222"/>
      <c r="Y28" s="222"/>
      <c r="Z28" s="222"/>
      <c r="AA28" s="222"/>
      <c r="AB28" s="222"/>
      <c r="AC28" s="222"/>
      <c r="AD28" s="222"/>
      <c r="AE28" s="222"/>
      <c r="AF28" s="222"/>
      <c r="AG28" s="222"/>
      <c r="AH28" s="222"/>
      <c r="AI28" s="730"/>
      <c r="AJ28" s="868"/>
    </row>
    <row r="29" spans="1:36" ht="60.75" customHeight="1" x14ac:dyDescent="0.25">
      <c r="A29" s="783"/>
      <c r="B29" s="815"/>
      <c r="C29" s="783"/>
      <c r="D29" s="805"/>
      <c r="E29" s="778"/>
      <c r="F29" s="746"/>
      <c r="G29" s="746"/>
      <c r="H29" s="746"/>
      <c r="I29" s="746"/>
      <c r="J29" s="746"/>
      <c r="K29" s="746"/>
      <c r="L29" s="746"/>
      <c r="M29" s="746"/>
      <c r="N29" s="746"/>
      <c r="O29" s="746"/>
      <c r="P29" s="746"/>
      <c r="Q29" s="746"/>
      <c r="R29" s="562"/>
      <c r="S29" s="174" t="s">
        <v>1044</v>
      </c>
      <c r="T29" s="807"/>
      <c r="U29" s="787"/>
      <c r="V29" s="699"/>
      <c r="W29" s="222"/>
      <c r="X29" s="222"/>
      <c r="Y29" s="222"/>
      <c r="Z29" s="222"/>
      <c r="AA29" s="222"/>
      <c r="AB29" s="222"/>
      <c r="AC29" s="222"/>
      <c r="AD29" s="222"/>
      <c r="AE29" s="222"/>
      <c r="AF29" s="222"/>
      <c r="AG29" s="222"/>
      <c r="AH29" s="222"/>
      <c r="AI29" s="730"/>
      <c r="AJ29" s="868"/>
    </row>
    <row r="30" spans="1:36" ht="42.75" customHeight="1" x14ac:dyDescent="0.25">
      <c r="A30" s="783"/>
      <c r="B30" s="815"/>
      <c r="C30" s="783" t="s">
        <v>924</v>
      </c>
      <c r="D30" s="804" t="s">
        <v>44</v>
      </c>
      <c r="E30" s="778">
        <v>0.71</v>
      </c>
      <c r="F30" s="693" t="s">
        <v>67</v>
      </c>
      <c r="G30" s="693" t="s">
        <v>67</v>
      </c>
      <c r="H30" s="746">
        <v>0.71</v>
      </c>
      <c r="I30" s="693" t="s">
        <v>67</v>
      </c>
      <c r="J30" s="693" t="s">
        <v>67</v>
      </c>
      <c r="K30" s="693" t="s">
        <v>67</v>
      </c>
      <c r="L30" s="693" t="s">
        <v>67</v>
      </c>
      <c r="M30" s="693" t="s">
        <v>67</v>
      </c>
      <c r="N30" s="693" t="s">
        <v>67</v>
      </c>
      <c r="O30" s="693" t="s">
        <v>67</v>
      </c>
      <c r="P30" s="693" t="s">
        <v>67</v>
      </c>
      <c r="Q30" s="693" t="s">
        <v>67</v>
      </c>
      <c r="R30" s="631"/>
      <c r="S30" s="174" t="s">
        <v>620</v>
      </c>
      <c r="T30" s="807" t="s">
        <v>125</v>
      </c>
      <c r="U30" s="787"/>
      <c r="V30" s="699"/>
      <c r="W30" s="167"/>
      <c r="X30" s="167"/>
      <c r="Y30" s="167"/>
      <c r="Z30" s="222"/>
      <c r="AA30" s="167"/>
      <c r="AB30" s="167"/>
      <c r="AC30" s="167"/>
      <c r="AD30" s="167"/>
      <c r="AE30" s="167"/>
      <c r="AF30" s="222"/>
      <c r="AG30" s="167"/>
      <c r="AH30" s="167"/>
      <c r="AI30" s="730"/>
      <c r="AJ30" s="868"/>
    </row>
    <row r="31" spans="1:36" ht="60.75" customHeight="1" x14ac:dyDescent="0.25">
      <c r="A31" s="783"/>
      <c r="B31" s="816"/>
      <c r="C31" s="783"/>
      <c r="D31" s="805"/>
      <c r="E31" s="778"/>
      <c r="F31" s="693"/>
      <c r="G31" s="693"/>
      <c r="H31" s="746"/>
      <c r="I31" s="693"/>
      <c r="J31" s="693"/>
      <c r="K31" s="693"/>
      <c r="L31" s="693"/>
      <c r="M31" s="693"/>
      <c r="N31" s="693"/>
      <c r="O31" s="693"/>
      <c r="P31" s="693"/>
      <c r="Q31" s="693"/>
      <c r="R31" s="631"/>
      <c r="S31" s="174" t="s">
        <v>621</v>
      </c>
      <c r="T31" s="807"/>
      <c r="U31" s="787"/>
      <c r="V31" s="699"/>
      <c r="W31" s="167"/>
      <c r="X31" s="167"/>
      <c r="Y31" s="167"/>
      <c r="Z31" s="222"/>
      <c r="AA31" s="167"/>
      <c r="AB31" s="167"/>
      <c r="AC31" s="167"/>
      <c r="AD31" s="167"/>
      <c r="AE31" s="167"/>
      <c r="AF31" s="222"/>
      <c r="AG31" s="167"/>
      <c r="AH31" s="167"/>
      <c r="AI31" s="730"/>
      <c r="AJ31" s="868"/>
    </row>
    <row r="32" spans="1:36" ht="39.75" customHeight="1" x14ac:dyDescent="0.25">
      <c r="A32" s="783"/>
      <c r="B32" s="804" t="s">
        <v>942</v>
      </c>
      <c r="C32" s="783" t="s">
        <v>925</v>
      </c>
      <c r="D32" s="750" t="s">
        <v>215</v>
      </c>
      <c r="E32" s="785">
        <v>0.11</v>
      </c>
      <c r="F32" s="788" t="s">
        <v>67</v>
      </c>
      <c r="G32" s="788" t="s">
        <v>67</v>
      </c>
      <c r="H32" s="743" t="s">
        <v>67</v>
      </c>
      <c r="I32" s="743" t="s">
        <v>67</v>
      </c>
      <c r="J32" s="743" t="s">
        <v>67</v>
      </c>
      <c r="K32" s="743" t="s">
        <v>67</v>
      </c>
      <c r="L32" s="743" t="s">
        <v>67</v>
      </c>
      <c r="M32" s="743" t="s">
        <v>67</v>
      </c>
      <c r="N32" s="743" t="s">
        <v>67</v>
      </c>
      <c r="O32" s="743" t="s">
        <v>67</v>
      </c>
      <c r="P32" s="743" t="s">
        <v>67</v>
      </c>
      <c r="Q32" s="746">
        <v>0.11</v>
      </c>
      <c r="R32" s="562"/>
      <c r="S32" s="205" t="s">
        <v>1112</v>
      </c>
      <c r="T32" s="642" t="s">
        <v>473</v>
      </c>
      <c r="U32" s="787"/>
      <c r="V32" s="699"/>
      <c r="W32" s="167"/>
      <c r="X32" s="167"/>
      <c r="Y32" s="167"/>
      <c r="Z32" s="222"/>
      <c r="AA32" s="167"/>
      <c r="AB32" s="170"/>
      <c r="AC32" s="170"/>
      <c r="AD32" s="170"/>
      <c r="AE32" s="170"/>
      <c r="AF32" s="170"/>
      <c r="AG32" s="170"/>
      <c r="AH32" s="170"/>
      <c r="AI32" s="730"/>
      <c r="AJ32" s="868"/>
    </row>
    <row r="33" spans="1:36" ht="51.75" customHeight="1" x14ac:dyDescent="0.25">
      <c r="A33" s="783"/>
      <c r="B33" s="808"/>
      <c r="C33" s="783"/>
      <c r="D33" s="750"/>
      <c r="E33" s="785"/>
      <c r="F33" s="788"/>
      <c r="G33" s="788"/>
      <c r="H33" s="743"/>
      <c r="I33" s="743"/>
      <c r="J33" s="743"/>
      <c r="K33" s="743"/>
      <c r="L33" s="743"/>
      <c r="M33" s="743"/>
      <c r="N33" s="743"/>
      <c r="O33" s="743"/>
      <c r="P33" s="743"/>
      <c r="Q33" s="746"/>
      <c r="R33" s="562"/>
      <c r="S33" s="205" t="s">
        <v>622</v>
      </c>
      <c r="T33" s="642" t="s">
        <v>474</v>
      </c>
      <c r="U33" s="787"/>
      <c r="V33" s="699"/>
      <c r="W33" s="170"/>
      <c r="X33" s="170"/>
      <c r="Y33" s="170"/>
      <c r="Z33" s="222"/>
      <c r="AA33" s="167"/>
      <c r="AB33" s="170"/>
      <c r="AC33" s="222"/>
      <c r="AD33" s="167"/>
      <c r="AE33" s="167"/>
      <c r="AF33" s="170"/>
      <c r="AG33" s="170"/>
      <c r="AH33" s="167"/>
      <c r="AI33" s="730"/>
      <c r="AJ33" s="868"/>
    </row>
    <row r="34" spans="1:36" ht="48.75" customHeight="1" x14ac:dyDescent="0.25">
      <c r="A34" s="783"/>
      <c r="B34" s="808"/>
      <c r="C34" s="783"/>
      <c r="D34" s="750"/>
      <c r="E34" s="785"/>
      <c r="F34" s="788"/>
      <c r="G34" s="788"/>
      <c r="H34" s="743"/>
      <c r="I34" s="743"/>
      <c r="J34" s="743"/>
      <c r="K34" s="743"/>
      <c r="L34" s="743"/>
      <c r="M34" s="743"/>
      <c r="N34" s="743"/>
      <c r="O34" s="743"/>
      <c r="P34" s="743"/>
      <c r="Q34" s="746"/>
      <c r="R34" s="562"/>
      <c r="S34" s="205" t="s">
        <v>623</v>
      </c>
      <c r="T34" s="247" t="s">
        <v>475</v>
      </c>
      <c r="U34" s="787"/>
      <c r="V34" s="699"/>
      <c r="W34" s="167"/>
      <c r="X34" s="167"/>
      <c r="Y34" s="167"/>
      <c r="Z34" s="176"/>
      <c r="AA34" s="222"/>
      <c r="AB34" s="222"/>
      <c r="AC34" s="222"/>
      <c r="AD34" s="222"/>
      <c r="AE34" s="222"/>
      <c r="AF34" s="222"/>
      <c r="AG34" s="222"/>
      <c r="AH34" s="170"/>
      <c r="AI34" s="730"/>
      <c r="AJ34" s="868"/>
    </row>
    <row r="35" spans="1:36" ht="57.75" customHeight="1" x14ac:dyDescent="0.25">
      <c r="A35" s="783"/>
      <c r="B35" s="808"/>
      <c r="C35" s="783"/>
      <c r="D35" s="750"/>
      <c r="E35" s="785"/>
      <c r="F35" s="788"/>
      <c r="G35" s="788"/>
      <c r="H35" s="743"/>
      <c r="I35" s="743"/>
      <c r="J35" s="743"/>
      <c r="K35" s="743"/>
      <c r="L35" s="743"/>
      <c r="M35" s="743"/>
      <c r="N35" s="743"/>
      <c r="O35" s="743"/>
      <c r="P35" s="743"/>
      <c r="Q35" s="746"/>
      <c r="R35" s="562"/>
      <c r="S35" s="205" t="s">
        <v>624</v>
      </c>
      <c r="T35" s="246" t="s">
        <v>476</v>
      </c>
      <c r="U35" s="787"/>
      <c r="V35" s="699"/>
      <c r="W35" s="170"/>
      <c r="X35" s="170"/>
      <c r="Y35" s="170"/>
      <c r="Z35" s="222"/>
      <c r="AA35" s="170"/>
      <c r="AB35" s="170"/>
      <c r="AC35" s="222"/>
      <c r="AD35" s="222"/>
      <c r="AE35" s="170"/>
      <c r="AF35" s="170"/>
      <c r="AG35" s="170"/>
      <c r="AH35" s="170"/>
      <c r="AI35" s="730"/>
      <c r="AJ35" s="868"/>
    </row>
    <row r="36" spans="1:36" ht="81.75" customHeight="1" x14ac:dyDescent="0.25">
      <c r="A36" s="783"/>
      <c r="B36" s="808"/>
      <c r="C36" s="783"/>
      <c r="D36" s="750"/>
      <c r="E36" s="785"/>
      <c r="F36" s="788"/>
      <c r="G36" s="788"/>
      <c r="H36" s="743"/>
      <c r="I36" s="743"/>
      <c r="J36" s="743"/>
      <c r="K36" s="743"/>
      <c r="L36" s="743"/>
      <c r="M36" s="743"/>
      <c r="N36" s="743"/>
      <c r="O36" s="743"/>
      <c r="P36" s="743"/>
      <c r="Q36" s="746"/>
      <c r="R36" s="562"/>
      <c r="S36" s="205" t="s">
        <v>625</v>
      </c>
      <c r="T36" s="247" t="s">
        <v>477</v>
      </c>
      <c r="U36" s="787"/>
      <c r="V36" s="699"/>
      <c r="W36" s="167"/>
      <c r="X36" s="167"/>
      <c r="Y36" s="167"/>
      <c r="Z36" s="222"/>
      <c r="AA36" s="167"/>
      <c r="AB36" s="170"/>
      <c r="AC36" s="170"/>
      <c r="AD36" s="222"/>
      <c r="AE36" s="222"/>
      <c r="AF36" s="222"/>
      <c r="AG36" s="222"/>
      <c r="AH36" s="170"/>
      <c r="AI36" s="730"/>
      <c r="AJ36" s="868"/>
    </row>
    <row r="37" spans="1:36" ht="55.5" customHeight="1" x14ac:dyDescent="0.25">
      <c r="A37" s="783"/>
      <c r="B37" s="808"/>
      <c r="C37" s="783" t="s">
        <v>923</v>
      </c>
      <c r="D37" s="809" t="s">
        <v>215</v>
      </c>
      <c r="E37" s="817">
        <v>0.2</v>
      </c>
      <c r="F37" s="693" t="s">
        <v>67</v>
      </c>
      <c r="G37" s="693" t="s">
        <v>67</v>
      </c>
      <c r="H37" s="693" t="s">
        <v>67</v>
      </c>
      <c r="I37" s="693" t="s">
        <v>67</v>
      </c>
      <c r="J37" s="693" t="s">
        <v>67</v>
      </c>
      <c r="K37" s="693" t="s">
        <v>67</v>
      </c>
      <c r="L37" s="693" t="s">
        <v>67</v>
      </c>
      <c r="M37" s="693" t="s">
        <v>67</v>
      </c>
      <c r="N37" s="693" t="s">
        <v>67</v>
      </c>
      <c r="O37" s="693" t="s">
        <v>67</v>
      </c>
      <c r="P37" s="693" t="s">
        <v>67</v>
      </c>
      <c r="Q37" s="746">
        <v>0.2</v>
      </c>
      <c r="R37" s="562"/>
      <c r="S37" s="205" t="s">
        <v>626</v>
      </c>
      <c r="T37" s="642" t="s">
        <v>473</v>
      </c>
      <c r="U37" s="787" t="s">
        <v>25</v>
      </c>
      <c r="V37" s="699"/>
      <c r="W37" s="167"/>
      <c r="X37" s="167"/>
      <c r="Y37" s="167"/>
      <c r="Z37" s="222"/>
      <c r="AA37" s="170"/>
      <c r="AB37" s="170"/>
      <c r="AC37" s="170"/>
      <c r="AD37" s="170"/>
      <c r="AE37" s="170"/>
      <c r="AF37" s="170"/>
      <c r="AG37" s="170"/>
      <c r="AH37" s="170"/>
      <c r="AI37" s="730"/>
      <c r="AJ37" s="868"/>
    </row>
    <row r="38" spans="1:36" ht="34.5" customHeight="1" x14ac:dyDescent="0.25">
      <c r="A38" s="783"/>
      <c r="B38" s="808"/>
      <c r="C38" s="783"/>
      <c r="D38" s="809"/>
      <c r="E38" s="817"/>
      <c r="F38" s="693"/>
      <c r="G38" s="693"/>
      <c r="H38" s="693"/>
      <c r="I38" s="693"/>
      <c r="J38" s="693"/>
      <c r="K38" s="693"/>
      <c r="L38" s="693"/>
      <c r="M38" s="693"/>
      <c r="N38" s="693"/>
      <c r="O38" s="693"/>
      <c r="P38" s="693"/>
      <c r="Q38" s="746"/>
      <c r="R38" s="562"/>
      <c r="S38" s="205" t="s">
        <v>627</v>
      </c>
      <c r="T38" s="642" t="s">
        <v>474</v>
      </c>
      <c r="U38" s="787"/>
      <c r="V38" s="699"/>
      <c r="W38" s="167"/>
      <c r="X38" s="167"/>
      <c r="Y38" s="167"/>
      <c r="Z38" s="222"/>
      <c r="AA38" s="170"/>
      <c r="AB38" s="170"/>
      <c r="AC38" s="222"/>
      <c r="AD38" s="170"/>
      <c r="AE38" s="170"/>
      <c r="AF38" s="170"/>
      <c r="AG38" s="170"/>
      <c r="AH38" s="170"/>
      <c r="AI38" s="730"/>
      <c r="AJ38" s="868"/>
    </row>
    <row r="39" spans="1:36" ht="54.75" customHeight="1" x14ac:dyDescent="0.25">
      <c r="A39" s="783"/>
      <c r="B39" s="808"/>
      <c r="C39" s="783"/>
      <c r="D39" s="809"/>
      <c r="E39" s="817"/>
      <c r="F39" s="693"/>
      <c r="G39" s="693"/>
      <c r="H39" s="693"/>
      <c r="I39" s="693"/>
      <c r="J39" s="693"/>
      <c r="K39" s="693"/>
      <c r="L39" s="693"/>
      <c r="M39" s="693"/>
      <c r="N39" s="693"/>
      <c r="O39" s="693"/>
      <c r="P39" s="693"/>
      <c r="Q39" s="746"/>
      <c r="R39" s="562"/>
      <c r="S39" s="205" t="s">
        <v>628</v>
      </c>
      <c r="T39" s="246" t="s">
        <v>476</v>
      </c>
      <c r="U39" s="787"/>
      <c r="V39" s="699"/>
      <c r="W39" s="167"/>
      <c r="X39" s="167"/>
      <c r="Y39" s="167"/>
      <c r="Z39" s="222"/>
      <c r="AA39" s="170"/>
      <c r="AB39" s="170"/>
      <c r="AC39" s="222"/>
      <c r="AD39" s="222"/>
      <c r="AE39" s="222"/>
      <c r="AF39" s="170"/>
      <c r="AG39" s="170"/>
      <c r="AH39" s="170"/>
      <c r="AI39" s="730"/>
      <c r="AJ39" s="868"/>
    </row>
    <row r="40" spans="1:36" ht="53.25" customHeight="1" x14ac:dyDescent="0.25">
      <c r="A40" s="783"/>
      <c r="B40" s="808"/>
      <c r="C40" s="783"/>
      <c r="D40" s="809"/>
      <c r="E40" s="817"/>
      <c r="F40" s="693"/>
      <c r="G40" s="693"/>
      <c r="H40" s="693"/>
      <c r="I40" s="693"/>
      <c r="J40" s="693"/>
      <c r="K40" s="693"/>
      <c r="L40" s="693"/>
      <c r="M40" s="693"/>
      <c r="N40" s="693"/>
      <c r="O40" s="693"/>
      <c r="P40" s="693"/>
      <c r="Q40" s="746"/>
      <c r="R40" s="562"/>
      <c r="S40" s="205" t="s">
        <v>629</v>
      </c>
      <c r="T40" s="246" t="s">
        <v>477</v>
      </c>
      <c r="U40" s="787"/>
      <c r="V40" s="699"/>
      <c r="W40" s="167"/>
      <c r="X40" s="167"/>
      <c r="Y40" s="167"/>
      <c r="Z40" s="222"/>
      <c r="AA40" s="170"/>
      <c r="AB40" s="170"/>
      <c r="AC40" s="170"/>
      <c r="AD40" s="222"/>
      <c r="AE40" s="222"/>
      <c r="AF40" s="222"/>
      <c r="AG40" s="222"/>
      <c r="AH40" s="170"/>
      <c r="AI40" s="730"/>
      <c r="AJ40" s="868"/>
    </row>
    <row r="41" spans="1:36" ht="64.5" customHeight="1" x14ac:dyDescent="0.25">
      <c r="A41" s="783"/>
      <c r="B41" s="808"/>
      <c r="C41" s="783"/>
      <c r="D41" s="809"/>
      <c r="E41" s="817"/>
      <c r="F41" s="693"/>
      <c r="G41" s="693"/>
      <c r="H41" s="693"/>
      <c r="I41" s="693"/>
      <c r="J41" s="693"/>
      <c r="K41" s="693"/>
      <c r="L41" s="693"/>
      <c r="M41" s="693"/>
      <c r="N41" s="693"/>
      <c r="O41" s="693"/>
      <c r="P41" s="693"/>
      <c r="Q41" s="746"/>
      <c r="R41" s="562"/>
      <c r="S41" s="205" t="s">
        <v>630</v>
      </c>
      <c r="T41" s="246" t="s">
        <v>1045</v>
      </c>
      <c r="U41" s="787"/>
      <c r="V41" s="699"/>
      <c r="W41" s="167"/>
      <c r="X41" s="167"/>
      <c r="Y41" s="167"/>
      <c r="Z41" s="222"/>
      <c r="AA41" s="170"/>
      <c r="AB41" s="170"/>
      <c r="AC41" s="170"/>
      <c r="AD41" s="170"/>
      <c r="AE41" s="170"/>
      <c r="AF41" s="170"/>
      <c r="AG41" s="222"/>
      <c r="AH41" s="222"/>
      <c r="AI41" s="730"/>
      <c r="AJ41" s="868"/>
    </row>
    <row r="42" spans="1:36" ht="102" customHeight="1" x14ac:dyDescent="0.25">
      <c r="A42" s="783"/>
      <c r="B42" s="808"/>
      <c r="C42" s="783" t="s">
        <v>922</v>
      </c>
      <c r="D42" s="745" t="s">
        <v>83</v>
      </c>
      <c r="E42" s="817">
        <v>1</v>
      </c>
      <c r="F42" s="693" t="s">
        <v>67</v>
      </c>
      <c r="G42" s="693" t="s">
        <v>67</v>
      </c>
      <c r="H42" s="693" t="s">
        <v>67</v>
      </c>
      <c r="I42" s="693" t="s">
        <v>67</v>
      </c>
      <c r="J42" s="693" t="s">
        <v>67</v>
      </c>
      <c r="K42" s="693" t="s">
        <v>67</v>
      </c>
      <c r="L42" s="693" t="s">
        <v>67</v>
      </c>
      <c r="M42" s="693" t="s">
        <v>67</v>
      </c>
      <c r="N42" s="693" t="s">
        <v>67</v>
      </c>
      <c r="O42" s="693" t="s">
        <v>67</v>
      </c>
      <c r="P42" s="693" t="s">
        <v>67</v>
      </c>
      <c r="Q42" s="746">
        <v>1</v>
      </c>
      <c r="R42" s="562"/>
      <c r="S42" s="174" t="s">
        <v>631</v>
      </c>
      <c r="T42" s="484" t="s">
        <v>783</v>
      </c>
      <c r="U42" s="787"/>
      <c r="V42" s="699"/>
      <c r="W42" s="167"/>
      <c r="X42" s="167"/>
      <c r="Y42" s="167"/>
      <c r="Z42" s="222"/>
      <c r="AA42" s="170"/>
      <c r="AB42" s="170"/>
      <c r="AC42" s="170"/>
      <c r="AD42" s="170"/>
      <c r="AE42" s="170"/>
      <c r="AF42" s="170"/>
      <c r="AG42" s="170"/>
      <c r="AH42" s="170"/>
      <c r="AI42" s="730"/>
      <c r="AJ42" s="868"/>
    </row>
    <row r="43" spans="1:36" ht="78.75" customHeight="1" x14ac:dyDescent="0.25">
      <c r="A43" s="783"/>
      <c r="B43" s="808"/>
      <c r="C43" s="783"/>
      <c r="D43" s="745"/>
      <c r="E43" s="817"/>
      <c r="F43" s="693"/>
      <c r="G43" s="693"/>
      <c r="H43" s="693"/>
      <c r="I43" s="693"/>
      <c r="J43" s="693"/>
      <c r="K43" s="693"/>
      <c r="L43" s="693"/>
      <c r="M43" s="693"/>
      <c r="N43" s="693"/>
      <c r="O43" s="693"/>
      <c r="P43" s="693"/>
      <c r="Q43" s="746"/>
      <c r="R43" s="562"/>
      <c r="S43" s="174" t="s">
        <v>632</v>
      </c>
      <c r="T43" s="484" t="s">
        <v>1047</v>
      </c>
      <c r="U43" s="787"/>
      <c r="V43" s="699"/>
      <c r="W43" s="167"/>
      <c r="X43" s="167"/>
      <c r="Y43" s="167"/>
      <c r="Z43" s="170"/>
      <c r="AA43" s="170"/>
      <c r="AB43" s="222"/>
      <c r="AC43" s="170"/>
      <c r="AD43" s="170"/>
      <c r="AE43" s="170"/>
      <c r="AF43" s="170"/>
      <c r="AG43" s="222"/>
      <c r="AH43" s="222"/>
      <c r="AI43" s="730"/>
      <c r="AJ43" s="868"/>
    </row>
    <row r="44" spans="1:36" ht="53.25" customHeight="1" x14ac:dyDescent="0.25">
      <c r="A44" s="783"/>
      <c r="B44" s="805"/>
      <c r="C44" s="783"/>
      <c r="D44" s="745"/>
      <c r="E44" s="817"/>
      <c r="F44" s="693"/>
      <c r="G44" s="693"/>
      <c r="H44" s="693"/>
      <c r="I44" s="693"/>
      <c r="J44" s="693"/>
      <c r="K44" s="693"/>
      <c r="L44" s="693"/>
      <c r="M44" s="693"/>
      <c r="N44" s="693"/>
      <c r="O44" s="693"/>
      <c r="P44" s="693"/>
      <c r="Q44" s="746"/>
      <c r="R44" s="562"/>
      <c r="S44" s="174" t="s">
        <v>633</v>
      </c>
      <c r="T44" s="484" t="s">
        <v>1048</v>
      </c>
      <c r="U44" s="787"/>
      <c r="V44" s="699"/>
      <c r="W44" s="167"/>
      <c r="X44" s="167"/>
      <c r="Y44" s="167"/>
      <c r="Z44" s="170"/>
      <c r="AA44" s="170"/>
      <c r="AB44" s="222"/>
      <c r="AC44" s="170"/>
      <c r="AD44" s="170"/>
      <c r="AE44" s="170"/>
      <c r="AF44" s="170"/>
      <c r="AG44" s="222"/>
      <c r="AH44" s="222"/>
      <c r="AI44" s="730"/>
      <c r="AJ44" s="868"/>
    </row>
    <row r="45" spans="1:36" ht="42" customHeight="1" x14ac:dyDescent="0.25">
      <c r="A45" s="783" t="s">
        <v>943</v>
      </c>
      <c r="B45" s="783" t="s">
        <v>944</v>
      </c>
      <c r="C45" s="783" t="s">
        <v>1003</v>
      </c>
      <c r="D45" s="745" t="s">
        <v>83</v>
      </c>
      <c r="E45" s="817">
        <v>0.5</v>
      </c>
      <c r="F45" s="693" t="s">
        <v>67</v>
      </c>
      <c r="G45" s="693" t="s">
        <v>67</v>
      </c>
      <c r="H45" s="693" t="s">
        <v>67</v>
      </c>
      <c r="I45" s="693" t="s">
        <v>67</v>
      </c>
      <c r="J45" s="693" t="s">
        <v>67</v>
      </c>
      <c r="K45" s="746">
        <v>0.25</v>
      </c>
      <c r="L45" s="693" t="s">
        <v>67</v>
      </c>
      <c r="M45" s="693" t="s">
        <v>67</v>
      </c>
      <c r="N45" s="693" t="s">
        <v>67</v>
      </c>
      <c r="O45" s="693" t="s">
        <v>67</v>
      </c>
      <c r="P45" s="693" t="s">
        <v>67</v>
      </c>
      <c r="Q45" s="746">
        <v>0.25</v>
      </c>
      <c r="R45" s="562"/>
      <c r="S45" s="205" t="s">
        <v>634</v>
      </c>
      <c r="T45" s="642" t="s">
        <v>594</v>
      </c>
      <c r="U45" s="787"/>
      <c r="V45" s="699"/>
      <c r="W45" s="167"/>
      <c r="X45" s="170"/>
      <c r="Y45" s="222"/>
      <c r="Z45" s="170"/>
      <c r="AA45" s="170"/>
      <c r="AB45" s="170"/>
      <c r="AC45" s="170"/>
      <c r="AD45" s="170"/>
      <c r="AE45" s="170"/>
      <c r="AF45" s="170"/>
      <c r="AG45" s="170"/>
      <c r="AH45" s="170"/>
      <c r="AI45" s="608"/>
      <c r="AJ45" s="598"/>
    </row>
    <row r="46" spans="1:36" ht="42" customHeight="1" x14ac:dyDescent="0.25">
      <c r="A46" s="783"/>
      <c r="B46" s="783"/>
      <c r="C46" s="783"/>
      <c r="D46" s="745"/>
      <c r="E46" s="817"/>
      <c r="F46" s="693"/>
      <c r="G46" s="693"/>
      <c r="H46" s="693"/>
      <c r="I46" s="693"/>
      <c r="J46" s="693"/>
      <c r="K46" s="746"/>
      <c r="L46" s="693"/>
      <c r="M46" s="693"/>
      <c r="N46" s="693"/>
      <c r="O46" s="693"/>
      <c r="P46" s="693"/>
      <c r="Q46" s="746"/>
      <c r="R46" s="562"/>
      <c r="S46" s="205" t="s">
        <v>635</v>
      </c>
      <c r="T46" s="642" t="s">
        <v>592</v>
      </c>
      <c r="U46" s="787"/>
      <c r="V46" s="699"/>
      <c r="W46" s="167"/>
      <c r="X46" s="170"/>
      <c r="Y46" s="170"/>
      <c r="Z46" s="170"/>
      <c r="AA46" s="222"/>
      <c r="AB46" s="170"/>
      <c r="AC46" s="170"/>
      <c r="AD46" s="170"/>
      <c r="AE46" s="170"/>
      <c r="AF46" s="170"/>
      <c r="AG46" s="170"/>
      <c r="AH46" s="170"/>
      <c r="AI46" s="608"/>
      <c r="AJ46" s="598"/>
    </row>
    <row r="47" spans="1:36" ht="42" customHeight="1" x14ac:dyDescent="0.25">
      <c r="A47" s="783"/>
      <c r="B47" s="783"/>
      <c r="C47" s="783"/>
      <c r="D47" s="745"/>
      <c r="E47" s="817"/>
      <c r="F47" s="693"/>
      <c r="G47" s="693"/>
      <c r="H47" s="693"/>
      <c r="I47" s="693"/>
      <c r="J47" s="693"/>
      <c r="K47" s="746"/>
      <c r="L47" s="693"/>
      <c r="M47" s="693"/>
      <c r="N47" s="693"/>
      <c r="O47" s="693"/>
      <c r="P47" s="693"/>
      <c r="Q47" s="746"/>
      <c r="R47" s="562"/>
      <c r="S47" s="205" t="s">
        <v>636</v>
      </c>
      <c r="T47" s="642" t="s">
        <v>593</v>
      </c>
      <c r="U47" s="787"/>
      <c r="V47" s="699"/>
      <c r="W47" s="167"/>
      <c r="X47" s="170"/>
      <c r="Y47" s="170"/>
      <c r="Z47" s="170"/>
      <c r="AA47" s="170"/>
      <c r="AB47" s="170"/>
      <c r="AC47" s="222"/>
      <c r="AD47" s="170"/>
      <c r="AE47" s="170"/>
      <c r="AF47" s="170"/>
      <c r="AG47" s="170"/>
      <c r="AH47" s="170"/>
      <c r="AI47" s="608"/>
      <c r="AJ47" s="598"/>
    </row>
    <row r="48" spans="1:36" ht="42" customHeight="1" x14ac:dyDescent="0.25">
      <c r="A48" s="783"/>
      <c r="B48" s="783"/>
      <c r="C48" s="783"/>
      <c r="D48" s="745"/>
      <c r="E48" s="817"/>
      <c r="F48" s="693"/>
      <c r="G48" s="693"/>
      <c r="H48" s="693"/>
      <c r="I48" s="693"/>
      <c r="J48" s="693"/>
      <c r="K48" s="746"/>
      <c r="L48" s="693"/>
      <c r="M48" s="693"/>
      <c r="N48" s="693"/>
      <c r="O48" s="693"/>
      <c r="P48" s="693"/>
      <c r="Q48" s="746"/>
      <c r="R48" s="562"/>
      <c r="S48" s="205" t="s">
        <v>637</v>
      </c>
      <c r="T48" s="642" t="s">
        <v>1046</v>
      </c>
      <c r="U48" s="787"/>
      <c r="V48" s="699"/>
      <c r="W48" s="167"/>
      <c r="X48" s="170"/>
      <c r="Y48" s="170"/>
      <c r="Z48" s="170"/>
      <c r="AA48" s="170"/>
      <c r="AB48" s="170"/>
      <c r="AC48" s="170"/>
      <c r="AD48" s="170"/>
      <c r="AE48" s="222"/>
      <c r="AF48" s="170"/>
      <c r="AG48" s="170"/>
      <c r="AH48" s="170"/>
      <c r="AI48" s="608"/>
      <c r="AJ48" s="598"/>
    </row>
    <row r="49" spans="1:36" ht="40.5" customHeight="1" x14ac:dyDescent="0.25">
      <c r="A49" s="783"/>
      <c r="B49" s="783"/>
      <c r="C49" s="783"/>
      <c r="D49" s="745"/>
      <c r="E49" s="817"/>
      <c r="F49" s="693"/>
      <c r="G49" s="693"/>
      <c r="H49" s="693"/>
      <c r="I49" s="693"/>
      <c r="J49" s="693"/>
      <c r="K49" s="746"/>
      <c r="L49" s="693"/>
      <c r="M49" s="693"/>
      <c r="N49" s="693"/>
      <c r="O49" s="693"/>
      <c r="P49" s="693"/>
      <c r="Q49" s="746"/>
      <c r="R49" s="562"/>
      <c r="S49" s="205" t="s">
        <v>638</v>
      </c>
      <c r="T49" s="642" t="s">
        <v>1246</v>
      </c>
      <c r="U49" s="787"/>
      <c r="V49" s="699"/>
      <c r="W49" s="167"/>
      <c r="X49" s="170"/>
      <c r="Y49" s="170"/>
      <c r="Z49" s="170"/>
      <c r="AA49" s="170"/>
      <c r="AB49" s="170"/>
      <c r="AC49" s="170"/>
      <c r="AD49" s="170"/>
      <c r="AE49" s="170"/>
      <c r="AF49" s="170"/>
      <c r="AG49" s="222"/>
      <c r="AH49" s="170"/>
      <c r="AI49" s="608"/>
      <c r="AJ49" s="598"/>
    </row>
    <row r="50" spans="1:36" ht="19.5" customHeight="1" x14ac:dyDescent="0.25">
      <c r="A50" s="724" t="s">
        <v>197</v>
      </c>
      <c r="B50" s="724"/>
      <c r="C50" s="724"/>
      <c r="D50" s="724"/>
      <c r="E50" s="724"/>
      <c r="F50" s="724"/>
      <c r="G50" s="724"/>
      <c r="H50" s="724"/>
      <c r="I50" s="724"/>
      <c r="J50" s="724"/>
      <c r="K50" s="724"/>
      <c r="L50" s="724"/>
      <c r="M50" s="724"/>
      <c r="N50" s="724"/>
      <c r="O50" s="724"/>
      <c r="P50" s="724"/>
      <c r="Q50" s="724"/>
      <c r="R50" s="724"/>
      <c r="S50" s="724"/>
      <c r="T50" s="724"/>
      <c r="U50" s="724"/>
      <c r="V50" s="724"/>
      <c r="W50" s="724"/>
      <c r="X50" s="724"/>
      <c r="Y50" s="724"/>
      <c r="Z50" s="724"/>
      <c r="AA50" s="724"/>
      <c r="AB50" s="724"/>
      <c r="AC50" s="724"/>
      <c r="AD50" s="724"/>
      <c r="AE50" s="724"/>
      <c r="AF50" s="724"/>
      <c r="AG50" s="724"/>
      <c r="AH50" s="724"/>
      <c r="AI50" s="724"/>
      <c r="AJ50" s="724"/>
    </row>
    <row r="51" spans="1:36" s="169" customFormat="1" ht="20.100000000000001" customHeight="1" x14ac:dyDescent="0.25">
      <c r="A51" s="724" t="s">
        <v>205</v>
      </c>
      <c r="B51" s="724"/>
      <c r="C51" s="724"/>
      <c r="D51" s="724"/>
      <c r="E51" s="724"/>
      <c r="F51" s="724"/>
      <c r="G51" s="724"/>
      <c r="H51" s="724"/>
      <c r="I51" s="724"/>
      <c r="J51" s="724"/>
      <c r="K51" s="724"/>
      <c r="L51" s="724"/>
      <c r="M51" s="724"/>
      <c r="N51" s="724"/>
      <c r="O51" s="724"/>
      <c r="P51" s="724"/>
      <c r="Q51" s="724"/>
      <c r="R51" s="724"/>
      <c r="S51" s="724"/>
      <c r="T51" s="724"/>
      <c r="U51" s="724"/>
      <c r="V51" s="724"/>
      <c r="W51" s="724"/>
      <c r="X51" s="724"/>
      <c r="Y51" s="724"/>
      <c r="Z51" s="724"/>
      <c r="AA51" s="724"/>
      <c r="AB51" s="724"/>
      <c r="AC51" s="724"/>
      <c r="AD51" s="724"/>
      <c r="AE51" s="724"/>
      <c r="AF51" s="724"/>
      <c r="AG51" s="724"/>
      <c r="AH51" s="724"/>
      <c r="AI51" s="724"/>
      <c r="AJ51" s="724"/>
    </row>
    <row r="52" spans="1:36" s="169" customFormat="1" ht="20.100000000000001" customHeight="1" x14ac:dyDescent="0.25">
      <c r="A52" s="724" t="s">
        <v>1073</v>
      </c>
      <c r="B52" s="724"/>
      <c r="C52" s="724"/>
      <c r="D52" s="724"/>
      <c r="E52" s="724"/>
      <c r="F52" s="724"/>
      <c r="G52" s="724"/>
      <c r="H52" s="724"/>
      <c r="I52" s="724"/>
      <c r="J52" s="724"/>
      <c r="K52" s="724"/>
      <c r="L52" s="724"/>
      <c r="M52" s="724"/>
      <c r="N52" s="724"/>
      <c r="O52" s="724"/>
      <c r="P52" s="724"/>
      <c r="Q52" s="724"/>
      <c r="R52" s="724"/>
      <c r="S52" s="724"/>
      <c r="T52" s="724"/>
      <c r="U52" s="724"/>
      <c r="V52" s="724"/>
      <c r="W52" s="724"/>
      <c r="X52" s="724"/>
      <c r="Y52" s="724"/>
      <c r="Z52" s="724"/>
      <c r="AA52" s="724"/>
      <c r="AB52" s="724"/>
      <c r="AC52" s="724"/>
      <c r="AD52" s="724"/>
      <c r="AE52" s="724"/>
      <c r="AF52" s="724"/>
      <c r="AG52" s="724"/>
      <c r="AH52" s="724"/>
      <c r="AI52" s="724"/>
      <c r="AJ52" s="724"/>
    </row>
    <row r="53" spans="1:36" s="169" customFormat="1" ht="37.5" customHeight="1" x14ac:dyDescent="0.25">
      <c r="A53" s="783" t="s">
        <v>172</v>
      </c>
      <c r="B53" s="783" t="s">
        <v>173</v>
      </c>
      <c r="C53" s="783" t="s">
        <v>1004</v>
      </c>
      <c r="D53" s="809" t="s">
        <v>83</v>
      </c>
      <c r="E53" s="886">
        <v>3</v>
      </c>
      <c r="F53" s="788" t="s">
        <v>67</v>
      </c>
      <c r="G53" s="788" t="s">
        <v>67</v>
      </c>
      <c r="H53" s="697">
        <v>1</v>
      </c>
      <c r="I53" s="788" t="s">
        <v>67</v>
      </c>
      <c r="J53" s="788" t="s">
        <v>67</v>
      </c>
      <c r="K53" s="788" t="s">
        <v>67</v>
      </c>
      <c r="L53" s="788" t="s">
        <v>67</v>
      </c>
      <c r="M53" s="788" t="s">
        <v>67</v>
      </c>
      <c r="N53" s="697">
        <v>1</v>
      </c>
      <c r="O53" s="788" t="s">
        <v>67</v>
      </c>
      <c r="P53" s="697">
        <v>1</v>
      </c>
      <c r="Q53" s="788" t="s">
        <v>67</v>
      </c>
      <c r="R53" s="631"/>
      <c r="S53" s="205" t="s">
        <v>639</v>
      </c>
      <c r="T53" s="807" t="s">
        <v>287</v>
      </c>
      <c r="U53" s="787" t="s">
        <v>25</v>
      </c>
      <c r="V53" s="699"/>
      <c r="W53" s="599"/>
      <c r="X53" s="599"/>
      <c r="Y53" s="641"/>
      <c r="Z53" s="599"/>
      <c r="AA53" s="599"/>
      <c r="AB53" s="599"/>
      <c r="AC53" s="599"/>
      <c r="AD53" s="599"/>
      <c r="AE53" s="641"/>
      <c r="AF53" s="599"/>
      <c r="AG53" s="641"/>
      <c r="AH53" s="599"/>
      <c r="AI53" s="868"/>
      <c r="AJ53" s="868"/>
    </row>
    <row r="54" spans="1:36" s="169" customFormat="1" ht="35.1" customHeight="1" x14ac:dyDescent="0.25">
      <c r="A54" s="783"/>
      <c r="B54" s="783"/>
      <c r="C54" s="783"/>
      <c r="D54" s="809"/>
      <c r="E54" s="886"/>
      <c r="F54" s="788"/>
      <c r="G54" s="788"/>
      <c r="H54" s="697"/>
      <c r="I54" s="788"/>
      <c r="J54" s="788"/>
      <c r="K54" s="788"/>
      <c r="L54" s="788"/>
      <c r="M54" s="788"/>
      <c r="N54" s="697"/>
      <c r="O54" s="788"/>
      <c r="P54" s="697"/>
      <c r="Q54" s="788"/>
      <c r="R54" s="631"/>
      <c r="S54" s="205" t="s">
        <v>640</v>
      </c>
      <c r="T54" s="807"/>
      <c r="U54" s="787"/>
      <c r="V54" s="699"/>
      <c r="W54" s="599"/>
      <c r="X54" s="599"/>
      <c r="Y54" s="641"/>
      <c r="Z54" s="599"/>
      <c r="AA54" s="599"/>
      <c r="AB54" s="599"/>
      <c r="AC54" s="599"/>
      <c r="AD54" s="599"/>
      <c r="AE54" s="641"/>
      <c r="AF54" s="599"/>
      <c r="AG54" s="641"/>
      <c r="AH54" s="599"/>
      <c r="AI54" s="868"/>
      <c r="AJ54" s="868"/>
    </row>
    <row r="55" spans="1:36" s="169" customFormat="1" ht="35.1" customHeight="1" x14ac:dyDescent="0.25">
      <c r="A55" s="783"/>
      <c r="B55" s="783"/>
      <c r="C55" s="783"/>
      <c r="D55" s="809"/>
      <c r="E55" s="886"/>
      <c r="F55" s="788"/>
      <c r="G55" s="788"/>
      <c r="H55" s="697"/>
      <c r="I55" s="788"/>
      <c r="J55" s="788"/>
      <c r="K55" s="788"/>
      <c r="L55" s="788"/>
      <c r="M55" s="788"/>
      <c r="N55" s="697"/>
      <c r="O55" s="788"/>
      <c r="P55" s="697"/>
      <c r="Q55" s="788"/>
      <c r="R55" s="631"/>
      <c r="S55" s="205" t="s">
        <v>641</v>
      </c>
      <c r="T55" s="807"/>
      <c r="U55" s="787"/>
      <c r="V55" s="699"/>
      <c r="W55" s="599"/>
      <c r="X55" s="599"/>
      <c r="Y55" s="641"/>
      <c r="Z55" s="599"/>
      <c r="AA55" s="599"/>
      <c r="AB55" s="599"/>
      <c r="AC55" s="599"/>
      <c r="AD55" s="599"/>
      <c r="AE55" s="641"/>
      <c r="AF55" s="599"/>
      <c r="AG55" s="641"/>
      <c r="AH55" s="599"/>
      <c r="AI55" s="868"/>
      <c r="AJ55" s="868"/>
    </row>
    <row r="56" spans="1:36" s="169" customFormat="1" ht="41.25" customHeight="1" x14ac:dyDescent="0.25">
      <c r="A56" s="783"/>
      <c r="B56" s="783"/>
      <c r="C56" s="783"/>
      <c r="D56" s="809"/>
      <c r="E56" s="886"/>
      <c r="F56" s="788"/>
      <c r="G56" s="788"/>
      <c r="H56" s="697"/>
      <c r="I56" s="788"/>
      <c r="J56" s="788"/>
      <c r="K56" s="788"/>
      <c r="L56" s="788"/>
      <c r="M56" s="788"/>
      <c r="N56" s="697"/>
      <c r="O56" s="788"/>
      <c r="P56" s="697"/>
      <c r="Q56" s="788"/>
      <c r="R56" s="631"/>
      <c r="S56" s="205" t="s">
        <v>642</v>
      </c>
      <c r="T56" s="807"/>
      <c r="U56" s="787"/>
      <c r="V56" s="699"/>
      <c r="W56" s="599"/>
      <c r="X56" s="599"/>
      <c r="Y56" s="641"/>
      <c r="Z56" s="599"/>
      <c r="AA56" s="599"/>
      <c r="AB56" s="599"/>
      <c r="AC56" s="599"/>
      <c r="AD56" s="599"/>
      <c r="AE56" s="641"/>
      <c r="AF56" s="599"/>
      <c r="AG56" s="641"/>
      <c r="AH56" s="599"/>
      <c r="AI56" s="868"/>
      <c r="AJ56" s="868"/>
    </row>
    <row r="57" spans="1:36" s="169" customFormat="1" ht="35.1" customHeight="1" x14ac:dyDescent="0.25">
      <c r="A57" s="783"/>
      <c r="B57" s="783"/>
      <c r="C57" s="783"/>
      <c r="D57" s="809"/>
      <c r="E57" s="886"/>
      <c r="F57" s="788"/>
      <c r="G57" s="788"/>
      <c r="H57" s="697"/>
      <c r="I57" s="788"/>
      <c r="J57" s="788"/>
      <c r="K57" s="788"/>
      <c r="L57" s="788"/>
      <c r="M57" s="788"/>
      <c r="N57" s="697"/>
      <c r="O57" s="788"/>
      <c r="P57" s="697"/>
      <c r="Q57" s="788"/>
      <c r="R57" s="631"/>
      <c r="S57" s="205" t="s">
        <v>643</v>
      </c>
      <c r="T57" s="807"/>
      <c r="U57" s="787"/>
      <c r="V57" s="699"/>
      <c r="W57" s="599"/>
      <c r="X57" s="599"/>
      <c r="Y57" s="641"/>
      <c r="Z57" s="599"/>
      <c r="AA57" s="599"/>
      <c r="AB57" s="599"/>
      <c r="AC57" s="599"/>
      <c r="AD57" s="599"/>
      <c r="AE57" s="641"/>
      <c r="AF57" s="599"/>
      <c r="AG57" s="641"/>
      <c r="AH57" s="599"/>
      <c r="AI57" s="868"/>
      <c r="AJ57" s="868"/>
    </row>
    <row r="58" spans="1:36" ht="49.5" customHeight="1" x14ac:dyDescent="0.25">
      <c r="A58" s="783"/>
      <c r="B58" s="783" t="s">
        <v>174</v>
      </c>
      <c r="C58" s="783" t="s">
        <v>1005</v>
      </c>
      <c r="D58" s="745" t="s">
        <v>83</v>
      </c>
      <c r="E58" s="795">
        <v>2</v>
      </c>
      <c r="F58" s="713" t="s">
        <v>67</v>
      </c>
      <c r="G58" s="713" t="s">
        <v>67</v>
      </c>
      <c r="H58" s="796">
        <v>1</v>
      </c>
      <c r="I58" s="713" t="s">
        <v>67</v>
      </c>
      <c r="J58" s="713" t="s">
        <v>67</v>
      </c>
      <c r="K58" s="713" t="s">
        <v>67</v>
      </c>
      <c r="L58" s="713" t="s">
        <v>67</v>
      </c>
      <c r="M58" s="713" t="s">
        <v>67</v>
      </c>
      <c r="N58" s="796">
        <v>1</v>
      </c>
      <c r="O58" s="713" t="s">
        <v>67</v>
      </c>
      <c r="P58" s="713" t="s">
        <v>67</v>
      </c>
      <c r="Q58" s="713" t="s">
        <v>67</v>
      </c>
      <c r="R58" s="631"/>
      <c r="S58" s="205" t="s">
        <v>644</v>
      </c>
      <c r="T58" s="642" t="s">
        <v>1033</v>
      </c>
      <c r="U58" s="787"/>
      <c r="V58" s="699"/>
      <c r="W58" s="167"/>
      <c r="X58" s="167"/>
      <c r="Y58" s="167"/>
      <c r="Z58" s="222"/>
      <c r="AA58" s="167"/>
      <c r="AB58" s="167"/>
      <c r="AC58" s="167"/>
      <c r="AD58" s="167"/>
      <c r="AE58" s="167"/>
      <c r="AF58" s="170"/>
      <c r="AG58" s="167"/>
      <c r="AH58" s="167"/>
      <c r="AI58" s="868"/>
      <c r="AJ58" s="868"/>
    </row>
    <row r="59" spans="1:36" ht="39.75" customHeight="1" x14ac:dyDescent="0.25">
      <c r="A59" s="783"/>
      <c r="B59" s="783"/>
      <c r="C59" s="783"/>
      <c r="D59" s="745"/>
      <c r="E59" s="795"/>
      <c r="F59" s="713"/>
      <c r="G59" s="713"/>
      <c r="H59" s="796"/>
      <c r="I59" s="713"/>
      <c r="J59" s="713"/>
      <c r="K59" s="713"/>
      <c r="L59" s="713"/>
      <c r="M59" s="713"/>
      <c r="N59" s="796"/>
      <c r="O59" s="713"/>
      <c r="P59" s="713"/>
      <c r="Q59" s="713"/>
      <c r="R59" s="631"/>
      <c r="S59" s="205" t="s">
        <v>645</v>
      </c>
      <c r="T59" s="598" t="s">
        <v>1034</v>
      </c>
      <c r="U59" s="787"/>
      <c r="V59" s="699"/>
      <c r="W59" s="167"/>
      <c r="X59" s="167"/>
      <c r="Y59" s="167"/>
      <c r="Z59" s="222"/>
      <c r="AA59" s="167"/>
      <c r="AB59" s="167"/>
      <c r="AC59" s="167"/>
      <c r="AD59" s="167"/>
      <c r="AE59" s="167"/>
      <c r="AF59" s="222"/>
      <c r="AG59" s="167"/>
      <c r="AH59" s="167"/>
      <c r="AI59" s="868"/>
      <c r="AJ59" s="868"/>
    </row>
    <row r="60" spans="1:36" ht="39.950000000000003" customHeight="1" x14ac:dyDescent="0.25">
      <c r="A60" s="783"/>
      <c r="B60" s="783"/>
      <c r="C60" s="783"/>
      <c r="D60" s="745"/>
      <c r="E60" s="795"/>
      <c r="F60" s="713"/>
      <c r="G60" s="713"/>
      <c r="H60" s="796"/>
      <c r="I60" s="713"/>
      <c r="J60" s="713"/>
      <c r="K60" s="713"/>
      <c r="L60" s="713"/>
      <c r="M60" s="713"/>
      <c r="N60" s="796"/>
      <c r="O60" s="713"/>
      <c r="P60" s="713"/>
      <c r="Q60" s="713"/>
      <c r="R60" s="631"/>
      <c r="S60" s="205" t="s">
        <v>646</v>
      </c>
      <c r="T60" s="598" t="s">
        <v>1035</v>
      </c>
      <c r="U60" s="787"/>
      <c r="V60" s="699"/>
      <c r="W60" s="167"/>
      <c r="X60" s="167"/>
      <c r="Y60" s="167"/>
      <c r="Z60" s="222"/>
      <c r="AA60" s="167"/>
      <c r="AB60" s="167"/>
      <c r="AC60" s="167"/>
      <c r="AD60" s="167"/>
      <c r="AE60" s="167"/>
      <c r="AF60" s="222"/>
      <c r="AG60" s="167"/>
      <c r="AH60" s="167"/>
      <c r="AI60" s="868"/>
      <c r="AJ60" s="868"/>
    </row>
    <row r="61" spans="1:36" ht="39.950000000000003" customHeight="1" x14ac:dyDescent="0.25">
      <c r="A61" s="783"/>
      <c r="B61" s="783"/>
      <c r="C61" s="783"/>
      <c r="D61" s="745"/>
      <c r="E61" s="795"/>
      <c r="F61" s="713"/>
      <c r="G61" s="713"/>
      <c r="H61" s="796"/>
      <c r="I61" s="713"/>
      <c r="J61" s="713"/>
      <c r="K61" s="713"/>
      <c r="L61" s="713"/>
      <c r="M61" s="713"/>
      <c r="N61" s="796"/>
      <c r="O61" s="713"/>
      <c r="P61" s="713"/>
      <c r="Q61" s="713"/>
      <c r="R61" s="631"/>
      <c r="S61" s="205" t="s">
        <v>647</v>
      </c>
      <c r="T61" s="598" t="s">
        <v>288</v>
      </c>
      <c r="U61" s="787"/>
      <c r="V61" s="699"/>
      <c r="W61" s="167"/>
      <c r="X61" s="167"/>
      <c r="Y61" s="222"/>
      <c r="Z61" s="171"/>
      <c r="AA61" s="167"/>
      <c r="AB61" s="167"/>
      <c r="AC61" s="167"/>
      <c r="AD61" s="167"/>
      <c r="AE61" s="222"/>
      <c r="AF61" s="167"/>
      <c r="AG61" s="167"/>
      <c r="AH61" s="167"/>
      <c r="AI61" s="868"/>
      <c r="AJ61" s="868"/>
    </row>
    <row r="62" spans="1:36" ht="56.25" customHeight="1" x14ac:dyDescent="0.25">
      <c r="A62" s="783"/>
      <c r="B62" s="783" t="s">
        <v>229</v>
      </c>
      <c r="C62" s="783" t="s">
        <v>1006</v>
      </c>
      <c r="D62" s="745" t="s">
        <v>44</v>
      </c>
      <c r="E62" s="795">
        <v>12</v>
      </c>
      <c r="F62" s="796">
        <v>1</v>
      </c>
      <c r="G62" s="796">
        <v>1</v>
      </c>
      <c r="H62" s="796">
        <v>1</v>
      </c>
      <c r="I62" s="796">
        <v>1</v>
      </c>
      <c r="J62" s="796">
        <v>1</v>
      </c>
      <c r="K62" s="796">
        <v>1</v>
      </c>
      <c r="L62" s="796">
        <v>1</v>
      </c>
      <c r="M62" s="796">
        <v>1</v>
      </c>
      <c r="N62" s="796">
        <v>1</v>
      </c>
      <c r="O62" s="796">
        <v>1</v>
      </c>
      <c r="P62" s="796">
        <v>1</v>
      </c>
      <c r="Q62" s="796">
        <v>1</v>
      </c>
      <c r="R62" s="562"/>
      <c r="S62" s="205" t="s">
        <v>648</v>
      </c>
      <c r="T62" s="744" t="s">
        <v>289</v>
      </c>
      <c r="U62" s="787"/>
      <c r="V62" s="699"/>
      <c r="W62" s="222"/>
      <c r="X62" s="222"/>
      <c r="Y62" s="222"/>
      <c r="Z62" s="222"/>
      <c r="AA62" s="222"/>
      <c r="AB62" s="222"/>
      <c r="AC62" s="222"/>
      <c r="AD62" s="222"/>
      <c r="AE62" s="222"/>
      <c r="AF62" s="222"/>
      <c r="AG62" s="222"/>
      <c r="AH62" s="222"/>
      <c r="AI62" s="868"/>
      <c r="AJ62" s="868"/>
    </row>
    <row r="63" spans="1:36" ht="75" customHeight="1" x14ac:dyDescent="0.25">
      <c r="A63" s="783"/>
      <c r="B63" s="783"/>
      <c r="C63" s="783"/>
      <c r="D63" s="745"/>
      <c r="E63" s="795"/>
      <c r="F63" s="796"/>
      <c r="G63" s="796"/>
      <c r="H63" s="796"/>
      <c r="I63" s="796"/>
      <c r="J63" s="796"/>
      <c r="K63" s="796"/>
      <c r="L63" s="796"/>
      <c r="M63" s="796"/>
      <c r="N63" s="796"/>
      <c r="O63" s="796"/>
      <c r="P63" s="796"/>
      <c r="Q63" s="796"/>
      <c r="R63" s="562"/>
      <c r="S63" s="622" t="s">
        <v>649</v>
      </c>
      <c r="T63" s="744"/>
      <c r="U63" s="787"/>
      <c r="V63" s="699"/>
      <c r="W63" s="222"/>
      <c r="X63" s="222"/>
      <c r="Y63" s="222"/>
      <c r="Z63" s="222"/>
      <c r="AA63" s="222"/>
      <c r="AB63" s="222"/>
      <c r="AC63" s="222"/>
      <c r="AD63" s="222"/>
      <c r="AE63" s="222"/>
      <c r="AF63" s="222"/>
      <c r="AG63" s="222"/>
      <c r="AH63" s="222"/>
      <c r="AI63" s="868"/>
      <c r="AJ63" s="868"/>
    </row>
    <row r="64" spans="1:36" ht="114.75" customHeight="1" x14ac:dyDescent="0.25">
      <c r="A64" s="783"/>
      <c r="B64" s="615" t="s">
        <v>175</v>
      </c>
      <c r="C64" s="615" t="s">
        <v>1007</v>
      </c>
      <c r="D64" s="620" t="s">
        <v>83</v>
      </c>
      <c r="E64" s="640">
        <v>252</v>
      </c>
      <c r="F64" s="641">
        <v>21</v>
      </c>
      <c r="G64" s="641">
        <v>21</v>
      </c>
      <c r="H64" s="641">
        <v>21</v>
      </c>
      <c r="I64" s="641">
        <v>21</v>
      </c>
      <c r="J64" s="641">
        <v>21</v>
      </c>
      <c r="K64" s="641">
        <v>21</v>
      </c>
      <c r="L64" s="641">
        <v>21</v>
      </c>
      <c r="M64" s="641">
        <v>21</v>
      </c>
      <c r="N64" s="641">
        <v>21</v>
      </c>
      <c r="O64" s="641">
        <v>21</v>
      </c>
      <c r="P64" s="641">
        <v>21</v>
      </c>
      <c r="Q64" s="641">
        <v>21</v>
      </c>
      <c r="R64" s="562"/>
      <c r="S64" s="174" t="s">
        <v>650</v>
      </c>
      <c r="T64" s="642" t="s">
        <v>290</v>
      </c>
      <c r="U64" s="787"/>
      <c r="V64" s="699"/>
      <c r="W64" s="222"/>
      <c r="X64" s="222"/>
      <c r="Y64" s="222"/>
      <c r="Z64" s="222"/>
      <c r="AA64" s="222"/>
      <c r="AB64" s="222"/>
      <c r="AC64" s="222"/>
      <c r="AD64" s="222"/>
      <c r="AE64" s="222"/>
      <c r="AF64" s="222"/>
      <c r="AG64" s="222"/>
      <c r="AH64" s="222"/>
      <c r="AI64" s="868"/>
      <c r="AJ64" s="868"/>
    </row>
    <row r="65" spans="1:36" ht="18.75" customHeight="1" x14ac:dyDescent="0.25">
      <c r="A65" s="208"/>
      <c r="B65" s="793"/>
      <c r="C65" s="793"/>
      <c r="D65" s="793"/>
      <c r="E65" s="793"/>
      <c r="F65" s="793"/>
      <c r="G65" s="793"/>
      <c r="H65" s="793"/>
      <c r="I65" s="793"/>
      <c r="J65" s="793"/>
      <c r="K65" s="793"/>
      <c r="L65" s="793"/>
      <c r="M65" s="793"/>
      <c r="N65" s="793"/>
      <c r="O65" s="793"/>
      <c r="P65" s="793"/>
      <c r="T65" s="835"/>
      <c r="U65" s="835"/>
      <c r="V65" s="835"/>
      <c r="W65" s="835"/>
      <c r="X65" s="835"/>
      <c r="Y65" s="835"/>
      <c r="Z65" s="835"/>
      <c r="AA65" s="835"/>
      <c r="AB65" s="835"/>
      <c r="AC65" s="835"/>
      <c r="AD65" s="215"/>
      <c r="AE65" s="215"/>
      <c r="AF65" s="215"/>
      <c r="AG65" s="215"/>
      <c r="AH65" s="215"/>
      <c r="AJ65" s="212"/>
    </row>
    <row r="66" spans="1:36" x14ac:dyDescent="0.25">
      <c r="A66" s="208"/>
      <c r="B66" s="835"/>
      <c r="C66" s="835"/>
      <c r="D66" s="835"/>
      <c r="E66" s="835"/>
      <c r="T66" s="835"/>
      <c r="U66" s="835"/>
      <c r="V66" s="835"/>
      <c r="W66" s="835"/>
      <c r="X66" s="835"/>
      <c r="Y66" s="835"/>
      <c r="Z66" s="835"/>
      <c r="AA66" s="835"/>
      <c r="AB66" s="835"/>
      <c r="AC66" s="835"/>
      <c r="AD66" s="215"/>
      <c r="AE66" s="215"/>
      <c r="AF66" s="215"/>
      <c r="AG66" s="215"/>
      <c r="AH66" s="215"/>
      <c r="AJ66" s="212"/>
    </row>
    <row r="67" spans="1:36" ht="9.75" customHeight="1" x14ac:dyDescent="0.25">
      <c r="A67" s="208"/>
      <c r="AJ67" s="212"/>
    </row>
    <row r="68" spans="1:36" ht="15.75" customHeight="1" x14ac:dyDescent="0.25"/>
    <row r="69" spans="1:36" ht="58.5" customHeight="1" x14ac:dyDescent="0.25">
      <c r="A69" s="830" t="s">
        <v>131</v>
      </c>
      <c r="B69" s="830"/>
      <c r="C69" s="830"/>
      <c r="E69" s="830" t="s">
        <v>73</v>
      </c>
      <c r="F69" s="830"/>
      <c r="G69" s="830"/>
      <c r="H69" s="830"/>
      <c r="I69" s="830"/>
      <c r="J69" s="830"/>
      <c r="K69" s="830"/>
      <c r="L69" s="830"/>
      <c r="M69" s="830"/>
      <c r="N69" s="830"/>
      <c r="O69" s="830"/>
      <c r="P69" s="830"/>
      <c r="Q69" s="830"/>
      <c r="R69" s="830"/>
      <c r="S69" s="830"/>
      <c r="T69" s="830"/>
      <c r="V69" s="828" t="s">
        <v>73</v>
      </c>
      <c r="W69" s="828"/>
      <c r="X69" s="828"/>
      <c r="Y69" s="828"/>
      <c r="Z69" s="828"/>
      <c r="AA69" s="828"/>
      <c r="AB69" s="828"/>
      <c r="AC69" s="828"/>
      <c r="AD69" s="828"/>
      <c r="AE69" s="828"/>
      <c r="AF69" s="828"/>
      <c r="AG69" s="828"/>
      <c r="AH69" s="828"/>
    </row>
    <row r="70" spans="1:36" ht="45.75" customHeight="1" x14ac:dyDescent="0.25">
      <c r="F70" s="639"/>
      <c r="G70" s="639"/>
      <c r="H70" s="639"/>
      <c r="I70" s="639"/>
      <c r="J70" s="639"/>
      <c r="K70" s="639"/>
      <c r="L70" s="639"/>
      <c r="M70" s="639"/>
      <c r="N70" s="639"/>
      <c r="O70" s="639"/>
      <c r="P70" s="639"/>
      <c r="Q70" s="639"/>
      <c r="R70" s="585"/>
      <c r="S70" s="313"/>
      <c r="T70" s="213"/>
      <c r="W70" s="649"/>
      <c r="X70" s="649"/>
      <c r="Y70" s="649"/>
      <c r="Z70" s="649"/>
      <c r="AA70" s="649"/>
      <c r="AB70" s="649"/>
      <c r="AC70" s="649"/>
      <c r="AD70" s="649"/>
      <c r="AE70" s="649"/>
      <c r="AF70" s="649"/>
      <c r="AG70" s="649"/>
      <c r="AH70" s="649"/>
    </row>
    <row r="71" spans="1:36" ht="42.75" customHeight="1" x14ac:dyDescent="0.25">
      <c r="A71" s="832" t="s">
        <v>1314</v>
      </c>
      <c r="B71" s="832"/>
      <c r="C71" s="832"/>
      <c r="E71" s="829" t="s">
        <v>1307</v>
      </c>
      <c r="F71" s="829"/>
      <c r="G71" s="829"/>
      <c r="H71" s="829"/>
      <c r="I71" s="829"/>
      <c r="J71" s="829"/>
      <c r="K71" s="829"/>
      <c r="L71" s="829"/>
      <c r="M71" s="829"/>
      <c r="N71" s="829"/>
      <c r="O71" s="829"/>
      <c r="P71" s="829"/>
      <c r="Q71" s="829"/>
      <c r="R71" s="829"/>
      <c r="S71" s="829"/>
      <c r="T71" s="829"/>
      <c r="V71" s="832" t="s">
        <v>74</v>
      </c>
      <c r="W71" s="832"/>
      <c r="X71" s="832"/>
      <c r="Y71" s="832"/>
      <c r="Z71" s="832"/>
      <c r="AA71" s="832"/>
      <c r="AB71" s="832"/>
      <c r="AC71" s="832"/>
      <c r="AD71" s="832"/>
      <c r="AE71" s="832"/>
      <c r="AF71" s="832"/>
      <c r="AG71" s="832"/>
      <c r="AH71" s="832"/>
    </row>
    <row r="73" spans="1:36" ht="15.75" customHeight="1" x14ac:dyDescent="0.25"/>
    <row r="74" spans="1:36" ht="15.75" customHeight="1" x14ac:dyDescent="0.25"/>
    <row r="75" spans="1:36" ht="45" customHeight="1" x14ac:dyDescent="0.25">
      <c r="E75" s="793" t="s">
        <v>75</v>
      </c>
      <c r="F75" s="793"/>
      <c r="G75" s="793"/>
      <c r="H75" s="793"/>
      <c r="I75" s="793"/>
      <c r="J75" s="793"/>
      <c r="K75" s="793"/>
      <c r="L75" s="793"/>
      <c r="M75" s="793"/>
      <c r="N75" s="793"/>
      <c r="O75" s="793"/>
      <c r="P75" s="793"/>
      <c r="Q75" s="793"/>
      <c r="R75" s="793"/>
      <c r="S75" s="793"/>
      <c r="T75" s="793"/>
    </row>
    <row r="76" spans="1:36" ht="37.5" customHeight="1" x14ac:dyDescent="0.25">
      <c r="F76" s="639"/>
      <c r="G76" s="639"/>
      <c r="H76" s="639"/>
      <c r="I76" s="639"/>
      <c r="J76" s="639"/>
      <c r="K76" s="639"/>
      <c r="L76" s="639"/>
      <c r="M76" s="639"/>
      <c r="N76" s="639"/>
      <c r="O76" s="639"/>
      <c r="P76" s="639"/>
      <c r="Q76" s="639"/>
      <c r="R76" s="585"/>
      <c r="S76" s="313"/>
      <c r="T76" s="213"/>
      <c r="W76" s="649"/>
      <c r="X76" s="649"/>
      <c r="Y76" s="649"/>
      <c r="Z76" s="649"/>
      <c r="AA76" s="649"/>
      <c r="AB76" s="649"/>
      <c r="AC76" s="649"/>
      <c r="AD76" s="649"/>
      <c r="AE76" s="649"/>
      <c r="AF76" s="649"/>
      <c r="AG76" s="649"/>
      <c r="AH76" s="649"/>
    </row>
    <row r="77" spans="1:36" ht="27.75" customHeight="1" x14ac:dyDescent="0.25">
      <c r="A77" s="215"/>
      <c r="B77" s="214"/>
      <c r="C77" s="214"/>
      <c r="D77" s="650"/>
      <c r="E77" s="832" t="s">
        <v>1313</v>
      </c>
      <c r="F77" s="832"/>
      <c r="G77" s="832"/>
      <c r="H77" s="832"/>
      <c r="I77" s="832"/>
      <c r="J77" s="832"/>
      <c r="K77" s="832"/>
      <c r="L77" s="832"/>
      <c r="M77" s="832"/>
      <c r="N77" s="832"/>
      <c r="O77" s="832"/>
      <c r="P77" s="832"/>
      <c r="Q77" s="832"/>
      <c r="R77" s="832"/>
      <c r="S77" s="832"/>
      <c r="T77" s="832"/>
      <c r="U77" s="215"/>
      <c r="V77" s="214"/>
      <c r="W77" s="215"/>
      <c r="X77" s="215"/>
      <c r="Y77" s="215"/>
      <c r="Z77" s="215"/>
      <c r="AA77" s="215"/>
      <c r="AB77" s="215"/>
      <c r="AC77" s="215"/>
      <c r="AD77" s="215"/>
      <c r="AE77" s="215"/>
      <c r="AF77" s="215"/>
      <c r="AG77" s="215"/>
      <c r="AH77" s="215"/>
    </row>
    <row r="78" spans="1:36" ht="38.25" customHeight="1" x14ac:dyDescent="0.25">
      <c r="A78" s="215"/>
      <c r="B78" s="214"/>
      <c r="C78" s="214"/>
      <c r="D78" s="650"/>
      <c r="E78" s="835"/>
      <c r="F78" s="835"/>
      <c r="G78" s="835"/>
      <c r="H78" s="835"/>
      <c r="I78" s="835"/>
      <c r="J78" s="835"/>
      <c r="K78" s="835"/>
      <c r="L78" s="835"/>
      <c r="M78" s="835"/>
      <c r="N78" s="835"/>
      <c r="O78" s="835"/>
      <c r="P78" s="835"/>
      <c r="Q78" s="835"/>
      <c r="R78" s="835"/>
      <c r="S78" s="835"/>
      <c r="T78" s="835"/>
      <c r="U78" s="215"/>
      <c r="V78" s="214"/>
      <c r="W78" s="215"/>
      <c r="X78" s="215"/>
      <c r="Y78" s="215"/>
      <c r="Z78" s="215"/>
      <c r="AA78" s="215"/>
      <c r="AB78" s="215"/>
      <c r="AC78" s="215"/>
      <c r="AD78" s="215"/>
      <c r="AE78" s="215"/>
      <c r="AF78" s="215"/>
      <c r="AG78" s="215"/>
      <c r="AH78" s="215"/>
    </row>
  </sheetData>
  <mergeCells count="253">
    <mergeCell ref="A5:AJ5"/>
    <mergeCell ref="A6:AJ6"/>
    <mergeCell ref="A7:AJ7"/>
    <mergeCell ref="F8:Q8"/>
    <mergeCell ref="W8:AH8"/>
    <mergeCell ref="A9:A11"/>
    <mergeCell ref="B9:B11"/>
    <mergeCell ref="C9:C11"/>
    <mergeCell ref="D9:D11"/>
    <mergeCell ref="E9:E11"/>
    <mergeCell ref="A13:AJ13"/>
    <mergeCell ref="A12:AJ12"/>
    <mergeCell ref="AI9:AI11"/>
    <mergeCell ref="AJ9:AJ11"/>
    <mergeCell ref="F10:H10"/>
    <mergeCell ref="I10:K10"/>
    <mergeCell ref="L10:N10"/>
    <mergeCell ref="O10:Q10"/>
    <mergeCell ref="W10:Y10"/>
    <mergeCell ref="Z10:AB10"/>
    <mergeCell ref="AC10:AE10"/>
    <mergeCell ref="AF10:AH10"/>
    <mergeCell ref="F9:Q9"/>
    <mergeCell ref="S9:S11"/>
    <mergeCell ref="T9:T11"/>
    <mergeCell ref="U9:U11"/>
    <mergeCell ref="V9:V11"/>
    <mergeCell ref="W9:AH9"/>
    <mergeCell ref="N15:N19"/>
    <mergeCell ref="O15:O19"/>
    <mergeCell ref="A14:AJ14"/>
    <mergeCell ref="A15:A22"/>
    <mergeCell ref="B15:B19"/>
    <mergeCell ref="C15:C19"/>
    <mergeCell ref="D15:D19"/>
    <mergeCell ref="E15:E19"/>
    <mergeCell ref="F15:F19"/>
    <mergeCell ref="G15:G19"/>
    <mergeCell ref="H15:H19"/>
    <mergeCell ref="I15:I19"/>
    <mergeCell ref="AJ15:AJ44"/>
    <mergeCell ref="A23:A44"/>
    <mergeCell ref="B23:B31"/>
    <mergeCell ref="C23:C25"/>
    <mergeCell ref="D23:D25"/>
    <mergeCell ref="E23:E25"/>
    <mergeCell ref="F23:F25"/>
    <mergeCell ref="G23:G25"/>
    <mergeCell ref="H23:H25"/>
    <mergeCell ref="I23:I25"/>
    <mergeCell ref="P15:P19"/>
    <mergeCell ref="Q15:Q19"/>
    <mergeCell ref="T15:T19"/>
    <mergeCell ref="U15:U22"/>
    <mergeCell ref="V15:V22"/>
    <mergeCell ref="AI15:AI44"/>
    <mergeCell ref="P23:P25"/>
    <mergeCell ref="Q23:Q25"/>
    <mergeCell ref="T23:T29"/>
    <mergeCell ref="U23:U36"/>
    <mergeCell ref="J15:J19"/>
    <mergeCell ref="K15:K19"/>
    <mergeCell ref="L15:L19"/>
    <mergeCell ref="M15:M19"/>
    <mergeCell ref="L26:L27"/>
    <mergeCell ref="M26:M27"/>
    <mergeCell ref="N26:N27"/>
    <mergeCell ref="O26:O27"/>
    <mergeCell ref="P26:P27"/>
    <mergeCell ref="Q26:Q27"/>
    <mergeCell ref="V23:V36"/>
    <mergeCell ref="J23:J25"/>
    <mergeCell ref="K23:K25"/>
    <mergeCell ref="L23:L25"/>
    <mergeCell ref="M23:M25"/>
    <mergeCell ref="N23:N25"/>
    <mergeCell ref="C26:C27"/>
    <mergeCell ref="D26:D27"/>
    <mergeCell ref="E26:E27"/>
    <mergeCell ref="F26:F27"/>
    <mergeCell ref="G26:G27"/>
    <mergeCell ref="H26:H27"/>
    <mergeCell ref="I26:I27"/>
    <mergeCell ref="J26:J27"/>
    <mergeCell ref="K26:K27"/>
    <mergeCell ref="O23:O25"/>
    <mergeCell ref="O28:O29"/>
    <mergeCell ref="P28:P29"/>
    <mergeCell ref="Q28:Q29"/>
    <mergeCell ref="C30:C31"/>
    <mergeCell ref="D30:D31"/>
    <mergeCell ref="E30:E31"/>
    <mergeCell ref="F30:F31"/>
    <mergeCell ref="G30:G31"/>
    <mergeCell ref="H30:H31"/>
    <mergeCell ref="I30:I31"/>
    <mergeCell ref="I28:I29"/>
    <mergeCell ref="J28:J29"/>
    <mergeCell ref="K28:K29"/>
    <mergeCell ref="L28:L29"/>
    <mergeCell ref="M28:M29"/>
    <mergeCell ref="N28:N29"/>
    <mergeCell ref="C28:C29"/>
    <mergeCell ref="D28:D29"/>
    <mergeCell ref="E28:E29"/>
    <mergeCell ref="F28:F29"/>
    <mergeCell ref="G28:G29"/>
    <mergeCell ref="H28:H29"/>
    <mergeCell ref="P30:P31"/>
    <mergeCell ref="Q30:Q31"/>
    <mergeCell ref="T30:T31"/>
    <mergeCell ref="B32:B44"/>
    <mergeCell ref="C32:C36"/>
    <mergeCell ref="D32:D36"/>
    <mergeCell ref="E32:E36"/>
    <mergeCell ref="F32:F36"/>
    <mergeCell ref="G32:G36"/>
    <mergeCell ref="H32:H36"/>
    <mergeCell ref="J30:J31"/>
    <mergeCell ref="K30:K31"/>
    <mergeCell ref="L30:L31"/>
    <mergeCell ref="M30:M31"/>
    <mergeCell ref="N30:N31"/>
    <mergeCell ref="O30:O31"/>
    <mergeCell ref="O32:O36"/>
    <mergeCell ref="P32:P36"/>
    <mergeCell ref="Q32:Q36"/>
    <mergeCell ref="C37:C41"/>
    <mergeCell ref="D37:D41"/>
    <mergeCell ref="E37:E41"/>
    <mergeCell ref="F37:F41"/>
    <mergeCell ref="G37:G41"/>
    <mergeCell ref="H37:H41"/>
    <mergeCell ref="I37:I41"/>
    <mergeCell ref="I32:I36"/>
    <mergeCell ref="J32:J36"/>
    <mergeCell ref="K32:K36"/>
    <mergeCell ref="L32:L36"/>
    <mergeCell ref="M32:M36"/>
    <mergeCell ref="N32:N36"/>
    <mergeCell ref="P37:P41"/>
    <mergeCell ref="Q37:Q41"/>
    <mergeCell ref="I42:I44"/>
    <mergeCell ref="J42:J44"/>
    <mergeCell ref="U37:U49"/>
    <mergeCell ref="V37:V49"/>
    <mergeCell ref="C42:C44"/>
    <mergeCell ref="D42:D44"/>
    <mergeCell ref="E42:E44"/>
    <mergeCell ref="F42:F44"/>
    <mergeCell ref="G42:G44"/>
    <mergeCell ref="H42:H44"/>
    <mergeCell ref="J37:J41"/>
    <mergeCell ref="K37:K41"/>
    <mergeCell ref="L37:L41"/>
    <mergeCell ref="M37:M41"/>
    <mergeCell ref="N37:N41"/>
    <mergeCell ref="O37:O41"/>
    <mergeCell ref="O42:O44"/>
    <mergeCell ref="P42:P44"/>
    <mergeCell ref="Q42:Q44"/>
    <mergeCell ref="K42:K44"/>
    <mergeCell ref="L42:L44"/>
    <mergeCell ref="M42:M44"/>
    <mergeCell ref="N42:N44"/>
    <mergeCell ref="N45:N49"/>
    <mergeCell ref="Q45:Q49"/>
    <mergeCell ref="A50:AJ50"/>
    <mergeCell ref="A51:AJ51"/>
    <mergeCell ref="H45:H49"/>
    <mergeCell ref="I45:I49"/>
    <mergeCell ref="J45:J49"/>
    <mergeCell ref="K45:K49"/>
    <mergeCell ref="L45:L49"/>
    <mergeCell ref="M45:M49"/>
    <mergeCell ref="A45:A49"/>
    <mergeCell ref="B45:B49"/>
    <mergeCell ref="C45:C49"/>
    <mergeCell ref="D45:D49"/>
    <mergeCell ref="E45:E49"/>
    <mergeCell ref="F45:F49"/>
    <mergeCell ref="G45:G49"/>
    <mergeCell ref="O45:O49"/>
    <mergeCell ref="P45:P49"/>
    <mergeCell ref="A52:AJ52"/>
    <mergeCell ref="A53:A64"/>
    <mergeCell ref="B53:B57"/>
    <mergeCell ref="C53:C57"/>
    <mergeCell ref="D53:D57"/>
    <mergeCell ref="E53:E57"/>
    <mergeCell ref="F53:F57"/>
    <mergeCell ref="G53:G57"/>
    <mergeCell ref="H53:H57"/>
    <mergeCell ref="I53:I57"/>
    <mergeCell ref="N58:N61"/>
    <mergeCell ref="O58:O61"/>
    <mergeCell ref="P58:P61"/>
    <mergeCell ref="AJ53:AJ64"/>
    <mergeCell ref="B58:B61"/>
    <mergeCell ref="C58:C61"/>
    <mergeCell ref="D58:D61"/>
    <mergeCell ref="E58:E61"/>
    <mergeCell ref="F58:F61"/>
    <mergeCell ref="G58:G61"/>
    <mergeCell ref="H58:H61"/>
    <mergeCell ref="I58:I61"/>
    <mergeCell ref="P53:P57"/>
    <mergeCell ref="Q53:Q57"/>
    <mergeCell ref="T53:T57"/>
    <mergeCell ref="U53:U64"/>
    <mergeCell ref="V53:V64"/>
    <mergeCell ref="AI53:AI64"/>
    <mergeCell ref="Q58:Q61"/>
    <mergeCell ref="J53:J57"/>
    <mergeCell ref="K53:K57"/>
    <mergeCell ref="L53:L57"/>
    <mergeCell ref="M53:M57"/>
    <mergeCell ref="N62:N63"/>
    <mergeCell ref="O62:O63"/>
    <mergeCell ref="P62:P63"/>
    <mergeCell ref="Q62:Q63"/>
    <mergeCell ref="T62:T63"/>
    <mergeCell ref="N53:N57"/>
    <mergeCell ref="O53:O57"/>
    <mergeCell ref="B62:B63"/>
    <mergeCell ref="C62:C63"/>
    <mergeCell ref="D62:D63"/>
    <mergeCell ref="E62:E63"/>
    <mergeCell ref="F62:F63"/>
    <mergeCell ref="G62:G63"/>
    <mergeCell ref="K58:K61"/>
    <mergeCell ref="L58:L61"/>
    <mergeCell ref="M58:M61"/>
    <mergeCell ref="H62:H63"/>
    <mergeCell ref="I62:I63"/>
    <mergeCell ref="J62:J63"/>
    <mergeCell ref="K62:K63"/>
    <mergeCell ref="L62:L63"/>
    <mergeCell ref="M62:M63"/>
    <mergeCell ref="J58:J61"/>
    <mergeCell ref="E75:T75"/>
    <mergeCell ref="E77:T77"/>
    <mergeCell ref="E78:T78"/>
    <mergeCell ref="A71:C71"/>
    <mergeCell ref="E71:T71"/>
    <mergeCell ref="V71:AH71"/>
    <mergeCell ref="B65:P65"/>
    <mergeCell ref="T65:AC65"/>
    <mergeCell ref="B66:E66"/>
    <mergeCell ref="T66:AC66"/>
    <mergeCell ref="A69:C69"/>
    <mergeCell ref="E69:T69"/>
    <mergeCell ref="V69:AH6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K68"/>
  <sheetViews>
    <sheetView showGridLines="0" topLeftCell="A54" workbookViewId="0">
      <selection activeCell="S60" sqref="S60"/>
    </sheetView>
  </sheetViews>
  <sheetFormatPr baseColWidth="10" defaultColWidth="11.42578125" defaultRowHeight="15.75" x14ac:dyDescent="0.25"/>
  <cols>
    <col min="1" max="1" width="21.85546875" style="193" customWidth="1"/>
    <col min="2" max="2" width="28" style="209" customWidth="1"/>
    <col min="3" max="3" width="40.140625" style="209" customWidth="1"/>
    <col min="4" max="4" width="14.5703125" style="654" customWidth="1"/>
    <col min="5" max="5" width="8.5703125" style="639" customWidth="1"/>
    <col min="6" max="17" width="6.85546875" style="77" customWidth="1"/>
    <col min="18" max="18" width="6.85546875" style="584" hidden="1" customWidth="1"/>
    <col min="19" max="19" width="51.85546875" style="312" customWidth="1"/>
    <col min="20" max="20" width="40.7109375" style="209" customWidth="1"/>
    <col min="21" max="21" width="22.85546875" style="649" customWidth="1"/>
    <col min="22" max="22" width="22.28515625" style="209" customWidth="1"/>
    <col min="23" max="31" width="5.42578125" style="77" customWidth="1"/>
    <col min="32" max="34" width="6.28515625" style="77" customWidth="1"/>
    <col min="35" max="35" width="36.85546875" style="77" hidden="1" customWidth="1"/>
    <col min="36" max="36" width="33.140625" style="77" hidden="1" customWidth="1"/>
    <col min="37" max="16384" width="11.42578125" style="77"/>
  </cols>
  <sheetData>
    <row r="5" spans="1:36" x14ac:dyDescent="0.25">
      <c r="A5" s="793" t="s">
        <v>65</v>
      </c>
      <c r="B5" s="793"/>
      <c r="C5" s="793"/>
      <c r="D5" s="793"/>
      <c r="E5" s="793"/>
      <c r="F5" s="793"/>
      <c r="G5" s="793"/>
      <c r="H5" s="793"/>
      <c r="I5" s="793"/>
      <c r="J5" s="793"/>
      <c r="K5" s="793"/>
      <c r="L5" s="793"/>
      <c r="M5" s="793"/>
      <c r="N5" s="793"/>
      <c r="O5" s="793"/>
      <c r="P5" s="793"/>
      <c r="Q5" s="793"/>
      <c r="R5" s="793"/>
      <c r="S5" s="793"/>
      <c r="T5" s="793"/>
      <c r="U5" s="793"/>
      <c r="V5" s="793"/>
      <c r="W5" s="793"/>
      <c r="X5" s="793"/>
      <c r="Y5" s="793"/>
      <c r="Z5" s="793"/>
      <c r="AA5" s="793"/>
      <c r="AB5" s="793"/>
      <c r="AC5" s="793"/>
      <c r="AD5" s="793"/>
      <c r="AE5" s="793"/>
      <c r="AF5" s="793"/>
      <c r="AG5" s="793"/>
      <c r="AH5" s="793"/>
      <c r="AI5" s="793"/>
      <c r="AJ5" s="793"/>
    </row>
    <row r="6" spans="1:36" x14ac:dyDescent="0.25">
      <c r="A6" s="793" t="s">
        <v>463</v>
      </c>
      <c r="B6" s="793"/>
      <c r="C6" s="793"/>
      <c r="D6" s="793"/>
      <c r="E6" s="793"/>
      <c r="F6" s="793"/>
      <c r="G6" s="793"/>
      <c r="H6" s="793"/>
      <c r="I6" s="793"/>
      <c r="J6" s="793"/>
      <c r="K6" s="793"/>
      <c r="L6" s="793"/>
      <c r="M6" s="793"/>
      <c r="N6" s="793"/>
      <c r="O6" s="793"/>
      <c r="P6" s="793"/>
      <c r="Q6" s="793"/>
      <c r="R6" s="793"/>
      <c r="S6" s="793"/>
      <c r="T6" s="793"/>
      <c r="U6" s="793"/>
      <c r="V6" s="793"/>
      <c r="W6" s="793"/>
      <c r="X6" s="793"/>
      <c r="Y6" s="793"/>
      <c r="Z6" s="793"/>
      <c r="AA6" s="793"/>
      <c r="AB6" s="793"/>
      <c r="AC6" s="793"/>
      <c r="AD6" s="793"/>
      <c r="AE6" s="793"/>
      <c r="AF6" s="793"/>
      <c r="AG6" s="793"/>
      <c r="AH6" s="793"/>
      <c r="AI6" s="793"/>
      <c r="AJ6" s="793"/>
    </row>
    <row r="7" spans="1:36" x14ac:dyDescent="0.25">
      <c r="A7" s="793"/>
      <c r="B7" s="793"/>
      <c r="C7" s="793"/>
      <c r="D7" s="793"/>
      <c r="E7" s="793"/>
      <c r="F7" s="793"/>
      <c r="G7" s="793"/>
      <c r="H7" s="793"/>
      <c r="I7" s="793"/>
      <c r="J7" s="793"/>
      <c r="K7" s="793"/>
      <c r="L7" s="793"/>
      <c r="M7" s="793"/>
      <c r="N7" s="793"/>
      <c r="O7" s="793"/>
      <c r="P7" s="793"/>
      <c r="Q7" s="793"/>
      <c r="R7" s="793"/>
      <c r="S7" s="793"/>
      <c r="T7" s="793"/>
      <c r="U7" s="793"/>
      <c r="V7" s="793"/>
      <c r="W7" s="793"/>
      <c r="X7" s="793"/>
      <c r="Y7" s="793"/>
      <c r="Z7" s="793"/>
      <c r="AA7" s="793"/>
      <c r="AB7" s="793"/>
      <c r="AC7" s="793"/>
      <c r="AD7" s="793"/>
      <c r="AE7" s="793"/>
      <c r="AF7" s="793"/>
      <c r="AG7" s="793"/>
      <c r="AH7" s="793"/>
      <c r="AI7" s="793"/>
      <c r="AJ7" s="793"/>
    </row>
    <row r="8" spans="1:36" s="160" customFormat="1" ht="15" customHeight="1" x14ac:dyDescent="0.25">
      <c r="A8" s="156"/>
      <c r="B8" s="157"/>
      <c r="C8" s="158"/>
      <c r="D8" s="159"/>
      <c r="E8" s="159"/>
      <c r="F8" s="810"/>
      <c r="G8" s="810"/>
      <c r="H8" s="810"/>
      <c r="I8" s="810"/>
      <c r="J8" s="810"/>
      <c r="K8" s="810"/>
      <c r="L8" s="810"/>
      <c r="M8" s="810"/>
      <c r="N8" s="810"/>
      <c r="O8" s="810"/>
      <c r="P8" s="810"/>
      <c r="Q8" s="810"/>
      <c r="R8" s="554"/>
      <c r="S8" s="310"/>
      <c r="T8" s="157"/>
      <c r="U8" s="159"/>
      <c r="V8" s="157"/>
      <c r="W8" s="810"/>
      <c r="X8" s="810"/>
      <c r="Y8" s="810"/>
      <c r="Z8" s="810"/>
      <c r="AA8" s="810"/>
      <c r="AB8" s="810"/>
      <c r="AC8" s="810"/>
      <c r="AD8" s="810"/>
      <c r="AE8" s="810"/>
      <c r="AF8" s="810"/>
      <c r="AG8" s="810"/>
      <c r="AH8" s="810"/>
      <c r="AI8" s="159"/>
      <c r="AJ8" s="159"/>
    </row>
    <row r="9" spans="1:36" s="654" customFormat="1" ht="20.25" customHeight="1" x14ac:dyDescent="0.25">
      <c r="A9" s="789" t="s">
        <v>1</v>
      </c>
      <c r="B9" s="789" t="s">
        <v>203</v>
      </c>
      <c r="C9" s="789" t="s">
        <v>2</v>
      </c>
      <c r="D9" s="789" t="s">
        <v>42</v>
      </c>
      <c r="E9" s="789" t="s">
        <v>3</v>
      </c>
      <c r="F9" s="789" t="s">
        <v>1030</v>
      </c>
      <c r="G9" s="789"/>
      <c r="H9" s="789"/>
      <c r="I9" s="789"/>
      <c r="J9" s="789"/>
      <c r="K9" s="789"/>
      <c r="L9" s="789"/>
      <c r="M9" s="789"/>
      <c r="N9" s="789"/>
      <c r="O9" s="789"/>
      <c r="P9" s="789"/>
      <c r="Q9" s="789"/>
      <c r="R9" s="555"/>
      <c r="S9" s="811" t="s">
        <v>4</v>
      </c>
      <c r="T9" s="789" t="s">
        <v>5</v>
      </c>
      <c r="U9" s="789" t="s">
        <v>6</v>
      </c>
      <c r="V9" s="789" t="s">
        <v>7</v>
      </c>
      <c r="W9" s="789" t="s">
        <v>41</v>
      </c>
      <c r="X9" s="789"/>
      <c r="Y9" s="789"/>
      <c r="Z9" s="789"/>
      <c r="AA9" s="789"/>
      <c r="AB9" s="789"/>
      <c r="AC9" s="789"/>
      <c r="AD9" s="789"/>
      <c r="AE9" s="789"/>
      <c r="AF9" s="789"/>
      <c r="AG9" s="789"/>
      <c r="AH9" s="789"/>
      <c r="AI9" s="800" t="s">
        <v>45</v>
      </c>
      <c r="AJ9" s="800" t="s">
        <v>46</v>
      </c>
    </row>
    <row r="10" spans="1:36" s="654" customFormat="1" x14ac:dyDescent="0.25">
      <c r="A10" s="789"/>
      <c r="B10" s="789"/>
      <c r="C10" s="789"/>
      <c r="D10" s="789"/>
      <c r="E10" s="789"/>
      <c r="F10" s="789" t="s">
        <v>8</v>
      </c>
      <c r="G10" s="789"/>
      <c r="H10" s="789"/>
      <c r="I10" s="789" t="s">
        <v>9</v>
      </c>
      <c r="J10" s="789"/>
      <c r="K10" s="789"/>
      <c r="L10" s="789" t="s">
        <v>10</v>
      </c>
      <c r="M10" s="789"/>
      <c r="N10" s="789"/>
      <c r="O10" s="789" t="s">
        <v>11</v>
      </c>
      <c r="P10" s="789"/>
      <c r="Q10" s="789"/>
      <c r="R10" s="555"/>
      <c r="S10" s="811"/>
      <c r="T10" s="789"/>
      <c r="U10" s="789"/>
      <c r="V10" s="789"/>
      <c r="W10" s="789" t="s">
        <v>8</v>
      </c>
      <c r="X10" s="789"/>
      <c r="Y10" s="789"/>
      <c r="Z10" s="789" t="s">
        <v>9</v>
      </c>
      <c r="AA10" s="789"/>
      <c r="AB10" s="789"/>
      <c r="AC10" s="789" t="s">
        <v>10</v>
      </c>
      <c r="AD10" s="789"/>
      <c r="AE10" s="789"/>
      <c r="AF10" s="789" t="s">
        <v>11</v>
      </c>
      <c r="AG10" s="789"/>
      <c r="AH10" s="789"/>
      <c r="AI10" s="800"/>
      <c r="AJ10" s="800"/>
    </row>
    <row r="11" spans="1:36" s="654" customFormat="1" ht="21.75" customHeight="1" x14ac:dyDescent="0.25">
      <c r="A11" s="789"/>
      <c r="B11" s="789"/>
      <c r="C11" s="789"/>
      <c r="D11" s="789"/>
      <c r="E11" s="789"/>
      <c r="F11" s="647" t="s">
        <v>12</v>
      </c>
      <c r="G11" s="647" t="s">
        <v>13</v>
      </c>
      <c r="H11" s="647" t="s">
        <v>14</v>
      </c>
      <c r="I11" s="647" t="s">
        <v>15</v>
      </c>
      <c r="J11" s="647" t="s">
        <v>16</v>
      </c>
      <c r="K11" s="647" t="s">
        <v>17</v>
      </c>
      <c r="L11" s="647" t="s">
        <v>18</v>
      </c>
      <c r="M11" s="647" t="s">
        <v>19</v>
      </c>
      <c r="N11" s="647" t="s">
        <v>20</v>
      </c>
      <c r="O11" s="647" t="s">
        <v>21</v>
      </c>
      <c r="P11" s="647" t="s">
        <v>22</v>
      </c>
      <c r="Q11" s="647" t="s">
        <v>23</v>
      </c>
      <c r="R11" s="556"/>
      <c r="S11" s="811"/>
      <c r="T11" s="789"/>
      <c r="U11" s="789"/>
      <c r="V11" s="789"/>
      <c r="W11" s="637" t="s">
        <v>12</v>
      </c>
      <c r="X11" s="637" t="s">
        <v>13</v>
      </c>
      <c r="Y11" s="637" t="s">
        <v>14</v>
      </c>
      <c r="Z11" s="637" t="s">
        <v>15</v>
      </c>
      <c r="AA11" s="637" t="s">
        <v>16</v>
      </c>
      <c r="AB11" s="637" t="s">
        <v>17</v>
      </c>
      <c r="AC11" s="637" t="s">
        <v>18</v>
      </c>
      <c r="AD11" s="637" t="s">
        <v>19</v>
      </c>
      <c r="AE11" s="637" t="s">
        <v>20</v>
      </c>
      <c r="AF11" s="637" t="s">
        <v>21</v>
      </c>
      <c r="AG11" s="637" t="s">
        <v>22</v>
      </c>
      <c r="AH11" s="637" t="s">
        <v>23</v>
      </c>
      <c r="AI11" s="800"/>
      <c r="AJ11" s="800"/>
    </row>
    <row r="12" spans="1:36" ht="20.100000000000001" customHeight="1" x14ac:dyDescent="0.25">
      <c r="A12" s="724" t="s">
        <v>197</v>
      </c>
      <c r="B12" s="724"/>
      <c r="C12" s="724"/>
      <c r="D12" s="724"/>
      <c r="E12" s="724"/>
      <c r="F12" s="724"/>
      <c r="G12" s="724"/>
      <c r="H12" s="724"/>
      <c r="I12" s="724"/>
      <c r="J12" s="724"/>
      <c r="K12" s="724"/>
      <c r="L12" s="724"/>
      <c r="M12" s="724"/>
      <c r="N12" s="724"/>
      <c r="O12" s="724"/>
      <c r="P12" s="724"/>
      <c r="Q12" s="724"/>
      <c r="R12" s="724"/>
      <c r="S12" s="724"/>
      <c r="T12" s="724"/>
      <c r="U12" s="724"/>
      <c r="V12" s="724"/>
      <c r="W12" s="724"/>
      <c r="X12" s="724"/>
      <c r="Y12" s="724"/>
      <c r="Z12" s="724"/>
      <c r="AA12" s="724"/>
      <c r="AB12" s="724"/>
      <c r="AC12" s="724"/>
      <c r="AD12" s="724"/>
      <c r="AE12" s="724"/>
      <c r="AF12" s="724"/>
      <c r="AG12" s="724"/>
      <c r="AH12" s="724"/>
      <c r="AI12" s="724"/>
      <c r="AJ12" s="724"/>
    </row>
    <row r="13" spans="1:36" ht="20.100000000000001" customHeight="1" x14ac:dyDescent="0.25">
      <c r="A13" s="724" t="s">
        <v>1074</v>
      </c>
      <c r="B13" s="724"/>
      <c r="C13" s="724"/>
      <c r="D13" s="724"/>
      <c r="E13" s="724"/>
      <c r="F13" s="724"/>
      <c r="G13" s="724"/>
      <c r="H13" s="724"/>
      <c r="I13" s="724"/>
      <c r="J13" s="724"/>
      <c r="K13" s="724"/>
      <c r="L13" s="724"/>
      <c r="M13" s="724"/>
      <c r="N13" s="724"/>
      <c r="O13" s="724"/>
      <c r="P13" s="724"/>
      <c r="Q13" s="724"/>
      <c r="R13" s="724"/>
      <c r="S13" s="724"/>
      <c r="T13" s="724"/>
      <c r="U13" s="724"/>
      <c r="V13" s="724"/>
      <c r="W13" s="724"/>
      <c r="X13" s="724"/>
      <c r="Y13" s="724"/>
      <c r="Z13" s="724"/>
      <c r="AA13" s="724"/>
      <c r="AB13" s="724"/>
      <c r="AC13" s="724"/>
      <c r="AD13" s="724"/>
      <c r="AE13" s="724"/>
      <c r="AF13" s="724"/>
      <c r="AG13" s="724"/>
      <c r="AH13" s="724"/>
      <c r="AI13" s="724"/>
      <c r="AJ13" s="724"/>
    </row>
    <row r="14" spans="1:36" ht="20.100000000000001" customHeight="1" x14ac:dyDescent="0.25">
      <c r="A14" s="724" t="s">
        <v>1075</v>
      </c>
      <c r="B14" s="724"/>
      <c r="C14" s="724"/>
      <c r="D14" s="724"/>
      <c r="E14" s="724"/>
      <c r="F14" s="724"/>
      <c r="G14" s="724"/>
      <c r="H14" s="724"/>
      <c r="I14" s="724"/>
      <c r="J14" s="724"/>
      <c r="K14" s="724"/>
      <c r="L14" s="724"/>
      <c r="M14" s="724"/>
      <c r="N14" s="724"/>
      <c r="O14" s="724"/>
      <c r="P14" s="724"/>
      <c r="Q14" s="724"/>
      <c r="R14" s="724"/>
      <c r="S14" s="724"/>
      <c r="T14" s="724"/>
      <c r="U14" s="724"/>
      <c r="V14" s="724"/>
      <c r="W14" s="724"/>
      <c r="X14" s="724"/>
      <c r="Y14" s="724"/>
      <c r="Z14" s="724"/>
      <c r="AA14" s="724"/>
      <c r="AB14" s="724"/>
      <c r="AC14" s="724"/>
      <c r="AD14" s="724"/>
      <c r="AE14" s="724"/>
      <c r="AF14" s="724"/>
      <c r="AG14" s="724"/>
      <c r="AH14" s="724"/>
      <c r="AI14" s="724"/>
      <c r="AJ14" s="724"/>
    </row>
    <row r="15" spans="1:36" s="173" customFormat="1" ht="54.75" customHeight="1" x14ac:dyDescent="0.25">
      <c r="A15" s="825" t="s">
        <v>221</v>
      </c>
      <c r="B15" s="742" t="s">
        <v>230</v>
      </c>
      <c r="C15" s="791" t="s">
        <v>921</v>
      </c>
      <c r="D15" s="750" t="s">
        <v>215</v>
      </c>
      <c r="E15" s="798">
        <v>2</v>
      </c>
      <c r="F15" s="682" t="s">
        <v>67</v>
      </c>
      <c r="G15" s="692">
        <v>1</v>
      </c>
      <c r="H15" s="682" t="s">
        <v>67</v>
      </c>
      <c r="I15" s="682" t="s">
        <v>67</v>
      </c>
      <c r="J15" s="682" t="s">
        <v>67</v>
      </c>
      <c r="K15" s="682" t="s">
        <v>67</v>
      </c>
      <c r="L15" s="682" t="s">
        <v>67</v>
      </c>
      <c r="M15" s="692">
        <v>1</v>
      </c>
      <c r="N15" s="682" t="s">
        <v>67</v>
      </c>
      <c r="O15" s="867" t="s">
        <v>67</v>
      </c>
      <c r="P15" s="867" t="s">
        <v>67</v>
      </c>
      <c r="Q15" s="867" t="s">
        <v>67</v>
      </c>
      <c r="R15" s="563"/>
      <c r="S15" s="336" t="s">
        <v>1049</v>
      </c>
      <c r="T15" s="826" t="s">
        <v>578</v>
      </c>
      <c r="U15" s="713" t="s">
        <v>565</v>
      </c>
      <c r="V15" s="882">
        <v>481638.6</v>
      </c>
      <c r="W15" s="248"/>
      <c r="X15" s="248"/>
      <c r="Y15" s="283"/>
      <c r="Z15" s="279"/>
      <c r="AA15" s="279"/>
      <c r="AB15" s="279"/>
      <c r="AC15" s="248"/>
      <c r="AD15" s="248"/>
      <c r="AE15" s="283"/>
      <c r="AF15" s="279"/>
      <c r="AG15" s="279"/>
      <c r="AH15" s="279"/>
      <c r="AI15" s="866" t="s">
        <v>481</v>
      </c>
      <c r="AJ15" s="866" t="s">
        <v>482</v>
      </c>
    </row>
    <row r="16" spans="1:36" s="173" customFormat="1" ht="49.5" customHeight="1" x14ac:dyDescent="0.25">
      <c r="A16" s="825"/>
      <c r="B16" s="742"/>
      <c r="C16" s="791"/>
      <c r="D16" s="750"/>
      <c r="E16" s="798"/>
      <c r="F16" s="682"/>
      <c r="G16" s="692"/>
      <c r="H16" s="682"/>
      <c r="I16" s="682"/>
      <c r="J16" s="682"/>
      <c r="K16" s="682"/>
      <c r="L16" s="682"/>
      <c r="M16" s="692"/>
      <c r="N16" s="682"/>
      <c r="O16" s="867"/>
      <c r="P16" s="867"/>
      <c r="Q16" s="867"/>
      <c r="R16" s="563"/>
      <c r="S16" s="336" t="s">
        <v>478</v>
      </c>
      <c r="T16" s="826"/>
      <c r="U16" s="713"/>
      <c r="V16" s="883"/>
      <c r="W16" s="248"/>
      <c r="X16" s="248"/>
      <c r="Y16" s="283"/>
      <c r="Z16" s="279"/>
      <c r="AA16" s="279"/>
      <c r="AB16" s="279"/>
      <c r="AC16" s="248"/>
      <c r="AD16" s="248"/>
      <c r="AE16" s="283"/>
      <c r="AF16" s="279"/>
      <c r="AG16" s="279"/>
      <c r="AH16" s="279"/>
      <c r="AI16" s="872"/>
      <c r="AJ16" s="866"/>
    </row>
    <row r="17" spans="1:37" s="173" customFormat="1" ht="112.5" customHeight="1" x14ac:dyDescent="0.25">
      <c r="A17" s="825"/>
      <c r="B17" s="742"/>
      <c r="C17" s="791"/>
      <c r="D17" s="750"/>
      <c r="E17" s="798"/>
      <c r="F17" s="682"/>
      <c r="G17" s="692"/>
      <c r="H17" s="682"/>
      <c r="I17" s="682"/>
      <c r="J17" s="682"/>
      <c r="K17" s="682"/>
      <c r="L17" s="682"/>
      <c r="M17" s="692"/>
      <c r="N17" s="682"/>
      <c r="O17" s="867"/>
      <c r="P17" s="867"/>
      <c r="Q17" s="867"/>
      <c r="R17" s="563"/>
      <c r="S17" s="608" t="s">
        <v>651</v>
      </c>
      <c r="T17" s="826"/>
      <c r="U17" s="713"/>
      <c r="V17" s="883"/>
      <c r="W17" s="283"/>
      <c r="X17" s="248"/>
      <c r="Y17" s="283"/>
      <c r="Z17" s="279"/>
      <c r="AA17" s="279"/>
      <c r="AB17" s="279"/>
      <c r="AC17" s="283"/>
      <c r="AD17" s="248"/>
      <c r="AE17" s="283"/>
      <c r="AF17" s="279"/>
      <c r="AG17" s="279"/>
      <c r="AH17" s="279"/>
      <c r="AI17" s="872"/>
      <c r="AJ17" s="866"/>
    </row>
    <row r="18" spans="1:37" s="173" customFormat="1" ht="36" customHeight="1" x14ac:dyDescent="0.25">
      <c r="A18" s="825"/>
      <c r="B18" s="742"/>
      <c r="C18" s="791"/>
      <c r="D18" s="750"/>
      <c r="E18" s="798"/>
      <c r="F18" s="682"/>
      <c r="G18" s="692"/>
      <c r="H18" s="682"/>
      <c r="I18" s="682"/>
      <c r="J18" s="682"/>
      <c r="K18" s="682"/>
      <c r="L18" s="682"/>
      <c r="M18" s="692"/>
      <c r="N18" s="682"/>
      <c r="O18" s="867"/>
      <c r="P18" s="867"/>
      <c r="Q18" s="867"/>
      <c r="R18" s="563"/>
      <c r="S18" s="337" t="s">
        <v>479</v>
      </c>
      <c r="T18" s="826"/>
      <c r="U18" s="713"/>
      <c r="V18" s="883"/>
      <c r="W18" s="283"/>
      <c r="X18" s="248"/>
      <c r="Y18" s="283"/>
      <c r="Z18" s="279"/>
      <c r="AA18" s="279"/>
      <c r="AB18" s="279"/>
      <c r="AC18" s="283"/>
      <c r="AD18" s="248"/>
      <c r="AE18" s="283"/>
      <c r="AF18" s="279"/>
      <c r="AG18" s="279"/>
      <c r="AH18" s="279"/>
      <c r="AI18" s="872"/>
      <c r="AJ18" s="866"/>
    </row>
    <row r="19" spans="1:37" s="173" customFormat="1" ht="36" customHeight="1" x14ac:dyDescent="0.25">
      <c r="A19" s="825"/>
      <c r="B19" s="742"/>
      <c r="C19" s="791"/>
      <c r="D19" s="750"/>
      <c r="E19" s="798"/>
      <c r="F19" s="682"/>
      <c r="G19" s="692"/>
      <c r="H19" s="682"/>
      <c r="I19" s="682"/>
      <c r="J19" s="682"/>
      <c r="K19" s="682"/>
      <c r="L19" s="682"/>
      <c r="M19" s="692"/>
      <c r="N19" s="682"/>
      <c r="O19" s="867"/>
      <c r="P19" s="867"/>
      <c r="Q19" s="867"/>
      <c r="R19" s="563"/>
      <c r="S19" s="337" t="s">
        <v>480</v>
      </c>
      <c r="T19" s="826"/>
      <c r="U19" s="713"/>
      <c r="V19" s="883"/>
      <c r="W19" s="283"/>
      <c r="X19" s="248"/>
      <c r="Y19" s="283"/>
      <c r="Z19" s="279"/>
      <c r="AA19" s="279"/>
      <c r="AB19" s="279"/>
      <c r="AC19" s="283"/>
      <c r="AD19" s="248"/>
      <c r="AE19" s="283"/>
      <c r="AF19" s="279"/>
      <c r="AG19" s="279"/>
      <c r="AH19" s="279"/>
      <c r="AI19" s="872"/>
      <c r="AJ19" s="866"/>
    </row>
    <row r="20" spans="1:37" s="173" customFormat="1" ht="48.75" customHeight="1" x14ac:dyDescent="0.25">
      <c r="A20" s="825"/>
      <c r="B20" s="742"/>
      <c r="C20" s="791"/>
      <c r="D20" s="750"/>
      <c r="E20" s="798"/>
      <c r="F20" s="682"/>
      <c r="G20" s="692"/>
      <c r="H20" s="682"/>
      <c r="I20" s="682"/>
      <c r="J20" s="682"/>
      <c r="K20" s="682"/>
      <c r="L20" s="682"/>
      <c r="M20" s="692"/>
      <c r="N20" s="682"/>
      <c r="O20" s="867"/>
      <c r="P20" s="867"/>
      <c r="Q20" s="867"/>
      <c r="R20" s="563"/>
      <c r="S20" s="338" t="s">
        <v>1050</v>
      </c>
      <c r="T20" s="826"/>
      <c r="U20" s="713"/>
      <c r="V20" s="884"/>
      <c r="W20" s="283"/>
      <c r="X20" s="248"/>
      <c r="Y20" s="283"/>
      <c r="Z20" s="279"/>
      <c r="AA20" s="279"/>
      <c r="AB20" s="279"/>
      <c r="AC20" s="283"/>
      <c r="AD20" s="248"/>
      <c r="AE20" s="283"/>
      <c r="AF20" s="279"/>
      <c r="AG20" s="279"/>
      <c r="AH20" s="279"/>
      <c r="AI20" s="872"/>
      <c r="AJ20" s="866"/>
    </row>
    <row r="21" spans="1:37" s="176" customFormat="1" ht="73.5" customHeight="1" x14ac:dyDescent="0.25">
      <c r="A21" s="774" t="s">
        <v>222</v>
      </c>
      <c r="B21" s="707" t="s">
        <v>176</v>
      </c>
      <c r="C21" s="791" t="s">
        <v>1000</v>
      </c>
      <c r="D21" s="750" t="s">
        <v>966</v>
      </c>
      <c r="E21" s="798">
        <v>32</v>
      </c>
      <c r="F21" s="885" t="s">
        <v>67</v>
      </c>
      <c r="G21" s="794">
        <v>1</v>
      </c>
      <c r="H21" s="794">
        <v>5</v>
      </c>
      <c r="I21" s="794">
        <v>5</v>
      </c>
      <c r="J21" s="794">
        <v>3</v>
      </c>
      <c r="K21" s="794">
        <v>1</v>
      </c>
      <c r="L21" s="794">
        <v>3</v>
      </c>
      <c r="M21" s="794">
        <v>3</v>
      </c>
      <c r="N21" s="794">
        <v>4</v>
      </c>
      <c r="O21" s="794">
        <v>5</v>
      </c>
      <c r="P21" s="794">
        <v>1</v>
      </c>
      <c r="Q21" s="794">
        <v>1</v>
      </c>
      <c r="R21" s="564"/>
      <c r="S21" s="608" t="s">
        <v>652</v>
      </c>
      <c r="T21" s="661" t="s">
        <v>483</v>
      </c>
      <c r="U21" s="713"/>
      <c r="V21" s="882">
        <f>996000+16000</f>
        <v>1012000</v>
      </c>
      <c r="W21" s="286"/>
      <c r="X21" s="250"/>
      <c r="Y21" s="250"/>
      <c r="Z21" s="286"/>
      <c r="AA21" s="250"/>
      <c r="AB21" s="250"/>
      <c r="AC21" s="286"/>
      <c r="AD21" s="250"/>
      <c r="AE21" s="250"/>
      <c r="AF21" s="286"/>
      <c r="AG21" s="250"/>
      <c r="AH21" s="250"/>
      <c r="AI21" s="826" t="s">
        <v>489</v>
      </c>
      <c r="AJ21" s="826" t="s">
        <v>1036</v>
      </c>
      <c r="AK21" s="182"/>
    </row>
    <row r="22" spans="1:37" s="176" customFormat="1" ht="82.5" customHeight="1" x14ac:dyDescent="0.25">
      <c r="A22" s="774"/>
      <c r="B22" s="707"/>
      <c r="C22" s="791"/>
      <c r="D22" s="750"/>
      <c r="E22" s="798"/>
      <c r="F22" s="885"/>
      <c r="G22" s="794"/>
      <c r="H22" s="794"/>
      <c r="I22" s="794"/>
      <c r="J22" s="794"/>
      <c r="K22" s="794"/>
      <c r="L22" s="794"/>
      <c r="M22" s="794"/>
      <c r="N22" s="794"/>
      <c r="O22" s="794"/>
      <c r="P22" s="794"/>
      <c r="Q22" s="794"/>
      <c r="R22" s="564"/>
      <c r="S22" s="608" t="s">
        <v>653</v>
      </c>
      <c r="T22" s="661" t="s">
        <v>111</v>
      </c>
      <c r="U22" s="713"/>
      <c r="V22" s="883"/>
      <c r="W22" s="280"/>
      <c r="X22" s="280"/>
      <c r="Y22" s="280"/>
      <c r="Z22" s="250"/>
      <c r="AA22" s="286"/>
      <c r="AB22" s="286"/>
      <c r="AC22" s="281"/>
      <c r="AD22" s="251"/>
      <c r="AE22" s="281"/>
      <c r="AF22" s="251"/>
      <c r="AG22" s="281"/>
      <c r="AH22" s="281"/>
      <c r="AI22" s="826"/>
      <c r="AJ22" s="826"/>
      <c r="AK22" s="182"/>
    </row>
    <row r="23" spans="1:37" s="176" customFormat="1" ht="72" customHeight="1" x14ac:dyDescent="0.25">
      <c r="A23" s="774"/>
      <c r="B23" s="707"/>
      <c r="C23" s="791"/>
      <c r="D23" s="750"/>
      <c r="E23" s="798"/>
      <c r="F23" s="885"/>
      <c r="G23" s="794"/>
      <c r="H23" s="794"/>
      <c r="I23" s="794"/>
      <c r="J23" s="794"/>
      <c r="K23" s="794"/>
      <c r="L23" s="794"/>
      <c r="M23" s="794"/>
      <c r="N23" s="794"/>
      <c r="O23" s="794"/>
      <c r="P23" s="794"/>
      <c r="Q23" s="794"/>
      <c r="R23" s="564"/>
      <c r="S23" s="608" t="s">
        <v>654</v>
      </c>
      <c r="T23" s="661" t="s">
        <v>112</v>
      </c>
      <c r="U23" s="713"/>
      <c r="V23" s="883"/>
      <c r="W23" s="280"/>
      <c r="X23" s="282"/>
      <c r="Y23" s="283"/>
      <c r="Z23" s="248"/>
      <c r="AA23" s="283"/>
      <c r="AB23" s="294"/>
      <c r="AC23" s="248"/>
      <c r="AD23" s="283"/>
      <c r="AE23" s="283"/>
      <c r="AF23" s="248"/>
      <c r="AG23" s="279"/>
      <c r="AH23" s="283"/>
      <c r="AI23" s="826"/>
      <c r="AJ23" s="826"/>
      <c r="AK23" s="182"/>
    </row>
    <row r="24" spans="1:37" s="176" customFormat="1" ht="71.25" customHeight="1" x14ac:dyDescent="0.25">
      <c r="A24" s="774"/>
      <c r="B24" s="707"/>
      <c r="C24" s="791"/>
      <c r="D24" s="750"/>
      <c r="E24" s="798"/>
      <c r="F24" s="885"/>
      <c r="G24" s="794"/>
      <c r="H24" s="794"/>
      <c r="I24" s="794"/>
      <c r="J24" s="794"/>
      <c r="K24" s="794"/>
      <c r="L24" s="794"/>
      <c r="M24" s="794"/>
      <c r="N24" s="794"/>
      <c r="O24" s="794"/>
      <c r="P24" s="794"/>
      <c r="Q24" s="794"/>
      <c r="R24" s="564"/>
      <c r="S24" s="608" t="s">
        <v>655</v>
      </c>
      <c r="T24" s="661" t="s">
        <v>484</v>
      </c>
      <c r="U24" s="713"/>
      <c r="V24" s="883"/>
      <c r="W24" s="282"/>
      <c r="X24" s="282"/>
      <c r="Y24" s="252"/>
      <c r="Z24" s="284"/>
      <c r="AA24" s="249"/>
      <c r="AB24" s="284"/>
      <c r="AC24" s="284"/>
      <c r="AD24" s="252"/>
      <c r="AE24" s="284"/>
      <c r="AF24" s="284"/>
      <c r="AG24" s="284"/>
      <c r="AH24" s="284"/>
      <c r="AI24" s="826"/>
      <c r="AJ24" s="826"/>
      <c r="AK24" s="182"/>
    </row>
    <row r="25" spans="1:37" s="176" customFormat="1" ht="51" customHeight="1" x14ac:dyDescent="0.25">
      <c r="A25" s="774"/>
      <c r="B25" s="707"/>
      <c r="C25" s="791"/>
      <c r="D25" s="750"/>
      <c r="E25" s="798"/>
      <c r="F25" s="885"/>
      <c r="G25" s="794"/>
      <c r="H25" s="794"/>
      <c r="I25" s="794"/>
      <c r="J25" s="794"/>
      <c r="K25" s="794"/>
      <c r="L25" s="794"/>
      <c r="M25" s="794"/>
      <c r="N25" s="794"/>
      <c r="O25" s="794"/>
      <c r="P25" s="794"/>
      <c r="Q25" s="794"/>
      <c r="R25" s="564"/>
      <c r="S25" s="608" t="s">
        <v>656</v>
      </c>
      <c r="T25" s="661" t="s">
        <v>485</v>
      </c>
      <c r="U25" s="713"/>
      <c r="V25" s="883"/>
      <c r="W25" s="282"/>
      <c r="X25" s="282"/>
      <c r="Y25" s="252"/>
      <c r="Z25" s="252"/>
      <c r="AA25" s="249"/>
      <c r="AB25" s="284"/>
      <c r="AC25" s="252"/>
      <c r="AD25" s="284"/>
      <c r="AE25" s="284"/>
      <c r="AF25" s="252"/>
      <c r="AG25" s="284"/>
      <c r="AH25" s="284"/>
      <c r="AI25" s="826"/>
      <c r="AJ25" s="826"/>
      <c r="AK25" s="182"/>
    </row>
    <row r="26" spans="1:37" s="176" customFormat="1" ht="52.5" customHeight="1" x14ac:dyDescent="0.25">
      <c r="A26" s="774"/>
      <c r="B26" s="707"/>
      <c r="C26" s="791"/>
      <c r="D26" s="750"/>
      <c r="E26" s="798"/>
      <c r="F26" s="885"/>
      <c r="G26" s="794"/>
      <c r="H26" s="794"/>
      <c r="I26" s="794"/>
      <c r="J26" s="794"/>
      <c r="K26" s="794"/>
      <c r="L26" s="794"/>
      <c r="M26" s="794"/>
      <c r="N26" s="794"/>
      <c r="O26" s="794"/>
      <c r="P26" s="794"/>
      <c r="Q26" s="794"/>
      <c r="R26" s="564"/>
      <c r="S26" s="608" t="s">
        <v>657</v>
      </c>
      <c r="T26" s="355" t="s">
        <v>486</v>
      </c>
      <c r="U26" s="713"/>
      <c r="V26" s="883"/>
      <c r="W26" s="282"/>
      <c r="X26" s="282"/>
      <c r="Y26" s="284"/>
      <c r="Z26" s="284"/>
      <c r="AA26" s="252"/>
      <c r="AB26" s="284"/>
      <c r="AC26" s="284"/>
      <c r="AD26" s="284"/>
      <c r="AE26" s="252"/>
      <c r="AF26" s="284"/>
      <c r="AG26" s="284"/>
      <c r="AH26" s="284"/>
      <c r="AI26" s="826"/>
      <c r="AJ26" s="826"/>
      <c r="AK26" s="182"/>
    </row>
    <row r="27" spans="1:37" s="176" customFormat="1" ht="42.75" customHeight="1" x14ac:dyDescent="0.25">
      <c r="A27" s="774"/>
      <c r="B27" s="707"/>
      <c r="C27" s="791"/>
      <c r="D27" s="750"/>
      <c r="E27" s="798"/>
      <c r="F27" s="885"/>
      <c r="G27" s="794"/>
      <c r="H27" s="794"/>
      <c r="I27" s="794"/>
      <c r="J27" s="794"/>
      <c r="K27" s="794"/>
      <c r="L27" s="794"/>
      <c r="M27" s="794"/>
      <c r="N27" s="794"/>
      <c r="O27" s="794"/>
      <c r="P27" s="794"/>
      <c r="Q27" s="794"/>
      <c r="R27" s="564"/>
      <c r="S27" s="354" t="s">
        <v>658</v>
      </c>
      <c r="T27" s="661" t="s">
        <v>487</v>
      </c>
      <c r="U27" s="713"/>
      <c r="V27" s="883"/>
      <c r="W27" s="279"/>
      <c r="X27" s="283"/>
      <c r="Y27" s="248"/>
      <c r="Z27" s="248"/>
      <c r="AA27" s="283"/>
      <c r="AB27" s="283"/>
      <c r="AC27" s="248"/>
      <c r="AD27" s="283"/>
      <c r="AE27" s="283"/>
      <c r="AF27" s="248"/>
      <c r="AG27" s="281"/>
      <c r="AH27" s="281"/>
      <c r="AI27" s="826"/>
      <c r="AJ27" s="826"/>
      <c r="AK27" s="182"/>
    </row>
    <row r="28" spans="1:37" s="176" customFormat="1" ht="40.5" customHeight="1" x14ac:dyDescent="0.25">
      <c r="A28" s="774"/>
      <c r="B28" s="707"/>
      <c r="C28" s="791"/>
      <c r="D28" s="750"/>
      <c r="E28" s="798"/>
      <c r="F28" s="885"/>
      <c r="G28" s="794"/>
      <c r="H28" s="794"/>
      <c r="I28" s="794"/>
      <c r="J28" s="794"/>
      <c r="K28" s="794"/>
      <c r="L28" s="794"/>
      <c r="M28" s="794"/>
      <c r="N28" s="794"/>
      <c r="O28" s="794"/>
      <c r="P28" s="794"/>
      <c r="Q28" s="794"/>
      <c r="R28" s="564"/>
      <c r="S28" s="608" t="s">
        <v>659</v>
      </c>
      <c r="T28" s="843" t="s">
        <v>488</v>
      </c>
      <c r="U28" s="713"/>
      <c r="V28" s="883"/>
      <c r="W28" s="280"/>
      <c r="X28" s="282"/>
      <c r="Y28" s="248"/>
      <c r="Z28" s="283"/>
      <c r="AA28" s="279"/>
      <c r="AB28" s="283"/>
      <c r="AC28" s="283"/>
      <c r="AD28" s="283"/>
      <c r="AE28" s="248"/>
      <c r="AF28" s="283"/>
      <c r="AG28" s="279"/>
      <c r="AH28" s="283"/>
      <c r="AI28" s="826"/>
      <c r="AJ28" s="826"/>
      <c r="AK28" s="182"/>
    </row>
    <row r="29" spans="1:37" s="176" customFormat="1" ht="64.5" customHeight="1" x14ac:dyDescent="0.25">
      <c r="A29" s="774"/>
      <c r="B29" s="707"/>
      <c r="C29" s="791"/>
      <c r="D29" s="750"/>
      <c r="E29" s="798"/>
      <c r="F29" s="885"/>
      <c r="G29" s="794"/>
      <c r="H29" s="794"/>
      <c r="I29" s="794"/>
      <c r="J29" s="794"/>
      <c r="K29" s="794"/>
      <c r="L29" s="794"/>
      <c r="M29" s="794"/>
      <c r="N29" s="794"/>
      <c r="O29" s="794"/>
      <c r="P29" s="794"/>
      <c r="Q29" s="794"/>
      <c r="R29" s="564"/>
      <c r="S29" s="608" t="s">
        <v>660</v>
      </c>
      <c r="T29" s="843"/>
      <c r="U29" s="713"/>
      <c r="V29" s="883"/>
      <c r="W29" s="280"/>
      <c r="X29" s="282"/>
      <c r="Y29" s="280"/>
      <c r="Z29" s="248"/>
      <c r="AA29" s="283"/>
      <c r="AB29" s="283"/>
      <c r="AC29" s="283"/>
      <c r="AD29" s="283"/>
      <c r="AE29" s="283"/>
      <c r="AF29" s="248"/>
      <c r="AG29" s="283"/>
      <c r="AH29" s="283"/>
      <c r="AI29" s="826"/>
      <c r="AJ29" s="826"/>
      <c r="AK29" s="182"/>
    </row>
    <row r="30" spans="1:37" s="176" customFormat="1" ht="87.75" customHeight="1" x14ac:dyDescent="0.25">
      <c r="A30" s="774"/>
      <c r="B30" s="707"/>
      <c r="C30" s="791"/>
      <c r="D30" s="750"/>
      <c r="E30" s="798"/>
      <c r="F30" s="885"/>
      <c r="G30" s="794"/>
      <c r="H30" s="794"/>
      <c r="I30" s="794"/>
      <c r="J30" s="794"/>
      <c r="K30" s="794"/>
      <c r="L30" s="794"/>
      <c r="M30" s="794"/>
      <c r="N30" s="794"/>
      <c r="O30" s="794"/>
      <c r="P30" s="794"/>
      <c r="Q30" s="794"/>
      <c r="R30" s="564"/>
      <c r="S30" s="608" t="s">
        <v>661</v>
      </c>
      <c r="T30" s="661" t="s">
        <v>662</v>
      </c>
      <c r="U30" s="713"/>
      <c r="V30" s="884"/>
      <c r="W30" s="280"/>
      <c r="X30" s="282"/>
      <c r="Y30" s="280"/>
      <c r="Z30" s="283"/>
      <c r="AA30" s="248"/>
      <c r="AB30" s="283"/>
      <c r="AC30" s="283"/>
      <c r="AD30" s="283"/>
      <c r="AE30" s="248"/>
      <c r="AF30" s="283"/>
      <c r="AG30" s="279"/>
      <c r="AH30" s="283"/>
      <c r="AI30" s="826"/>
      <c r="AJ30" s="826"/>
      <c r="AK30" s="182"/>
    </row>
    <row r="31" spans="1:37" ht="46.5" customHeight="1" x14ac:dyDescent="0.25">
      <c r="A31" s="774" t="s">
        <v>223</v>
      </c>
      <c r="B31" s="791" t="s">
        <v>177</v>
      </c>
      <c r="C31" s="791" t="s">
        <v>920</v>
      </c>
      <c r="D31" s="750" t="s">
        <v>180</v>
      </c>
      <c r="E31" s="798">
        <v>7</v>
      </c>
      <c r="F31" s="682" t="s">
        <v>67</v>
      </c>
      <c r="G31" s="682" t="s">
        <v>67</v>
      </c>
      <c r="H31" s="682" t="s">
        <v>67</v>
      </c>
      <c r="I31" s="682" t="s">
        <v>67</v>
      </c>
      <c r="J31" s="692">
        <v>1</v>
      </c>
      <c r="K31" s="692">
        <v>1</v>
      </c>
      <c r="L31" s="692">
        <v>1</v>
      </c>
      <c r="M31" s="692">
        <v>4</v>
      </c>
      <c r="N31" s="682" t="s">
        <v>67</v>
      </c>
      <c r="O31" s="682" t="s">
        <v>67</v>
      </c>
      <c r="P31" s="682" t="s">
        <v>67</v>
      </c>
      <c r="Q31" s="682" t="s">
        <v>67</v>
      </c>
      <c r="R31" s="602"/>
      <c r="S31" s="165" t="s">
        <v>663</v>
      </c>
      <c r="T31" s="826" t="s">
        <v>291</v>
      </c>
      <c r="U31" s="713" t="s">
        <v>27</v>
      </c>
      <c r="V31" s="873">
        <v>7200</v>
      </c>
      <c r="W31" s="280"/>
      <c r="X31" s="282"/>
      <c r="Y31" s="280"/>
      <c r="Z31" s="283"/>
      <c r="AA31" s="248"/>
      <c r="AB31" s="283"/>
      <c r="AC31" s="283"/>
      <c r="AD31" s="283"/>
      <c r="AE31" s="283"/>
      <c r="AF31" s="283"/>
      <c r="AG31" s="283"/>
      <c r="AH31" s="283"/>
      <c r="AI31" s="843" t="s">
        <v>490</v>
      </c>
      <c r="AJ31" s="843" t="s">
        <v>491</v>
      </c>
    </row>
    <row r="32" spans="1:37" ht="69" customHeight="1" x14ac:dyDescent="0.25">
      <c r="A32" s="774"/>
      <c r="B32" s="791"/>
      <c r="C32" s="791"/>
      <c r="D32" s="750"/>
      <c r="E32" s="798"/>
      <c r="F32" s="682"/>
      <c r="G32" s="682"/>
      <c r="H32" s="682"/>
      <c r="I32" s="682"/>
      <c r="J32" s="692"/>
      <c r="K32" s="692"/>
      <c r="L32" s="692"/>
      <c r="M32" s="692"/>
      <c r="N32" s="682"/>
      <c r="O32" s="682"/>
      <c r="P32" s="682"/>
      <c r="Q32" s="682"/>
      <c r="R32" s="602"/>
      <c r="S32" s="165" t="s">
        <v>1053</v>
      </c>
      <c r="T32" s="826"/>
      <c r="U32" s="713"/>
      <c r="V32" s="873"/>
      <c r="W32" s="280"/>
      <c r="X32" s="282"/>
      <c r="Y32" s="280"/>
      <c r="Z32" s="283"/>
      <c r="AA32" s="283"/>
      <c r="AB32" s="283"/>
      <c r="AC32" s="248"/>
      <c r="AD32" s="283"/>
      <c r="AE32" s="283"/>
      <c r="AF32" s="283"/>
      <c r="AG32" s="283"/>
      <c r="AH32" s="283"/>
      <c r="AI32" s="874"/>
      <c r="AJ32" s="843"/>
    </row>
    <row r="33" spans="1:36" ht="63" customHeight="1" x14ac:dyDescent="0.25">
      <c r="A33" s="774"/>
      <c r="B33" s="791"/>
      <c r="C33" s="791"/>
      <c r="D33" s="750"/>
      <c r="E33" s="798"/>
      <c r="F33" s="682"/>
      <c r="G33" s="682"/>
      <c r="H33" s="682"/>
      <c r="I33" s="682"/>
      <c r="J33" s="692"/>
      <c r="K33" s="692"/>
      <c r="L33" s="692"/>
      <c r="M33" s="692"/>
      <c r="N33" s="682"/>
      <c r="O33" s="682"/>
      <c r="P33" s="682"/>
      <c r="Q33" s="682"/>
      <c r="R33" s="602"/>
      <c r="S33" s="165" t="s">
        <v>664</v>
      </c>
      <c r="T33" s="826"/>
      <c r="U33" s="713"/>
      <c r="V33" s="873"/>
      <c r="W33" s="280"/>
      <c r="X33" s="282"/>
      <c r="Y33" s="280"/>
      <c r="Z33" s="283"/>
      <c r="AA33" s="283"/>
      <c r="AB33" s="248"/>
      <c r="AC33" s="283"/>
      <c r="AD33" s="283"/>
      <c r="AE33" s="283"/>
      <c r="AF33" s="283"/>
      <c r="AG33" s="283"/>
      <c r="AH33" s="283"/>
      <c r="AI33" s="874"/>
      <c r="AJ33" s="843"/>
    </row>
    <row r="34" spans="1:36" ht="75" customHeight="1" x14ac:dyDescent="0.25">
      <c r="A34" s="774"/>
      <c r="B34" s="791"/>
      <c r="C34" s="791"/>
      <c r="D34" s="750"/>
      <c r="E34" s="798"/>
      <c r="F34" s="682"/>
      <c r="G34" s="682"/>
      <c r="H34" s="682"/>
      <c r="I34" s="682"/>
      <c r="J34" s="692"/>
      <c r="K34" s="692"/>
      <c r="L34" s="692"/>
      <c r="M34" s="692"/>
      <c r="N34" s="682"/>
      <c r="O34" s="682"/>
      <c r="P34" s="682"/>
      <c r="Q34" s="682"/>
      <c r="R34" s="602"/>
      <c r="S34" s="165" t="s">
        <v>665</v>
      </c>
      <c r="T34" s="826"/>
      <c r="U34" s="713"/>
      <c r="V34" s="873"/>
      <c r="W34" s="280"/>
      <c r="X34" s="282"/>
      <c r="Y34" s="280"/>
      <c r="Z34" s="283"/>
      <c r="AA34" s="283"/>
      <c r="AB34" s="283"/>
      <c r="AC34" s="283"/>
      <c r="AD34" s="248"/>
      <c r="AE34" s="283"/>
      <c r="AF34" s="283"/>
      <c r="AG34" s="283"/>
      <c r="AH34" s="283"/>
      <c r="AI34" s="874"/>
      <c r="AJ34" s="843"/>
    </row>
    <row r="35" spans="1:36" ht="69.75" customHeight="1" x14ac:dyDescent="0.25">
      <c r="A35" s="774"/>
      <c r="B35" s="791"/>
      <c r="C35" s="791"/>
      <c r="D35" s="750"/>
      <c r="E35" s="798"/>
      <c r="F35" s="682"/>
      <c r="G35" s="682"/>
      <c r="H35" s="682"/>
      <c r="I35" s="682"/>
      <c r="J35" s="692"/>
      <c r="K35" s="692"/>
      <c r="L35" s="692"/>
      <c r="M35" s="692"/>
      <c r="N35" s="682"/>
      <c r="O35" s="682"/>
      <c r="P35" s="682"/>
      <c r="Q35" s="682"/>
      <c r="R35" s="602"/>
      <c r="S35" s="165" t="s">
        <v>666</v>
      </c>
      <c r="T35" s="826"/>
      <c r="U35" s="713"/>
      <c r="V35" s="873"/>
      <c r="W35" s="283"/>
      <c r="X35" s="282"/>
      <c r="Y35" s="280"/>
      <c r="Z35" s="283"/>
      <c r="AA35" s="283"/>
      <c r="AB35" s="283"/>
      <c r="AC35" s="283"/>
      <c r="AD35" s="248"/>
      <c r="AE35" s="283"/>
      <c r="AF35" s="283"/>
      <c r="AG35" s="283"/>
      <c r="AH35" s="283"/>
      <c r="AI35" s="874"/>
      <c r="AJ35" s="843"/>
    </row>
    <row r="36" spans="1:36" ht="65.25" customHeight="1" x14ac:dyDescent="0.25">
      <c r="A36" s="774"/>
      <c r="B36" s="791"/>
      <c r="C36" s="791"/>
      <c r="D36" s="750"/>
      <c r="E36" s="798"/>
      <c r="F36" s="682"/>
      <c r="G36" s="682"/>
      <c r="H36" s="682"/>
      <c r="I36" s="682"/>
      <c r="J36" s="692"/>
      <c r="K36" s="692"/>
      <c r="L36" s="692"/>
      <c r="M36" s="692"/>
      <c r="N36" s="682"/>
      <c r="O36" s="682"/>
      <c r="P36" s="682"/>
      <c r="Q36" s="682"/>
      <c r="R36" s="602"/>
      <c r="S36" s="165" t="s">
        <v>667</v>
      </c>
      <c r="T36" s="826"/>
      <c r="U36" s="713"/>
      <c r="V36" s="873"/>
      <c r="W36" s="283"/>
      <c r="X36" s="282"/>
      <c r="Y36" s="280"/>
      <c r="Z36" s="283"/>
      <c r="AA36" s="283"/>
      <c r="AB36" s="283"/>
      <c r="AC36" s="283"/>
      <c r="AD36" s="248"/>
      <c r="AE36" s="283"/>
      <c r="AF36" s="283"/>
      <c r="AG36" s="283"/>
      <c r="AH36" s="283"/>
      <c r="AI36" s="874"/>
      <c r="AJ36" s="843"/>
    </row>
    <row r="37" spans="1:36" s="173" customFormat="1" ht="74.25" customHeight="1" x14ac:dyDescent="0.25">
      <c r="A37" s="774"/>
      <c r="B37" s="791"/>
      <c r="C37" s="791"/>
      <c r="D37" s="750"/>
      <c r="E37" s="798"/>
      <c r="F37" s="682"/>
      <c r="G37" s="682"/>
      <c r="H37" s="682"/>
      <c r="I37" s="682"/>
      <c r="J37" s="692"/>
      <c r="K37" s="692"/>
      <c r="L37" s="692"/>
      <c r="M37" s="692"/>
      <c r="N37" s="682"/>
      <c r="O37" s="682"/>
      <c r="P37" s="682"/>
      <c r="Q37" s="682"/>
      <c r="R37" s="602"/>
      <c r="S37" s="165" t="s">
        <v>668</v>
      </c>
      <c r="T37" s="826"/>
      <c r="U37" s="713"/>
      <c r="V37" s="873"/>
      <c r="W37" s="283"/>
      <c r="X37" s="282"/>
      <c r="Y37" s="280"/>
      <c r="Z37" s="283"/>
      <c r="AA37" s="283"/>
      <c r="AB37" s="283"/>
      <c r="AC37" s="283"/>
      <c r="AD37" s="248"/>
      <c r="AE37" s="283"/>
      <c r="AF37" s="283"/>
      <c r="AG37" s="283"/>
      <c r="AH37" s="283"/>
      <c r="AI37" s="874"/>
      <c r="AJ37" s="843"/>
    </row>
    <row r="38" spans="1:36" s="173" customFormat="1" ht="72.75" customHeight="1" x14ac:dyDescent="0.25">
      <c r="A38" s="774"/>
      <c r="B38" s="791"/>
      <c r="C38" s="791" t="s">
        <v>919</v>
      </c>
      <c r="D38" s="750" t="s">
        <v>83</v>
      </c>
      <c r="E38" s="750">
        <v>1</v>
      </c>
      <c r="F38" s="867" t="s">
        <v>67</v>
      </c>
      <c r="G38" s="867" t="s">
        <v>67</v>
      </c>
      <c r="H38" s="867" t="s">
        <v>67</v>
      </c>
      <c r="I38" s="867" t="s">
        <v>67</v>
      </c>
      <c r="J38" s="867" t="s">
        <v>67</v>
      </c>
      <c r="K38" s="867" t="s">
        <v>67</v>
      </c>
      <c r="L38" s="692">
        <v>1</v>
      </c>
      <c r="M38" s="682" t="s">
        <v>67</v>
      </c>
      <c r="N38" s="867" t="s">
        <v>67</v>
      </c>
      <c r="O38" s="867" t="s">
        <v>67</v>
      </c>
      <c r="P38" s="682" t="s">
        <v>67</v>
      </c>
      <c r="Q38" s="867" t="s">
        <v>67</v>
      </c>
      <c r="R38" s="563"/>
      <c r="S38" s="165" t="s">
        <v>669</v>
      </c>
      <c r="T38" s="826" t="s">
        <v>579</v>
      </c>
      <c r="U38" s="713"/>
      <c r="V38" s="533">
        <f>1152915+200</f>
        <v>1153115</v>
      </c>
      <c r="W38" s="248"/>
      <c r="X38" s="248"/>
      <c r="Y38" s="283"/>
      <c r="Z38" s="253"/>
      <c r="AA38" s="253"/>
      <c r="AB38" s="253"/>
      <c r="AC38" s="253"/>
      <c r="AD38" s="253"/>
      <c r="AE38" s="253"/>
      <c r="AF38" s="253"/>
      <c r="AG38" s="253"/>
      <c r="AH38" s="253"/>
      <c r="AI38" s="843" t="s">
        <v>492</v>
      </c>
      <c r="AJ38" s="843" t="s">
        <v>493</v>
      </c>
    </row>
    <row r="39" spans="1:36" s="173" customFormat="1" ht="24" customHeight="1" x14ac:dyDescent="0.25">
      <c r="A39" s="774"/>
      <c r="B39" s="791"/>
      <c r="C39" s="791"/>
      <c r="D39" s="750"/>
      <c r="E39" s="750"/>
      <c r="F39" s="867"/>
      <c r="G39" s="867"/>
      <c r="H39" s="867"/>
      <c r="I39" s="867"/>
      <c r="J39" s="867"/>
      <c r="K39" s="867"/>
      <c r="L39" s="692"/>
      <c r="M39" s="682"/>
      <c r="N39" s="867"/>
      <c r="O39" s="867"/>
      <c r="P39" s="682"/>
      <c r="Q39" s="867"/>
      <c r="R39" s="563"/>
      <c r="S39" s="339" t="s">
        <v>670</v>
      </c>
      <c r="T39" s="826"/>
      <c r="U39" s="713"/>
      <c r="V39" s="533"/>
      <c r="W39" s="253"/>
      <c r="X39" s="253"/>
      <c r="Y39" s="248"/>
      <c r="Z39" s="248"/>
      <c r="AA39" s="248"/>
      <c r="AB39" s="253"/>
      <c r="AC39" s="253"/>
      <c r="AD39" s="253"/>
      <c r="AE39" s="253"/>
      <c r="AF39" s="253"/>
      <c r="AG39" s="253"/>
      <c r="AH39" s="253"/>
      <c r="AI39" s="874"/>
      <c r="AJ39" s="874"/>
    </row>
    <row r="40" spans="1:36" s="173" customFormat="1" ht="30.75" customHeight="1" x14ac:dyDescent="0.25">
      <c r="A40" s="774"/>
      <c r="B40" s="791"/>
      <c r="C40" s="791"/>
      <c r="D40" s="750"/>
      <c r="E40" s="750"/>
      <c r="F40" s="867"/>
      <c r="G40" s="867"/>
      <c r="H40" s="867"/>
      <c r="I40" s="867"/>
      <c r="J40" s="867"/>
      <c r="K40" s="867"/>
      <c r="L40" s="692"/>
      <c r="M40" s="682"/>
      <c r="N40" s="867"/>
      <c r="O40" s="867"/>
      <c r="P40" s="682"/>
      <c r="Q40" s="867"/>
      <c r="R40" s="563"/>
      <c r="S40" s="165" t="s">
        <v>1051</v>
      </c>
      <c r="T40" s="826"/>
      <c r="U40" s="713"/>
      <c r="V40" s="533"/>
      <c r="W40" s="253"/>
      <c r="X40" s="253"/>
      <c r="Y40" s="253"/>
      <c r="Z40" s="253"/>
      <c r="AA40" s="248"/>
      <c r="AB40" s="248"/>
      <c r="AC40" s="253"/>
      <c r="AD40" s="253"/>
      <c r="AE40" s="253"/>
      <c r="AF40" s="253"/>
      <c r="AG40" s="253"/>
      <c r="AH40" s="253"/>
      <c r="AI40" s="874"/>
      <c r="AJ40" s="874"/>
    </row>
    <row r="41" spans="1:36" s="173" customFormat="1" ht="24.75" customHeight="1" x14ac:dyDescent="0.25">
      <c r="A41" s="774"/>
      <c r="B41" s="791"/>
      <c r="C41" s="791"/>
      <c r="D41" s="750"/>
      <c r="E41" s="750"/>
      <c r="F41" s="867"/>
      <c r="G41" s="867"/>
      <c r="H41" s="867"/>
      <c r="I41" s="867"/>
      <c r="J41" s="867"/>
      <c r="K41" s="867"/>
      <c r="L41" s="692"/>
      <c r="M41" s="682"/>
      <c r="N41" s="867"/>
      <c r="O41" s="867"/>
      <c r="P41" s="682"/>
      <c r="Q41" s="867"/>
      <c r="R41" s="563"/>
      <c r="S41" s="165" t="s">
        <v>1052</v>
      </c>
      <c r="T41" s="826"/>
      <c r="U41" s="713"/>
      <c r="V41" s="533"/>
      <c r="W41" s="253"/>
      <c r="X41" s="253"/>
      <c r="Y41" s="253"/>
      <c r="Z41" s="253"/>
      <c r="AA41" s="253"/>
      <c r="AB41" s="248"/>
      <c r="AC41" s="248"/>
      <c r="AD41" s="253"/>
      <c r="AE41" s="253"/>
      <c r="AF41" s="253"/>
      <c r="AG41" s="253"/>
      <c r="AH41" s="253"/>
      <c r="AI41" s="874"/>
      <c r="AJ41" s="874"/>
    </row>
    <row r="42" spans="1:36" s="173" customFormat="1" ht="30" customHeight="1" x14ac:dyDescent="0.25">
      <c r="A42" s="774"/>
      <c r="B42" s="791"/>
      <c r="C42" s="791"/>
      <c r="D42" s="750"/>
      <c r="E42" s="750"/>
      <c r="F42" s="867"/>
      <c r="G42" s="867"/>
      <c r="H42" s="867"/>
      <c r="I42" s="867"/>
      <c r="J42" s="867"/>
      <c r="K42" s="867"/>
      <c r="L42" s="692"/>
      <c r="M42" s="682"/>
      <c r="N42" s="867"/>
      <c r="O42" s="867"/>
      <c r="P42" s="682"/>
      <c r="Q42" s="867"/>
      <c r="R42" s="563"/>
      <c r="S42" s="339" t="s">
        <v>671</v>
      </c>
      <c r="T42" s="826"/>
      <c r="U42" s="713"/>
      <c r="V42" s="533">
        <v>47600</v>
      </c>
      <c r="W42" s="253"/>
      <c r="X42" s="253"/>
      <c r="Y42" s="253"/>
      <c r="Z42" s="253"/>
      <c r="AA42" s="253"/>
      <c r="AB42" s="253"/>
      <c r="AC42" s="248"/>
      <c r="AD42" s="253"/>
      <c r="AE42" s="253"/>
      <c r="AF42" s="253"/>
      <c r="AG42" s="253"/>
      <c r="AH42" s="253"/>
      <c r="AI42" s="874"/>
      <c r="AJ42" s="874"/>
    </row>
    <row r="43" spans="1:36" s="173" customFormat="1" ht="33.75" customHeight="1" x14ac:dyDescent="0.25">
      <c r="A43" s="774"/>
      <c r="B43" s="791"/>
      <c r="C43" s="791"/>
      <c r="D43" s="750"/>
      <c r="E43" s="750"/>
      <c r="F43" s="867"/>
      <c r="G43" s="867"/>
      <c r="H43" s="867"/>
      <c r="I43" s="867"/>
      <c r="J43" s="867"/>
      <c r="K43" s="867"/>
      <c r="L43" s="692"/>
      <c r="M43" s="682"/>
      <c r="N43" s="867"/>
      <c r="O43" s="867"/>
      <c r="P43" s="682"/>
      <c r="Q43" s="867"/>
      <c r="R43" s="563"/>
      <c r="S43" s="339" t="s">
        <v>672</v>
      </c>
      <c r="T43" s="826"/>
      <c r="U43" s="713"/>
      <c r="V43" s="533"/>
      <c r="W43" s="253"/>
      <c r="X43" s="253"/>
      <c r="Y43" s="253"/>
      <c r="Z43" s="253"/>
      <c r="AA43" s="253"/>
      <c r="AB43" s="253"/>
      <c r="AC43" s="253"/>
      <c r="AD43" s="253"/>
      <c r="AE43" s="283"/>
      <c r="AF43" s="248"/>
      <c r="AG43" s="253"/>
      <c r="AH43" s="253"/>
      <c r="AI43" s="874"/>
      <c r="AJ43" s="874"/>
    </row>
    <row r="44" spans="1:36" s="173" customFormat="1" ht="35.1" customHeight="1" x14ac:dyDescent="0.25">
      <c r="A44" s="774"/>
      <c r="B44" s="791"/>
      <c r="C44" s="791"/>
      <c r="D44" s="750"/>
      <c r="E44" s="750"/>
      <c r="F44" s="867"/>
      <c r="G44" s="867"/>
      <c r="H44" s="867"/>
      <c r="I44" s="867"/>
      <c r="J44" s="867"/>
      <c r="K44" s="867"/>
      <c r="L44" s="692"/>
      <c r="M44" s="682"/>
      <c r="N44" s="867"/>
      <c r="O44" s="867"/>
      <c r="P44" s="682"/>
      <c r="Q44" s="867"/>
      <c r="R44" s="563"/>
      <c r="S44" s="339" t="s">
        <v>673</v>
      </c>
      <c r="T44" s="826"/>
      <c r="U44" s="713"/>
      <c r="V44" s="533"/>
      <c r="W44" s="253"/>
      <c r="X44" s="253"/>
      <c r="Y44" s="253"/>
      <c r="Z44" s="253"/>
      <c r="AA44" s="253"/>
      <c r="AB44" s="253"/>
      <c r="AC44" s="253"/>
      <c r="AD44" s="253"/>
      <c r="AE44" s="253"/>
      <c r="AF44" s="248"/>
      <c r="AG44" s="253"/>
      <c r="AH44" s="253"/>
      <c r="AI44" s="874"/>
      <c r="AJ44" s="874"/>
    </row>
    <row r="45" spans="1:36" s="173" customFormat="1" ht="35.1" customHeight="1" x14ac:dyDescent="0.25">
      <c r="A45" s="774"/>
      <c r="B45" s="791"/>
      <c r="C45" s="791"/>
      <c r="D45" s="750"/>
      <c r="E45" s="750"/>
      <c r="F45" s="867"/>
      <c r="G45" s="867"/>
      <c r="H45" s="867"/>
      <c r="I45" s="867"/>
      <c r="J45" s="867"/>
      <c r="K45" s="867"/>
      <c r="L45" s="692"/>
      <c r="M45" s="682"/>
      <c r="N45" s="867"/>
      <c r="O45" s="867"/>
      <c r="P45" s="682"/>
      <c r="Q45" s="867"/>
      <c r="R45" s="563"/>
      <c r="S45" s="165" t="s">
        <v>674</v>
      </c>
      <c r="T45" s="826"/>
      <c r="U45" s="713"/>
      <c r="V45" s="533"/>
      <c r="W45" s="253"/>
      <c r="X45" s="253"/>
      <c r="Y45" s="253"/>
      <c r="Z45" s="253"/>
      <c r="AA45" s="253"/>
      <c r="AB45" s="253"/>
      <c r="AC45" s="253"/>
      <c r="AD45" s="253"/>
      <c r="AE45" s="253"/>
      <c r="AF45" s="253"/>
      <c r="AG45" s="248"/>
      <c r="AH45" s="253"/>
      <c r="AI45" s="874"/>
      <c r="AJ45" s="874"/>
    </row>
    <row r="46" spans="1:36" s="173" customFormat="1" ht="35.1" customHeight="1" x14ac:dyDescent="0.25">
      <c r="A46" s="774"/>
      <c r="B46" s="791"/>
      <c r="C46" s="791"/>
      <c r="D46" s="750"/>
      <c r="E46" s="750"/>
      <c r="F46" s="867"/>
      <c r="G46" s="867"/>
      <c r="H46" s="867"/>
      <c r="I46" s="867"/>
      <c r="J46" s="867"/>
      <c r="K46" s="867"/>
      <c r="L46" s="692"/>
      <c r="M46" s="682"/>
      <c r="N46" s="867"/>
      <c r="O46" s="867"/>
      <c r="P46" s="682"/>
      <c r="Q46" s="867"/>
      <c r="R46" s="563"/>
      <c r="S46" s="340" t="s">
        <v>1284</v>
      </c>
      <c r="T46" s="826"/>
      <c r="U46" s="713"/>
      <c r="V46" s="533">
        <v>33750</v>
      </c>
      <c r="W46" s="255"/>
      <c r="X46" s="255"/>
      <c r="Y46" s="255"/>
      <c r="Z46" s="255"/>
      <c r="AA46" s="255"/>
      <c r="AB46" s="255"/>
      <c r="AC46" s="255"/>
      <c r="AD46" s="255"/>
      <c r="AE46" s="255"/>
      <c r="AF46" s="255"/>
      <c r="AG46" s="255"/>
      <c r="AH46" s="254"/>
      <c r="AI46" s="874"/>
      <c r="AJ46" s="874"/>
    </row>
    <row r="47" spans="1:36" s="173" customFormat="1" ht="22.5" customHeight="1" x14ac:dyDescent="0.25">
      <c r="A47" s="724" t="s">
        <v>169</v>
      </c>
      <c r="B47" s="724"/>
      <c r="C47" s="724"/>
      <c r="D47" s="724"/>
      <c r="E47" s="724"/>
      <c r="F47" s="724"/>
      <c r="G47" s="724"/>
      <c r="H47" s="724"/>
      <c r="I47" s="724"/>
      <c r="J47" s="724"/>
      <c r="K47" s="724"/>
      <c r="L47" s="724"/>
      <c r="M47" s="724"/>
      <c r="N47" s="724"/>
      <c r="O47" s="724"/>
      <c r="P47" s="724"/>
      <c r="Q47" s="724"/>
      <c r="R47" s="724"/>
      <c r="S47" s="724"/>
      <c r="T47" s="724"/>
      <c r="U47" s="724"/>
      <c r="V47" s="724"/>
      <c r="W47" s="724"/>
      <c r="X47" s="724"/>
      <c r="Y47" s="724"/>
      <c r="Z47" s="724"/>
      <c r="AA47" s="724"/>
      <c r="AB47" s="724"/>
      <c r="AC47" s="724"/>
      <c r="AD47" s="724"/>
      <c r="AE47" s="724"/>
      <c r="AF47" s="724"/>
      <c r="AG47" s="724"/>
      <c r="AH47" s="724"/>
      <c r="AI47" s="724"/>
      <c r="AJ47" s="724"/>
    </row>
    <row r="48" spans="1:36" s="78" customFormat="1" ht="20.100000000000001" customHeight="1" x14ac:dyDescent="0.25">
      <c r="A48" s="724" t="s">
        <v>1116</v>
      </c>
      <c r="B48" s="724"/>
      <c r="C48" s="724"/>
      <c r="D48" s="724"/>
      <c r="E48" s="724"/>
      <c r="F48" s="724"/>
      <c r="G48" s="724"/>
      <c r="H48" s="724"/>
      <c r="I48" s="724"/>
      <c r="J48" s="724"/>
      <c r="K48" s="724"/>
      <c r="L48" s="724"/>
      <c r="M48" s="724"/>
      <c r="N48" s="724"/>
      <c r="O48" s="724"/>
      <c r="P48" s="724"/>
      <c r="Q48" s="724"/>
      <c r="R48" s="724"/>
      <c r="S48" s="724"/>
      <c r="T48" s="724"/>
      <c r="U48" s="724"/>
      <c r="V48" s="724"/>
      <c r="W48" s="724"/>
      <c r="X48" s="724"/>
      <c r="Y48" s="724"/>
      <c r="Z48" s="724"/>
      <c r="AA48" s="724"/>
      <c r="AB48" s="724"/>
      <c r="AC48" s="724"/>
      <c r="AD48" s="724"/>
      <c r="AE48" s="724"/>
      <c r="AF48" s="724"/>
      <c r="AG48" s="724"/>
      <c r="AH48" s="724"/>
      <c r="AI48" s="724"/>
      <c r="AJ48" s="724"/>
    </row>
    <row r="49" spans="1:36" s="78" customFormat="1" ht="20.100000000000001" customHeight="1" x14ac:dyDescent="0.25">
      <c r="A49" s="724" t="s">
        <v>1117</v>
      </c>
      <c r="B49" s="724"/>
      <c r="C49" s="724"/>
      <c r="D49" s="724"/>
      <c r="E49" s="724"/>
      <c r="F49" s="724"/>
      <c r="G49" s="724"/>
      <c r="H49" s="724"/>
      <c r="I49" s="724"/>
      <c r="J49" s="724"/>
      <c r="K49" s="724"/>
      <c r="L49" s="724"/>
      <c r="M49" s="724"/>
      <c r="N49" s="724"/>
      <c r="O49" s="724"/>
      <c r="P49" s="724"/>
      <c r="Q49" s="724"/>
      <c r="R49" s="724"/>
      <c r="S49" s="724"/>
      <c r="T49" s="724"/>
      <c r="U49" s="724"/>
      <c r="V49" s="724"/>
      <c r="W49" s="724"/>
      <c r="X49" s="724"/>
      <c r="Y49" s="724"/>
      <c r="Z49" s="724"/>
      <c r="AA49" s="724"/>
      <c r="AB49" s="724"/>
      <c r="AC49" s="724"/>
      <c r="AD49" s="724"/>
      <c r="AE49" s="724"/>
      <c r="AF49" s="724"/>
      <c r="AG49" s="724"/>
      <c r="AH49" s="724"/>
      <c r="AI49" s="724"/>
      <c r="AJ49" s="724"/>
    </row>
    <row r="50" spans="1:36" ht="67.5" customHeight="1" x14ac:dyDescent="0.25">
      <c r="A50" s="875" t="s">
        <v>1120</v>
      </c>
      <c r="B50" s="875" t="s">
        <v>1121</v>
      </c>
      <c r="C50" s="875" t="s">
        <v>1037</v>
      </c>
      <c r="D50" s="745" t="s">
        <v>1008</v>
      </c>
      <c r="E50" s="838" t="s">
        <v>88</v>
      </c>
      <c r="F50" s="713" t="s">
        <v>67</v>
      </c>
      <c r="G50" s="713" t="s">
        <v>67</v>
      </c>
      <c r="H50" s="713" t="s">
        <v>67</v>
      </c>
      <c r="I50" s="746">
        <v>1</v>
      </c>
      <c r="J50" s="713" t="s">
        <v>67</v>
      </c>
      <c r="K50" s="713" t="s">
        <v>67</v>
      </c>
      <c r="L50" s="713" t="s">
        <v>67</v>
      </c>
      <c r="M50" s="713" t="s">
        <v>67</v>
      </c>
      <c r="N50" s="746">
        <v>1</v>
      </c>
      <c r="O50" s="713" t="s">
        <v>67</v>
      </c>
      <c r="P50" s="713" t="s">
        <v>67</v>
      </c>
      <c r="Q50" s="713" t="s">
        <v>67</v>
      </c>
      <c r="R50" s="631"/>
      <c r="S50" s="165" t="s">
        <v>675</v>
      </c>
      <c r="T50" s="890" t="s">
        <v>494</v>
      </c>
      <c r="U50" s="787" t="s">
        <v>27</v>
      </c>
      <c r="V50" s="781">
        <f>85725+200000</f>
        <v>285725</v>
      </c>
      <c r="W50" s="257"/>
      <c r="X50" s="257"/>
      <c r="Y50" s="256"/>
      <c r="Z50" s="256"/>
      <c r="AA50" s="257"/>
      <c r="AB50" s="257"/>
      <c r="AC50" s="257"/>
      <c r="AD50" s="256"/>
      <c r="AE50" s="256"/>
      <c r="AF50" s="256"/>
      <c r="AG50" s="256"/>
      <c r="AH50" s="257"/>
      <c r="AI50" s="843" t="s">
        <v>495</v>
      </c>
      <c r="AJ50" s="891" t="s">
        <v>496</v>
      </c>
    </row>
    <row r="51" spans="1:36" ht="75" customHeight="1" x14ac:dyDescent="0.25">
      <c r="A51" s="875"/>
      <c r="B51" s="875"/>
      <c r="C51" s="875"/>
      <c r="D51" s="745"/>
      <c r="E51" s="838"/>
      <c r="F51" s="713"/>
      <c r="G51" s="713"/>
      <c r="H51" s="713"/>
      <c r="I51" s="796"/>
      <c r="J51" s="713"/>
      <c r="K51" s="713"/>
      <c r="L51" s="713"/>
      <c r="M51" s="713"/>
      <c r="N51" s="796"/>
      <c r="O51" s="713"/>
      <c r="P51" s="713"/>
      <c r="Q51" s="713"/>
      <c r="R51" s="631"/>
      <c r="S51" s="165" t="s">
        <v>676</v>
      </c>
      <c r="T51" s="890"/>
      <c r="U51" s="787"/>
      <c r="V51" s="781"/>
      <c r="W51" s="256"/>
      <c r="X51" s="256"/>
      <c r="Y51" s="257"/>
      <c r="Z51" s="257"/>
      <c r="AA51" s="256"/>
      <c r="AB51" s="256"/>
      <c r="AC51" s="256"/>
      <c r="AD51" s="257"/>
      <c r="AE51" s="257"/>
      <c r="AF51" s="256"/>
      <c r="AG51" s="256"/>
      <c r="AH51" s="256"/>
      <c r="AI51" s="843"/>
      <c r="AJ51" s="891"/>
    </row>
    <row r="52" spans="1:36" ht="69" customHeight="1" x14ac:dyDescent="0.25">
      <c r="A52" s="875"/>
      <c r="B52" s="875"/>
      <c r="C52" s="875"/>
      <c r="D52" s="745"/>
      <c r="E52" s="838"/>
      <c r="F52" s="713"/>
      <c r="G52" s="713"/>
      <c r="H52" s="713"/>
      <c r="I52" s="796"/>
      <c r="J52" s="713"/>
      <c r="K52" s="713"/>
      <c r="L52" s="713"/>
      <c r="M52" s="713"/>
      <c r="N52" s="796"/>
      <c r="O52" s="713"/>
      <c r="P52" s="713"/>
      <c r="Q52" s="713"/>
      <c r="R52" s="631"/>
      <c r="S52" s="165" t="s">
        <v>677</v>
      </c>
      <c r="T52" s="890"/>
      <c r="U52" s="787"/>
      <c r="V52" s="781"/>
      <c r="W52" s="256"/>
      <c r="X52" s="256"/>
      <c r="Y52" s="256"/>
      <c r="Z52" s="256"/>
      <c r="AA52" s="257"/>
      <c r="AB52" s="256"/>
      <c r="AC52" s="256"/>
      <c r="AD52" s="256"/>
      <c r="AE52" s="256"/>
      <c r="AF52" s="257"/>
      <c r="AG52" s="256"/>
      <c r="AH52" s="256"/>
      <c r="AI52" s="843"/>
      <c r="AJ52" s="891"/>
    </row>
    <row r="53" spans="1:36" ht="74.25" customHeight="1" x14ac:dyDescent="0.25">
      <c r="A53" s="875"/>
      <c r="B53" s="875"/>
      <c r="C53" s="875"/>
      <c r="D53" s="745"/>
      <c r="E53" s="838"/>
      <c r="F53" s="713"/>
      <c r="G53" s="713"/>
      <c r="H53" s="713"/>
      <c r="I53" s="796"/>
      <c r="J53" s="713"/>
      <c r="K53" s="713"/>
      <c r="L53" s="713"/>
      <c r="M53" s="713"/>
      <c r="N53" s="796"/>
      <c r="O53" s="713"/>
      <c r="P53" s="713"/>
      <c r="Q53" s="713"/>
      <c r="R53" s="631"/>
      <c r="S53" s="165" t="s">
        <v>678</v>
      </c>
      <c r="T53" s="890"/>
      <c r="U53" s="787"/>
      <c r="V53" s="781"/>
      <c r="W53" s="256"/>
      <c r="X53" s="256"/>
      <c r="Y53" s="256"/>
      <c r="Z53" s="257"/>
      <c r="AA53" s="256"/>
      <c r="AB53" s="256"/>
      <c r="AC53" s="256"/>
      <c r="AD53" s="256"/>
      <c r="AE53" s="257"/>
      <c r="AF53" s="256"/>
      <c r="AG53" s="256"/>
      <c r="AH53" s="256"/>
      <c r="AI53" s="843"/>
      <c r="AJ53" s="891"/>
    </row>
    <row r="54" spans="1:36" ht="40.5" customHeight="1" x14ac:dyDescent="0.25">
      <c r="A54" s="875"/>
      <c r="B54" s="875"/>
      <c r="C54" s="875"/>
      <c r="D54" s="745"/>
      <c r="E54" s="838"/>
      <c r="F54" s="713"/>
      <c r="G54" s="713"/>
      <c r="H54" s="713"/>
      <c r="I54" s="796"/>
      <c r="J54" s="713"/>
      <c r="K54" s="713"/>
      <c r="L54" s="713"/>
      <c r="M54" s="713"/>
      <c r="N54" s="796"/>
      <c r="O54" s="713"/>
      <c r="P54" s="713"/>
      <c r="Q54" s="713"/>
      <c r="R54" s="631"/>
      <c r="S54" s="165" t="s">
        <v>679</v>
      </c>
      <c r="T54" s="890"/>
      <c r="U54" s="787"/>
      <c r="V54" s="781"/>
      <c r="W54" s="255"/>
      <c r="X54" s="255"/>
      <c r="Y54" s="255"/>
      <c r="Z54" s="253"/>
      <c r="AA54" s="257"/>
      <c r="AB54" s="253"/>
      <c r="AC54" s="253"/>
      <c r="AD54" s="253"/>
      <c r="AE54" s="253"/>
      <c r="AF54" s="253"/>
      <c r="AG54" s="253"/>
      <c r="AH54" s="255"/>
      <c r="AI54" s="843"/>
      <c r="AJ54" s="891"/>
    </row>
    <row r="55" spans="1:36" ht="18.75" customHeight="1" x14ac:dyDescent="0.25">
      <c r="A55" s="208"/>
      <c r="B55" s="793"/>
      <c r="C55" s="793"/>
      <c r="D55" s="793"/>
      <c r="E55" s="793"/>
      <c r="F55" s="793"/>
      <c r="G55" s="793"/>
      <c r="H55" s="793"/>
      <c r="I55" s="793"/>
      <c r="J55" s="793"/>
      <c r="K55" s="793"/>
      <c r="L55" s="793"/>
      <c r="M55" s="793"/>
      <c r="N55" s="793"/>
      <c r="O55" s="793"/>
      <c r="P55" s="793"/>
      <c r="T55" s="835"/>
      <c r="U55" s="835"/>
      <c r="V55" s="835"/>
      <c r="W55" s="835"/>
      <c r="X55" s="835"/>
      <c r="Y55" s="835"/>
      <c r="Z55" s="835"/>
      <c r="AA55" s="835"/>
      <c r="AB55" s="835"/>
      <c r="AC55" s="835"/>
      <c r="AD55" s="215"/>
      <c r="AE55" s="215"/>
      <c r="AF55" s="215"/>
      <c r="AG55" s="215"/>
      <c r="AH55" s="215"/>
      <c r="AJ55" s="212"/>
    </row>
    <row r="56" spans="1:36" x14ac:dyDescent="0.25">
      <c r="A56" s="208"/>
      <c r="B56" s="835"/>
      <c r="C56" s="835"/>
      <c r="D56" s="835"/>
      <c r="E56" s="835"/>
      <c r="T56" s="835"/>
      <c r="U56" s="835"/>
      <c r="V56" s="835"/>
      <c r="W56" s="835"/>
      <c r="X56" s="835"/>
      <c r="Y56" s="835"/>
      <c r="Z56" s="835"/>
      <c r="AA56" s="835"/>
      <c r="AB56" s="835"/>
      <c r="AC56" s="835"/>
      <c r="AD56" s="215"/>
      <c r="AE56" s="215"/>
      <c r="AF56" s="215"/>
      <c r="AG56" s="215"/>
      <c r="AH56" s="215"/>
      <c r="AJ56" s="212"/>
    </row>
    <row r="57" spans="1:36" ht="9.75" customHeight="1" x14ac:dyDescent="0.25">
      <c r="A57" s="208"/>
      <c r="AJ57" s="212"/>
    </row>
    <row r="58" spans="1:36" ht="15.75" customHeight="1" x14ac:dyDescent="0.25"/>
    <row r="59" spans="1:36" ht="58.5" customHeight="1" x14ac:dyDescent="0.25">
      <c r="A59" s="830" t="s">
        <v>131</v>
      </c>
      <c r="B59" s="830"/>
      <c r="C59" s="830"/>
      <c r="E59" s="830" t="s">
        <v>73</v>
      </c>
      <c r="F59" s="830"/>
      <c r="G59" s="830"/>
      <c r="H59" s="830"/>
      <c r="I59" s="830"/>
      <c r="J59" s="830"/>
      <c r="K59" s="830"/>
      <c r="L59" s="830"/>
      <c r="M59" s="830"/>
      <c r="N59" s="830"/>
      <c r="O59" s="830"/>
      <c r="P59" s="830"/>
      <c r="Q59" s="830"/>
      <c r="R59" s="830"/>
      <c r="S59" s="830"/>
      <c r="T59" s="830"/>
      <c r="V59" s="828" t="s">
        <v>73</v>
      </c>
      <c r="W59" s="828"/>
      <c r="X59" s="828"/>
      <c r="Y59" s="828"/>
      <c r="Z59" s="828"/>
      <c r="AA59" s="828"/>
      <c r="AB59" s="828"/>
      <c r="AC59" s="828"/>
      <c r="AD59" s="828"/>
      <c r="AE59" s="828"/>
      <c r="AF59" s="828"/>
      <c r="AG59" s="828"/>
      <c r="AH59" s="828"/>
    </row>
    <row r="60" spans="1:36" ht="45.75" customHeight="1" x14ac:dyDescent="0.25">
      <c r="F60" s="639"/>
      <c r="G60" s="639"/>
      <c r="H60" s="639"/>
      <c r="I60" s="639"/>
      <c r="J60" s="639"/>
      <c r="K60" s="639"/>
      <c r="L60" s="639"/>
      <c r="M60" s="639"/>
      <c r="N60" s="639"/>
      <c r="O60" s="639"/>
      <c r="P60" s="639"/>
      <c r="Q60" s="639"/>
      <c r="R60" s="585"/>
      <c r="S60" s="313"/>
      <c r="T60" s="213"/>
      <c r="W60" s="649"/>
      <c r="X60" s="649"/>
      <c r="Y60" s="649"/>
      <c r="Z60" s="649"/>
      <c r="AA60" s="649"/>
      <c r="AB60" s="649"/>
      <c r="AC60" s="649"/>
      <c r="AD60" s="649"/>
      <c r="AE60" s="649"/>
      <c r="AF60" s="649"/>
      <c r="AG60" s="649"/>
      <c r="AH60" s="649"/>
    </row>
    <row r="61" spans="1:36" ht="42.75" customHeight="1" x14ac:dyDescent="0.25">
      <c r="A61" s="832" t="s">
        <v>1314</v>
      </c>
      <c r="B61" s="832"/>
      <c r="C61" s="832"/>
      <c r="E61" s="829" t="s">
        <v>1307</v>
      </c>
      <c r="F61" s="829"/>
      <c r="G61" s="829"/>
      <c r="H61" s="829"/>
      <c r="I61" s="829"/>
      <c r="J61" s="829"/>
      <c r="K61" s="829"/>
      <c r="L61" s="829"/>
      <c r="M61" s="829"/>
      <c r="N61" s="829"/>
      <c r="O61" s="829"/>
      <c r="P61" s="829"/>
      <c r="Q61" s="829"/>
      <c r="R61" s="829"/>
      <c r="S61" s="829"/>
      <c r="T61" s="829"/>
      <c r="V61" s="832" t="s">
        <v>1326</v>
      </c>
      <c r="W61" s="832"/>
      <c r="X61" s="832"/>
      <c r="Y61" s="832"/>
      <c r="Z61" s="832"/>
      <c r="AA61" s="832"/>
      <c r="AB61" s="832"/>
      <c r="AC61" s="832"/>
      <c r="AD61" s="832"/>
      <c r="AE61" s="832"/>
      <c r="AF61" s="832"/>
      <c r="AG61" s="832"/>
      <c r="AH61" s="832"/>
    </row>
    <row r="63" spans="1:36" ht="15.75" customHeight="1" x14ac:dyDescent="0.25"/>
    <row r="64" spans="1:36" ht="15.75" customHeight="1" x14ac:dyDescent="0.25"/>
    <row r="65" spans="1:34" ht="45" customHeight="1" x14ac:dyDescent="0.25">
      <c r="E65" s="793" t="s">
        <v>75</v>
      </c>
      <c r="F65" s="793"/>
      <c r="G65" s="793"/>
      <c r="H65" s="793"/>
      <c r="I65" s="793"/>
      <c r="J65" s="793"/>
      <c r="K65" s="793"/>
      <c r="L65" s="793"/>
      <c r="M65" s="793"/>
      <c r="N65" s="793"/>
      <c r="O65" s="793"/>
      <c r="P65" s="793"/>
      <c r="Q65" s="793"/>
      <c r="R65" s="793"/>
      <c r="S65" s="793"/>
      <c r="T65" s="793"/>
    </row>
    <row r="66" spans="1:34" ht="37.5" customHeight="1" x14ac:dyDescent="0.25">
      <c r="F66" s="639"/>
      <c r="G66" s="639"/>
      <c r="H66" s="639"/>
      <c r="I66" s="639"/>
      <c r="J66" s="639"/>
      <c r="K66" s="639"/>
      <c r="L66" s="639"/>
      <c r="M66" s="639"/>
      <c r="N66" s="639"/>
      <c r="O66" s="639"/>
      <c r="P66" s="639"/>
      <c r="Q66" s="639"/>
      <c r="R66" s="585"/>
      <c r="S66" s="313"/>
      <c r="T66" s="213"/>
      <c r="W66" s="649"/>
      <c r="X66" s="649"/>
      <c r="Y66" s="649"/>
      <c r="Z66" s="649"/>
      <c r="AA66" s="649"/>
      <c r="AB66" s="649"/>
      <c r="AC66" s="649"/>
      <c r="AD66" s="649"/>
      <c r="AE66" s="649"/>
      <c r="AF66" s="649"/>
      <c r="AG66" s="649"/>
      <c r="AH66" s="649"/>
    </row>
    <row r="67" spans="1:34" ht="27.75" customHeight="1" x14ac:dyDescent="0.25">
      <c r="A67" s="215"/>
      <c r="B67" s="214"/>
      <c r="C67" s="214"/>
      <c r="D67" s="650"/>
      <c r="E67" s="832" t="s">
        <v>1313</v>
      </c>
      <c r="F67" s="832"/>
      <c r="G67" s="832"/>
      <c r="H67" s="832"/>
      <c r="I67" s="832"/>
      <c r="J67" s="832"/>
      <c r="K67" s="832"/>
      <c r="L67" s="832"/>
      <c r="M67" s="832"/>
      <c r="N67" s="832"/>
      <c r="O67" s="832"/>
      <c r="P67" s="832"/>
      <c r="Q67" s="832"/>
      <c r="R67" s="832"/>
      <c r="S67" s="832"/>
      <c r="T67" s="832"/>
      <c r="U67" s="215"/>
      <c r="V67" s="214"/>
      <c r="W67" s="215"/>
      <c r="X67" s="215"/>
      <c r="Y67" s="215"/>
      <c r="Z67" s="215"/>
      <c r="AA67" s="215"/>
      <c r="AB67" s="215"/>
      <c r="AC67" s="215"/>
      <c r="AD67" s="215"/>
      <c r="AE67" s="215"/>
      <c r="AF67" s="215"/>
      <c r="AG67" s="215"/>
      <c r="AH67" s="215"/>
    </row>
    <row r="68" spans="1:34" ht="38.25" customHeight="1" x14ac:dyDescent="0.25">
      <c r="A68" s="215"/>
      <c r="B68" s="214"/>
      <c r="C68" s="214"/>
      <c r="D68" s="650"/>
      <c r="E68" s="835"/>
      <c r="F68" s="835"/>
      <c r="G68" s="835"/>
      <c r="H68" s="835"/>
      <c r="I68" s="835"/>
      <c r="J68" s="835"/>
      <c r="K68" s="835"/>
      <c r="L68" s="835"/>
      <c r="M68" s="835"/>
      <c r="N68" s="835"/>
      <c r="O68" s="835"/>
      <c r="P68" s="835"/>
      <c r="Q68" s="835"/>
      <c r="R68" s="835"/>
      <c r="S68" s="835"/>
      <c r="T68" s="835"/>
      <c r="U68" s="215"/>
      <c r="V68" s="214"/>
      <c r="W68" s="215"/>
      <c r="X68" s="215"/>
      <c r="Y68" s="215"/>
      <c r="Z68" s="215"/>
      <c r="AA68" s="215"/>
      <c r="AB68" s="215"/>
      <c r="AC68" s="215"/>
      <c r="AD68" s="215"/>
      <c r="AE68" s="215"/>
      <c r="AF68" s="215"/>
      <c r="AG68" s="215"/>
      <c r="AH68" s="215"/>
    </row>
  </sheetData>
  <mergeCells count="150">
    <mergeCell ref="A5:AJ5"/>
    <mergeCell ref="A6:AJ6"/>
    <mergeCell ref="A7:AJ7"/>
    <mergeCell ref="F8:Q8"/>
    <mergeCell ref="W8:AH8"/>
    <mergeCell ref="A9:A11"/>
    <mergeCell ref="B9:B11"/>
    <mergeCell ref="C9:C11"/>
    <mergeCell ref="D9:D11"/>
    <mergeCell ref="E9:E11"/>
    <mergeCell ref="A12:AJ12"/>
    <mergeCell ref="AI9:AI11"/>
    <mergeCell ref="AJ9:AJ11"/>
    <mergeCell ref="F10:H10"/>
    <mergeCell ref="I10:K10"/>
    <mergeCell ref="L10:N10"/>
    <mergeCell ref="O10:Q10"/>
    <mergeCell ref="W10:Y10"/>
    <mergeCell ref="Z10:AB10"/>
    <mergeCell ref="AC10:AE10"/>
    <mergeCell ref="AF10:AH10"/>
    <mergeCell ref="F9:Q9"/>
    <mergeCell ref="S9:S11"/>
    <mergeCell ref="T9:T11"/>
    <mergeCell ref="U9:U11"/>
    <mergeCell ref="V9:V11"/>
    <mergeCell ref="W9:AH9"/>
    <mergeCell ref="A13:AJ13"/>
    <mergeCell ref="A14:AJ14"/>
    <mergeCell ref="A15:A20"/>
    <mergeCell ref="B15:B20"/>
    <mergeCell ref="C15:C20"/>
    <mergeCell ref="D15:D20"/>
    <mergeCell ref="E15:E20"/>
    <mergeCell ref="F15:F20"/>
    <mergeCell ref="G15:G20"/>
    <mergeCell ref="H15:H20"/>
    <mergeCell ref="AI15:AI20"/>
    <mergeCell ref="AJ15:AJ20"/>
    <mergeCell ref="P15:P20"/>
    <mergeCell ref="Q15:Q20"/>
    <mergeCell ref="T15:T20"/>
    <mergeCell ref="U15:U30"/>
    <mergeCell ref="V15:V20"/>
    <mergeCell ref="P21:P30"/>
    <mergeCell ref="Q21:Q30"/>
    <mergeCell ref="V21:V30"/>
    <mergeCell ref="B21:B30"/>
    <mergeCell ref="C21:C30"/>
    <mergeCell ref="D21:D30"/>
    <mergeCell ref="E21:E30"/>
    <mergeCell ref="F21:F30"/>
    <mergeCell ref="G21:G30"/>
    <mergeCell ref="H21:H30"/>
    <mergeCell ref="O15:O20"/>
    <mergeCell ref="O21:O30"/>
    <mergeCell ref="I15:I20"/>
    <mergeCell ref="J15:J20"/>
    <mergeCell ref="K15:K20"/>
    <mergeCell ref="L15:L20"/>
    <mergeCell ref="M15:M20"/>
    <mergeCell ref="N15:N20"/>
    <mergeCell ref="AI21:AI30"/>
    <mergeCell ref="AJ21:AJ30"/>
    <mergeCell ref="T28:T29"/>
    <mergeCell ref="A31:A46"/>
    <mergeCell ref="B31:B46"/>
    <mergeCell ref="C31:C37"/>
    <mergeCell ref="D31:D37"/>
    <mergeCell ref="E31:E37"/>
    <mergeCell ref="F31:F37"/>
    <mergeCell ref="G31:G37"/>
    <mergeCell ref="I21:I30"/>
    <mergeCell ref="J21:J30"/>
    <mergeCell ref="K21:K30"/>
    <mergeCell ref="L21:L30"/>
    <mergeCell ref="M21:M30"/>
    <mergeCell ref="N21:N30"/>
    <mergeCell ref="V31:V37"/>
    <mergeCell ref="AI31:AI37"/>
    <mergeCell ref="AJ31:AJ37"/>
    <mergeCell ref="C38:C46"/>
    <mergeCell ref="D38:D46"/>
    <mergeCell ref="E38:E46"/>
    <mergeCell ref="F38:F46"/>
    <mergeCell ref="A21:A30"/>
    <mergeCell ref="G38:G46"/>
    <mergeCell ref="H38:H46"/>
    <mergeCell ref="I38:I46"/>
    <mergeCell ref="N31:N37"/>
    <mergeCell ref="O31:O37"/>
    <mergeCell ref="P31:P37"/>
    <mergeCell ref="Q31:Q37"/>
    <mergeCell ref="T31:T37"/>
    <mergeCell ref="U31:U46"/>
    <mergeCell ref="P38:P46"/>
    <mergeCell ref="Q38:Q46"/>
    <mergeCell ref="T38:T46"/>
    <mergeCell ref="H31:H37"/>
    <mergeCell ref="I31:I37"/>
    <mergeCell ref="J31:J37"/>
    <mergeCell ref="K31:K37"/>
    <mergeCell ref="L31:L37"/>
    <mergeCell ref="M31:M37"/>
    <mergeCell ref="F50:F54"/>
    <mergeCell ref="G50:G54"/>
    <mergeCell ref="H50:H54"/>
    <mergeCell ref="I50:I54"/>
    <mergeCell ref="J50:J54"/>
    <mergeCell ref="K50:K54"/>
    <mergeCell ref="AI38:AI46"/>
    <mergeCell ref="AJ38:AJ46"/>
    <mergeCell ref="A47:AJ47"/>
    <mergeCell ref="A48:AJ48"/>
    <mergeCell ref="A49:AJ49"/>
    <mergeCell ref="A50:A54"/>
    <mergeCell ref="B50:B54"/>
    <mergeCell ref="C50:C54"/>
    <mergeCell ref="D50:D54"/>
    <mergeCell ref="E50:E54"/>
    <mergeCell ref="J38:J46"/>
    <mergeCell ref="K38:K46"/>
    <mergeCell ref="L38:L46"/>
    <mergeCell ref="M38:M46"/>
    <mergeCell ref="N38:N46"/>
    <mergeCell ref="O38:O46"/>
    <mergeCell ref="T50:T54"/>
    <mergeCell ref="U50:U54"/>
    <mergeCell ref="V50:V54"/>
    <mergeCell ref="AI50:AI54"/>
    <mergeCell ref="AJ50:AJ54"/>
    <mergeCell ref="L50:L54"/>
    <mergeCell ref="M50:M54"/>
    <mergeCell ref="N50:N54"/>
    <mergeCell ref="O50:O54"/>
    <mergeCell ref="P50:P54"/>
    <mergeCell ref="Q50:Q54"/>
    <mergeCell ref="E65:T65"/>
    <mergeCell ref="E67:T67"/>
    <mergeCell ref="E68:T68"/>
    <mergeCell ref="A61:C61"/>
    <mergeCell ref="E61:T61"/>
    <mergeCell ref="V61:AH61"/>
    <mergeCell ref="B55:P55"/>
    <mergeCell ref="T55:AC55"/>
    <mergeCell ref="B56:E56"/>
    <mergeCell ref="T56:AC56"/>
    <mergeCell ref="A59:C59"/>
    <mergeCell ref="E59:T59"/>
    <mergeCell ref="V59:AH59"/>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AJ72"/>
  <sheetViews>
    <sheetView showGridLines="0" topLeftCell="A56" workbookViewId="0">
      <selection activeCell="T68" sqref="T68"/>
    </sheetView>
  </sheetViews>
  <sheetFormatPr baseColWidth="10" defaultColWidth="11.42578125" defaultRowHeight="15.75" x14ac:dyDescent="0.25"/>
  <cols>
    <col min="1" max="1" width="21.85546875" style="193" customWidth="1"/>
    <col min="2" max="2" width="28" style="209" customWidth="1"/>
    <col min="3" max="3" width="40.140625" style="209" customWidth="1"/>
    <col min="4" max="4" width="14.5703125" style="654" customWidth="1"/>
    <col min="5" max="5" width="8.5703125" style="639" customWidth="1"/>
    <col min="6" max="17" width="6.85546875" style="77" customWidth="1"/>
    <col min="18" max="18" width="6.85546875" style="584" hidden="1" customWidth="1"/>
    <col min="19" max="19" width="51.85546875" style="312" customWidth="1"/>
    <col min="20" max="20" width="40.7109375" style="209" customWidth="1"/>
    <col min="21" max="21" width="22.85546875" style="649" customWidth="1"/>
    <col min="22" max="22" width="22.28515625" style="209" customWidth="1"/>
    <col min="23" max="31" width="5.42578125" style="77" customWidth="1"/>
    <col min="32" max="34" width="6.28515625" style="77" customWidth="1"/>
    <col min="35" max="35" width="36.85546875" style="77" hidden="1" customWidth="1"/>
    <col min="36" max="36" width="33.140625" style="77" hidden="1" customWidth="1"/>
    <col min="37" max="16384" width="11.42578125" style="77"/>
  </cols>
  <sheetData>
    <row r="5" spans="1:36" x14ac:dyDescent="0.25">
      <c r="A5" s="793" t="s">
        <v>65</v>
      </c>
      <c r="B5" s="793"/>
      <c r="C5" s="793"/>
      <c r="D5" s="793"/>
      <c r="E5" s="793"/>
      <c r="F5" s="793"/>
      <c r="G5" s="793"/>
      <c r="H5" s="793"/>
      <c r="I5" s="793"/>
      <c r="J5" s="793"/>
      <c r="K5" s="793"/>
      <c r="L5" s="793"/>
      <c r="M5" s="793"/>
      <c r="N5" s="793"/>
      <c r="O5" s="793"/>
      <c r="P5" s="793"/>
      <c r="Q5" s="793"/>
      <c r="R5" s="793"/>
      <c r="S5" s="793"/>
      <c r="T5" s="793"/>
      <c r="U5" s="793"/>
      <c r="V5" s="793"/>
      <c r="W5" s="793"/>
      <c r="X5" s="793"/>
      <c r="Y5" s="793"/>
      <c r="Z5" s="793"/>
      <c r="AA5" s="793"/>
      <c r="AB5" s="793"/>
      <c r="AC5" s="793"/>
      <c r="AD5" s="793"/>
      <c r="AE5" s="793"/>
      <c r="AF5" s="793"/>
      <c r="AG5" s="793"/>
      <c r="AH5" s="793"/>
      <c r="AI5" s="793"/>
      <c r="AJ5" s="793"/>
    </row>
    <row r="6" spans="1:36" x14ac:dyDescent="0.25">
      <c r="A6" s="793" t="s">
        <v>463</v>
      </c>
      <c r="B6" s="793"/>
      <c r="C6" s="793"/>
      <c r="D6" s="793"/>
      <c r="E6" s="793"/>
      <c r="F6" s="793"/>
      <c r="G6" s="793"/>
      <c r="H6" s="793"/>
      <c r="I6" s="793"/>
      <c r="J6" s="793"/>
      <c r="K6" s="793"/>
      <c r="L6" s="793"/>
      <c r="M6" s="793"/>
      <c r="N6" s="793"/>
      <c r="O6" s="793"/>
      <c r="P6" s="793"/>
      <c r="Q6" s="793"/>
      <c r="R6" s="793"/>
      <c r="S6" s="793"/>
      <c r="T6" s="793"/>
      <c r="U6" s="793"/>
      <c r="V6" s="793"/>
      <c r="W6" s="793"/>
      <c r="X6" s="793"/>
      <c r="Y6" s="793"/>
      <c r="Z6" s="793"/>
      <c r="AA6" s="793"/>
      <c r="AB6" s="793"/>
      <c r="AC6" s="793"/>
      <c r="AD6" s="793"/>
      <c r="AE6" s="793"/>
      <c r="AF6" s="793"/>
      <c r="AG6" s="793"/>
      <c r="AH6" s="793"/>
      <c r="AI6" s="793"/>
      <c r="AJ6" s="793"/>
    </row>
    <row r="7" spans="1:36" x14ac:dyDescent="0.25">
      <c r="A7" s="793"/>
      <c r="B7" s="793"/>
      <c r="C7" s="793"/>
      <c r="D7" s="793"/>
      <c r="E7" s="793"/>
      <c r="F7" s="793"/>
      <c r="G7" s="793"/>
      <c r="H7" s="793"/>
      <c r="I7" s="793"/>
      <c r="J7" s="793"/>
      <c r="K7" s="793"/>
      <c r="L7" s="793"/>
      <c r="M7" s="793"/>
      <c r="N7" s="793"/>
      <c r="O7" s="793"/>
      <c r="P7" s="793"/>
      <c r="Q7" s="793"/>
      <c r="R7" s="793"/>
      <c r="S7" s="793"/>
      <c r="T7" s="793"/>
      <c r="U7" s="793"/>
      <c r="V7" s="793"/>
      <c r="W7" s="793"/>
      <c r="X7" s="793"/>
      <c r="Y7" s="793"/>
      <c r="Z7" s="793"/>
      <c r="AA7" s="793"/>
      <c r="AB7" s="793"/>
      <c r="AC7" s="793"/>
      <c r="AD7" s="793"/>
      <c r="AE7" s="793"/>
      <c r="AF7" s="793"/>
      <c r="AG7" s="793"/>
      <c r="AH7" s="793"/>
      <c r="AI7" s="793"/>
      <c r="AJ7" s="793"/>
    </row>
    <row r="8" spans="1:36" s="160" customFormat="1" ht="15" customHeight="1" x14ac:dyDescent="0.25">
      <c r="A8" s="156"/>
      <c r="B8" s="157"/>
      <c r="C8" s="158"/>
      <c r="D8" s="159"/>
      <c r="E8" s="159"/>
      <c r="F8" s="810"/>
      <c r="G8" s="810"/>
      <c r="H8" s="810"/>
      <c r="I8" s="810"/>
      <c r="J8" s="810"/>
      <c r="K8" s="810"/>
      <c r="L8" s="810"/>
      <c r="M8" s="810"/>
      <c r="N8" s="810"/>
      <c r="O8" s="810"/>
      <c r="P8" s="810"/>
      <c r="Q8" s="810"/>
      <c r="R8" s="554"/>
      <c r="S8" s="310"/>
      <c r="T8" s="157"/>
      <c r="U8" s="159"/>
      <c r="V8" s="157"/>
      <c r="W8" s="810"/>
      <c r="X8" s="810"/>
      <c r="Y8" s="810"/>
      <c r="Z8" s="810"/>
      <c r="AA8" s="810"/>
      <c r="AB8" s="810"/>
      <c r="AC8" s="810"/>
      <c r="AD8" s="810"/>
      <c r="AE8" s="810"/>
      <c r="AF8" s="810"/>
      <c r="AG8" s="810"/>
      <c r="AH8" s="810"/>
      <c r="AI8" s="159"/>
      <c r="AJ8" s="159"/>
    </row>
    <row r="9" spans="1:36" s="654" customFormat="1" ht="20.25" customHeight="1" x14ac:dyDescent="0.25">
      <c r="A9" s="789" t="s">
        <v>1</v>
      </c>
      <c r="B9" s="789" t="s">
        <v>203</v>
      </c>
      <c r="C9" s="789" t="s">
        <v>2</v>
      </c>
      <c r="D9" s="789" t="s">
        <v>42</v>
      </c>
      <c r="E9" s="789" t="s">
        <v>3</v>
      </c>
      <c r="F9" s="789" t="s">
        <v>1030</v>
      </c>
      <c r="G9" s="789"/>
      <c r="H9" s="789"/>
      <c r="I9" s="789"/>
      <c r="J9" s="789"/>
      <c r="K9" s="789"/>
      <c r="L9" s="789"/>
      <c r="M9" s="789"/>
      <c r="N9" s="789"/>
      <c r="O9" s="789"/>
      <c r="P9" s="789"/>
      <c r="Q9" s="789"/>
      <c r="R9" s="555"/>
      <c r="S9" s="811" t="s">
        <v>4</v>
      </c>
      <c r="T9" s="789" t="s">
        <v>5</v>
      </c>
      <c r="U9" s="789" t="s">
        <v>6</v>
      </c>
      <c r="V9" s="789" t="s">
        <v>7</v>
      </c>
      <c r="W9" s="789" t="s">
        <v>41</v>
      </c>
      <c r="X9" s="789"/>
      <c r="Y9" s="789"/>
      <c r="Z9" s="789"/>
      <c r="AA9" s="789"/>
      <c r="AB9" s="789"/>
      <c r="AC9" s="789"/>
      <c r="AD9" s="789"/>
      <c r="AE9" s="789"/>
      <c r="AF9" s="789"/>
      <c r="AG9" s="789"/>
      <c r="AH9" s="789"/>
      <c r="AI9" s="800" t="s">
        <v>45</v>
      </c>
      <c r="AJ9" s="800" t="s">
        <v>46</v>
      </c>
    </row>
    <row r="10" spans="1:36" s="654" customFormat="1" x14ac:dyDescent="0.25">
      <c r="A10" s="789"/>
      <c r="B10" s="789"/>
      <c r="C10" s="789"/>
      <c r="D10" s="789"/>
      <c r="E10" s="789"/>
      <c r="F10" s="789" t="s">
        <v>8</v>
      </c>
      <c r="G10" s="789"/>
      <c r="H10" s="789"/>
      <c r="I10" s="789" t="s">
        <v>9</v>
      </c>
      <c r="J10" s="789"/>
      <c r="K10" s="789"/>
      <c r="L10" s="789" t="s">
        <v>10</v>
      </c>
      <c r="M10" s="789"/>
      <c r="N10" s="789"/>
      <c r="O10" s="789" t="s">
        <v>11</v>
      </c>
      <c r="P10" s="789"/>
      <c r="Q10" s="789"/>
      <c r="R10" s="555"/>
      <c r="S10" s="811"/>
      <c r="T10" s="789"/>
      <c r="U10" s="789"/>
      <c r="V10" s="789"/>
      <c r="W10" s="789" t="s">
        <v>8</v>
      </c>
      <c r="X10" s="789"/>
      <c r="Y10" s="789"/>
      <c r="Z10" s="789" t="s">
        <v>9</v>
      </c>
      <c r="AA10" s="789"/>
      <c r="AB10" s="789"/>
      <c r="AC10" s="789" t="s">
        <v>10</v>
      </c>
      <c r="AD10" s="789"/>
      <c r="AE10" s="789"/>
      <c r="AF10" s="789" t="s">
        <v>11</v>
      </c>
      <c r="AG10" s="789"/>
      <c r="AH10" s="789"/>
      <c r="AI10" s="800"/>
      <c r="AJ10" s="800"/>
    </row>
    <row r="11" spans="1:36" s="654" customFormat="1" ht="21.75" customHeight="1" x14ac:dyDescent="0.25">
      <c r="A11" s="789"/>
      <c r="B11" s="789"/>
      <c r="C11" s="789"/>
      <c r="D11" s="789"/>
      <c r="E11" s="789"/>
      <c r="F11" s="647" t="s">
        <v>12</v>
      </c>
      <c r="G11" s="647" t="s">
        <v>13</v>
      </c>
      <c r="H11" s="647" t="s">
        <v>14</v>
      </c>
      <c r="I11" s="647" t="s">
        <v>15</v>
      </c>
      <c r="J11" s="647" t="s">
        <v>16</v>
      </c>
      <c r="K11" s="647" t="s">
        <v>17</v>
      </c>
      <c r="L11" s="647" t="s">
        <v>18</v>
      </c>
      <c r="M11" s="647" t="s">
        <v>19</v>
      </c>
      <c r="N11" s="647" t="s">
        <v>20</v>
      </c>
      <c r="O11" s="647" t="s">
        <v>21</v>
      </c>
      <c r="P11" s="647" t="s">
        <v>22</v>
      </c>
      <c r="Q11" s="647" t="s">
        <v>23</v>
      </c>
      <c r="R11" s="556"/>
      <c r="S11" s="811"/>
      <c r="T11" s="789"/>
      <c r="U11" s="789"/>
      <c r="V11" s="789"/>
      <c r="W11" s="637" t="s">
        <v>12</v>
      </c>
      <c r="X11" s="637" t="s">
        <v>13</v>
      </c>
      <c r="Y11" s="637" t="s">
        <v>14</v>
      </c>
      <c r="Z11" s="637" t="s">
        <v>15</v>
      </c>
      <c r="AA11" s="637" t="s">
        <v>16</v>
      </c>
      <c r="AB11" s="637" t="s">
        <v>17</v>
      </c>
      <c r="AC11" s="637" t="s">
        <v>18</v>
      </c>
      <c r="AD11" s="637" t="s">
        <v>19</v>
      </c>
      <c r="AE11" s="637" t="s">
        <v>20</v>
      </c>
      <c r="AF11" s="637" t="s">
        <v>21</v>
      </c>
      <c r="AG11" s="637" t="s">
        <v>22</v>
      </c>
      <c r="AH11" s="637" t="s">
        <v>23</v>
      </c>
      <c r="AI11" s="800"/>
      <c r="AJ11" s="800"/>
    </row>
    <row r="12" spans="1:36" s="78" customFormat="1" ht="20.100000000000001" customHeight="1" x14ac:dyDescent="0.25">
      <c r="A12" s="724" t="s">
        <v>198</v>
      </c>
      <c r="B12" s="724"/>
      <c r="C12" s="724"/>
      <c r="D12" s="724"/>
      <c r="E12" s="724"/>
      <c r="F12" s="724"/>
      <c r="G12" s="724"/>
      <c r="H12" s="724"/>
      <c r="I12" s="724"/>
      <c r="J12" s="724"/>
      <c r="K12" s="724"/>
      <c r="L12" s="724"/>
      <c r="M12" s="724"/>
      <c r="N12" s="724"/>
      <c r="O12" s="724"/>
      <c r="P12" s="724"/>
      <c r="Q12" s="724"/>
      <c r="R12" s="724"/>
      <c r="S12" s="724"/>
      <c r="T12" s="724"/>
      <c r="U12" s="724"/>
      <c r="V12" s="724"/>
      <c r="W12" s="724"/>
      <c r="X12" s="724"/>
      <c r="Y12" s="724"/>
      <c r="Z12" s="724"/>
      <c r="AA12" s="724"/>
      <c r="AB12" s="724"/>
      <c r="AC12" s="724"/>
      <c r="AD12" s="724"/>
      <c r="AE12" s="724"/>
      <c r="AF12" s="724"/>
      <c r="AG12" s="724"/>
      <c r="AH12" s="724"/>
      <c r="AI12" s="724"/>
      <c r="AJ12" s="724"/>
    </row>
    <row r="13" spans="1:36" s="78" customFormat="1" ht="20.100000000000001" customHeight="1" x14ac:dyDescent="0.25">
      <c r="A13" s="724" t="s">
        <v>1076</v>
      </c>
      <c r="B13" s="724"/>
      <c r="C13" s="724"/>
      <c r="D13" s="724"/>
      <c r="E13" s="724"/>
      <c r="F13" s="724"/>
      <c r="G13" s="724"/>
      <c r="H13" s="724"/>
      <c r="I13" s="724"/>
      <c r="J13" s="724"/>
      <c r="K13" s="724"/>
      <c r="L13" s="724"/>
      <c r="M13" s="724"/>
      <c r="N13" s="724"/>
      <c r="O13" s="724"/>
      <c r="P13" s="724"/>
      <c r="Q13" s="724"/>
      <c r="R13" s="724"/>
      <c r="S13" s="724"/>
      <c r="T13" s="724"/>
      <c r="U13" s="724"/>
      <c r="V13" s="724"/>
      <c r="W13" s="724"/>
      <c r="X13" s="724"/>
      <c r="Y13" s="724"/>
      <c r="Z13" s="724"/>
      <c r="AA13" s="724"/>
      <c r="AB13" s="724"/>
      <c r="AC13" s="724"/>
      <c r="AD13" s="724"/>
      <c r="AE13" s="724"/>
      <c r="AF13" s="724"/>
      <c r="AG13" s="724"/>
      <c r="AH13" s="724"/>
      <c r="AI13" s="724"/>
      <c r="AJ13" s="724"/>
    </row>
    <row r="14" spans="1:36" s="78" customFormat="1" ht="20.100000000000001" customHeight="1" x14ac:dyDescent="0.25">
      <c r="A14" s="724" t="s">
        <v>1077</v>
      </c>
      <c r="B14" s="724"/>
      <c r="C14" s="724"/>
      <c r="D14" s="724"/>
      <c r="E14" s="724"/>
      <c r="F14" s="724"/>
      <c r="G14" s="724"/>
      <c r="H14" s="724"/>
      <c r="I14" s="724"/>
      <c r="J14" s="724"/>
      <c r="K14" s="724"/>
      <c r="L14" s="724"/>
      <c r="M14" s="724"/>
      <c r="N14" s="724"/>
      <c r="O14" s="724"/>
      <c r="P14" s="724"/>
      <c r="Q14" s="724"/>
      <c r="R14" s="724"/>
      <c r="S14" s="724"/>
      <c r="T14" s="724"/>
      <c r="U14" s="724"/>
      <c r="V14" s="724"/>
      <c r="W14" s="724"/>
      <c r="X14" s="724"/>
      <c r="Y14" s="724"/>
      <c r="Z14" s="724"/>
      <c r="AA14" s="724"/>
      <c r="AB14" s="724"/>
      <c r="AC14" s="724"/>
      <c r="AD14" s="724"/>
      <c r="AE14" s="724"/>
      <c r="AF14" s="724"/>
      <c r="AG14" s="724"/>
      <c r="AH14" s="724"/>
      <c r="AI14" s="724"/>
      <c r="AJ14" s="724"/>
    </row>
    <row r="15" spans="1:36" s="179" customFormat="1" ht="105.75" customHeight="1" x14ac:dyDescent="0.25">
      <c r="A15" s="734" t="s">
        <v>461</v>
      </c>
      <c r="B15" s="791" t="s">
        <v>156</v>
      </c>
      <c r="C15" s="636" t="s">
        <v>1286</v>
      </c>
      <c r="D15" s="595" t="s">
        <v>83</v>
      </c>
      <c r="E15" s="430">
        <v>1</v>
      </c>
      <c r="F15" s="314" t="s">
        <v>67</v>
      </c>
      <c r="G15" s="314" t="s">
        <v>67</v>
      </c>
      <c r="H15" s="314" t="s">
        <v>67</v>
      </c>
      <c r="I15" s="314" t="s">
        <v>67</v>
      </c>
      <c r="J15" s="314" t="s">
        <v>67</v>
      </c>
      <c r="K15" s="314" t="s">
        <v>67</v>
      </c>
      <c r="L15" s="314" t="s">
        <v>67</v>
      </c>
      <c r="M15" s="314" t="s">
        <v>67</v>
      </c>
      <c r="N15" s="314" t="s">
        <v>67</v>
      </c>
      <c r="O15" s="314" t="s">
        <v>67</v>
      </c>
      <c r="P15" s="314" t="s">
        <v>67</v>
      </c>
      <c r="Q15" s="315">
        <v>1</v>
      </c>
      <c r="R15" s="558"/>
      <c r="S15" s="329" t="s">
        <v>516</v>
      </c>
      <c r="T15" s="290" t="s">
        <v>517</v>
      </c>
      <c r="U15" s="715" t="s">
        <v>28</v>
      </c>
      <c r="V15" s="664">
        <v>160000</v>
      </c>
      <c r="W15" s="242"/>
      <c r="X15" s="242"/>
      <c r="Y15" s="287"/>
      <c r="Z15" s="242"/>
      <c r="AA15" s="242"/>
      <c r="AB15" s="242"/>
      <c r="AC15" s="287"/>
      <c r="AD15" s="288"/>
      <c r="AE15" s="242"/>
      <c r="AF15" s="288"/>
      <c r="AG15" s="242"/>
      <c r="AH15" s="224"/>
      <c r="AI15" s="646" t="s">
        <v>518</v>
      </c>
      <c r="AJ15" s="646" t="s">
        <v>90</v>
      </c>
    </row>
    <row r="16" spans="1:36" s="179" customFormat="1" ht="101.25" customHeight="1" x14ac:dyDescent="0.25">
      <c r="A16" s="734"/>
      <c r="B16" s="791"/>
      <c r="C16" s="431" t="s">
        <v>918</v>
      </c>
      <c r="D16" s="595" t="s">
        <v>83</v>
      </c>
      <c r="E16" s="634">
        <v>1</v>
      </c>
      <c r="F16" s="314" t="s">
        <v>67</v>
      </c>
      <c r="G16" s="314" t="s">
        <v>67</v>
      </c>
      <c r="H16" s="624">
        <v>1</v>
      </c>
      <c r="I16" s="314" t="s">
        <v>67</v>
      </c>
      <c r="J16" s="314" t="s">
        <v>67</v>
      </c>
      <c r="K16" s="624">
        <v>1</v>
      </c>
      <c r="L16" s="314" t="s">
        <v>67</v>
      </c>
      <c r="M16" s="314" t="s">
        <v>67</v>
      </c>
      <c r="N16" s="624">
        <v>1</v>
      </c>
      <c r="O16" s="314" t="s">
        <v>67</v>
      </c>
      <c r="P16" s="314" t="s">
        <v>67</v>
      </c>
      <c r="Q16" s="624">
        <v>1</v>
      </c>
      <c r="R16" s="565"/>
      <c r="S16" s="656" t="s">
        <v>680</v>
      </c>
      <c r="T16" s="290" t="s">
        <v>132</v>
      </c>
      <c r="U16" s="716"/>
      <c r="V16" s="669"/>
      <c r="W16" s="242"/>
      <c r="X16" s="242"/>
      <c r="Y16" s="224"/>
      <c r="Z16" s="242"/>
      <c r="AA16" s="242"/>
      <c r="AB16" s="224"/>
      <c r="AC16" s="287"/>
      <c r="AD16" s="288"/>
      <c r="AE16" s="224"/>
      <c r="AF16" s="288"/>
      <c r="AG16" s="242"/>
      <c r="AH16" s="224"/>
      <c r="AI16" s="646" t="s">
        <v>519</v>
      </c>
      <c r="AJ16" s="646" t="s">
        <v>520</v>
      </c>
    </row>
    <row r="17" spans="1:36" s="179" customFormat="1" ht="114.75" customHeight="1" x14ac:dyDescent="0.25">
      <c r="A17" s="734"/>
      <c r="B17" s="791"/>
      <c r="C17" s="635" t="s">
        <v>917</v>
      </c>
      <c r="D17" s="595" t="s">
        <v>83</v>
      </c>
      <c r="E17" s="430">
        <v>1</v>
      </c>
      <c r="F17" s="462" t="s">
        <v>67</v>
      </c>
      <c r="G17" s="462" t="s">
        <v>67</v>
      </c>
      <c r="H17" s="462" t="s">
        <v>67</v>
      </c>
      <c r="I17" s="462" t="s">
        <v>67</v>
      </c>
      <c r="J17" s="462" t="s">
        <v>67</v>
      </c>
      <c r="K17" s="462" t="s">
        <v>67</v>
      </c>
      <c r="L17" s="462" t="s">
        <v>67</v>
      </c>
      <c r="M17" s="625">
        <v>1</v>
      </c>
      <c r="N17" s="462" t="s">
        <v>67</v>
      </c>
      <c r="O17" s="462" t="s">
        <v>67</v>
      </c>
      <c r="P17" s="462" t="s">
        <v>67</v>
      </c>
      <c r="Q17" s="462" t="s">
        <v>67</v>
      </c>
      <c r="R17" s="566"/>
      <c r="S17" s="656" t="s">
        <v>681</v>
      </c>
      <c r="T17" s="290" t="s">
        <v>292</v>
      </c>
      <c r="U17" s="716"/>
      <c r="V17" s="302"/>
      <c r="W17" s="242"/>
      <c r="X17" s="242"/>
      <c r="Y17" s="242"/>
      <c r="Z17" s="242"/>
      <c r="AA17" s="242"/>
      <c r="AB17" s="242"/>
      <c r="AC17" s="242"/>
      <c r="AD17" s="224"/>
      <c r="AE17" s="242"/>
      <c r="AF17" s="242"/>
      <c r="AG17" s="242"/>
      <c r="AH17" s="242"/>
      <c r="AI17" s="646" t="s">
        <v>521</v>
      </c>
      <c r="AJ17" s="646" t="s">
        <v>522</v>
      </c>
    </row>
    <row r="18" spans="1:36" s="179" customFormat="1" ht="66.75" customHeight="1" x14ac:dyDescent="0.25">
      <c r="A18" s="609" t="s">
        <v>462</v>
      </c>
      <c r="B18" s="636" t="s">
        <v>224</v>
      </c>
      <c r="C18" s="636" t="s">
        <v>916</v>
      </c>
      <c r="D18" s="595" t="s">
        <v>83</v>
      </c>
      <c r="E18" s="634">
        <v>0.9</v>
      </c>
      <c r="F18" s="264" t="s">
        <v>67</v>
      </c>
      <c r="G18" s="264" t="s">
        <v>67</v>
      </c>
      <c r="H18" s="264" t="s">
        <v>67</v>
      </c>
      <c r="I18" s="264" t="s">
        <v>67</v>
      </c>
      <c r="J18" s="264" t="s">
        <v>67</v>
      </c>
      <c r="K18" s="624">
        <v>0.9</v>
      </c>
      <c r="L18" s="264" t="s">
        <v>67</v>
      </c>
      <c r="M18" s="264" t="s">
        <v>67</v>
      </c>
      <c r="N18" s="264" t="s">
        <v>67</v>
      </c>
      <c r="O18" s="624">
        <v>0.9</v>
      </c>
      <c r="P18" s="264" t="s">
        <v>67</v>
      </c>
      <c r="Q18" s="264" t="s">
        <v>67</v>
      </c>
      <c r="R18" s="566"/>
      <c r="S18" s="656" t="s">
        <v>682</v>
      </c>
      <c r="T18" s="290" t="s">
        <v>523</v>
      </c>
      <c r="U18" s="716"/>
      <c r="V18" s="303"/>
      <c r="W18" s="242"/>
      <c r="X18" s="288"/>
      <c r="Y18" s="242"/>
      <c r="Z18" s="242"/>
      <c r="AA18" s="242"/>
      <c r="AB18" s="261"/>
      <c r="AC18" s="242"/>
      <c r="AD18" s="242"/>
      <c r="AE18" s="242"/>
      <c r="AF18" s="261"/>
      <c r="AG18" s="288"/>
      <c r="AH18" s="242"/>
      <c r="AI18" s="266" t="s">
        <v>524</v>
      </c>
      <c r="AJ18" s="266" t="s">
        <v>525</v>
      </c>
    </row>
    <row r="19" spans="1:36" s="179" customFormat="1" ht="47.25" customHeight="1" x14ac:dyDescent="0.25">
      <c r="A19" s="734" t="s">
        <v>91</v>
      </c>
      <c r="B19" s="791" t="s">
        <v>92</v>
      </c>
      <c r="C19" s="862" t="s">
        <v>915</v>
      </c>
      <c r="D19" s="702" t="s">
        <v>83</v>
      </c>
      <c r="E19" s="823">
        <v>3</v>
      </c>
      <c r="F19" s="754" t="s">
        <v>67</v>
      </c>
      <c r="G19" s="770">
        <v>1</v>
      </c>
      <c r="H19" s="754" t="s">
        <v>67</v>
      </c>
      <c r="I19" s="754" t="s">
        <v>67</v>
      </c>
      <c r="J19" s="754" t="s">
        <v>67</v>
      </c>
      <c r="K19" s="770">
        <v>1</v>
      </c>
      <c r="L19" s="754" t="s">
        <v>67</v>
      </c>
      <c r="M19" s="754" t="s">
        <v>67</v>
      </c>
      <c r="N19" s="754" t="s">
        <v>67</v>
      </c>
      <c r="O19" s="754" t="s">
        <v>67</v>
      </c>
      <c r="P19" s="754" t="s">
        <v>67</v>
      </c>
      <c r="Q19" s="770">
        <v>1</v>
      </c>
      <c r="R19" s="565"/>
      <c r="S19" s="656" t="s">
        <v>683</v>
      </c>
      <c r="T19" s="290" t="s">
        <v>93</v>
      </c>
      <c r="U19" s="716"/>
      <c r="V19" s="879"/>
      <c r="W19" s="242"/>
      <c r="X19" s="242"/>
      <c r="Y19" s="242"/>
      <c r="Z19" s="242"/>
      <c r="AA19" s="242"/>
      <c r="AB19" s="261"/>
      <c r="AC19" s="242"/>
      <c r="AD19" s="242"/>
      <c r="AE19" s="242"/>
      <c r="AF19" s="242"/>
      <c r="AG19" s="242"/>
      <c r="AH19" s="261"/>
      <c r="AI19" s="646" t="s">
        <v>527</v>
      </c>
      <c r="AJ19" s="646" t="s">
        <v>133</v>
      </c>
    </row>
    <row r="20" spans="1:36" s="179" customFormat="1" ht="61.5" customHeight="1" x14ac:dyDescent="0.25">
      <c r="A20" s="734"/>
      <c r="B20" s="791"/>
      <c r="C20" s="862"/>
      <c r="D20" s="702"/>
      <c r="E20" s="823"/>
      <c r="F20" s="754"/>
      <c r="G20" s="770"/>
      <c r="H20" s="754"/>
      <c r="I20" s="754"/>
      <c r="J20" s="754"/>
      <c r="K20" s="770"/>
      <c r="L20" s="754"/>
      <c r="M20" s="754"/>
      <c r="N20" s="754"/>
      <c r="O20" s="754"/>
      <c r="P20" s="754"/>
      <c r="Q20" s="770"/>
      <c r="R20" s="565"/>
      <c r="S20" s="656" t="s">
        <v>684</v>
      </c>
      <c r="T20" s="600" t="s">
        <v>526</v>
      </c>
      <c r="U20" s="716"/>
      <c r="V20" s="879"/>
      <c r="W20" s="242"/>
      <c r="X20" s="242"/>
      <c r="Y20" s="242"/>
      <c r="Z20" s="242"/>
      <c r="AA20" s="242"/>
      <c r="AB20" s="242"/>
      <c r="AC20" s="242"/>
      <c r="AD20" s="242"/>
      <c r="AE20" s="242"/>
      <c r="AF20" s="261"/>
      <c r="AG20" s="242"/>
      <c r="AH20" s="242"/>
      <c r="AI20" s="266" t="s">
        <v>94</v>
      </c>
      <c r="AJ20" s="266" t="s">
        <v>95</v>
      </c>
    </row>
    <row r="21" spans="1:36" s="179" customFormat="1" ht="59.25" customHeight="1" x14ac:dyDescent="0.25">
      <c r="A21" s="590" t="s">
        <v>134</v>
      </c>
      <c r="B21" s="590" t="s">
        <v>135</v>
      </c>
      <c r="C21" s="590" t="s">
        <v>914</v>
      </c>
      <c r="D21" s="595" t="s">
        <v>83</v>
      </c>
      <c r="E21" s="638">
        <v>60</v>
      </c>
      <c r="F21" s="625">
        <v>5</v>
      </c>
      <c r="G21" s="625">
        <v>5</v>
      </c>
      <c r="H21" s="625">
        <v>5</v>
      </c>
      <c r="I21" s="625">
        <v>5</v>
      </c>
      <c r="J21" s="625">
        <v>5</v>
      </c>
      <c r="K21" s="625">
        <v>5</v>
      </c>
      <c r="L21" s="625">
        <v>5</v>
      </c>
      <c r="M21" s="625">
        <v>5</v>
      </c>
      <c r="N21" s="625">
        <v>5</v>
      </c>
      <c r="O21" s="625">
        <v>5</v>
      </c>
      <c r="P21" s="625">
        <v>5</v>
      </c>
      <c r="Q21" s="625">
        <v>5</v>
      </c>
      <c r="R21" s="565"/>
      <c r="S21" s="656" t="s">
        <v>685</v>
      </c>
      <c r="T21" s="290" t="s">
        <v>293</v>
      </c>
      <c r="U21" s="716"/>
      <c r="V21" s="303"/>
      <c r="W21" s="261"/>
      <c r="X21" s="261"/>
      <c r="Y21" s="261"/>
      <c r="Z21" s="261"/>
      <c r="AA21" s="261"/>
      <c r="AB21" s="261"/>
      <c r="AC21" s="261"/>
      <c r="AD21" s="261"/>
      <c r="AE21" s="261"/>
      <c r="AF21" s="261"/>
      <c r="AG21" s="261"/>
      <c r="AH21" s="261"/>
      <c r="AI21" s="646" t="s">
        <v>136</v>
      </c>
      <c r="AJ21" s="646" t="s">
        <v>137</v>
      </c>
    </row>
    <row r="22" spans="1:36" s="179" customFormat="1" ht="35.1" customHeight="1" x14ac:dyDescent="0.25">
      <c r="A22" s="820" t="s">
        <v>139</v>
      </c>
      <c r="B22" s="856" t="s">
        <v>138</v>
      </c>
      <c r="C22" s="834" t="s">
        <v>1287</v>
      </c>
      <c r="D22" s="820" t="s">
        <v>180</v>
      </c>
      <c r="E22" s="820">
        <v>0.9</v>
      </c>
      <c r="F22" s="753" t="s">
        <v>67</v>
      </c>
      <c r="G22" s="753" t="s">
        <v>67</v>
      </c>
      <c r="H22" s="753" t="s">
        <v>67</v>
      </c>
      <c r="I22" s="880" t="s">
        <v>67</v>
      </c>
      <c r="J22" s="880" t="s">
        <v>67</v>
      </c>
      <c r="K22" s="691">
        <v>0.45</v>
      </c>
      <c r="L22" s="880" t="s">
        <v>67</v>
      </c>
      <c r="M22" s="880" t="s">
        <v>67</v>
      </c>
      <c r="N22" s="880" t="s">
        <v>67</v>
      </c>
      <c r="O22" s="880" t="s">
        <v>67</v>
      </c>
      <c r="P22" s="880" t="s">
        <v>67</v>
      </c>
      <c r="Q22" s="691">
        <v>0.45</v>
      </c>
      <c r="R22" s="557"/>
      <c r="S22" s="174" t="s">
        <v>686</v>
      </c>
      <c r="T22" s="290" t="s">
        <v>1113</v>
      </c>
      <c r="U22" s="716"/>
      <c r="V22" s="304"/>
      <c r="W22" s="261"/>
      <c r="X22" s="242"/>
      <c r="Y22" s="242"/>
      <c r="Z22" s="242"/>
      <c r="AA22" s="242"/>
      <c r="AB22" s="242"/>
      <c r="AC22" s="242"/>
      <c r="AD22" s="242"/>
      <c r="AE22" s="242"/>
      <c r="AF22" s="242"/>
      <c r="AG22" s="242"/>
      <c r="AH22" s="242"/>
      <c r="AI22" s="266" t="s">
        <v>140</v>
      </c>
      <c r="AJ22" s="266" t="s">
        <v>141</v>
      </c>
    </row>
    <row r="23" spans="1:36" s="179" customFormat="1" ht="58.5" customHeight="1" x14ac:dyDescent="0.25">
      <c r="A23" s="820"/>
      <c r="B23" s="856"/>
      <c r="C23" s="834"/>
      <c r="D23" s="820"/>
      <c r="E23" s="820"/>
      <c r="F23" s="753"/>
      <c r="G23" s="753"/>
      <c r="H23" s="753"/>
      <c r="I23" s="880"/>
      <c r="J23" s="880"/>
      <c r="K23" s="691"/>
      <c r="L23" s="880"/>
      <c r="M23" s="880"/>
      <c r="N23" s="880"/>
      <c r="O23" s="880"/>
      <c r="P23" s="880"/>
      <c r="Q23" s="691"/>
      <c r="R23" s="557"/>
      <c r="S23" s="174" t="s">
        <v>687</v>
      </c>
      <c r="T23" s="290" t="s">
        <v>294</v>
      </c>
      <c r="U23" s="716"/>
      <c r="V23" s="535">
        <v>1927500</v>
      </c>
      <c r="W23" s="242"/>
      <c r="X23" s="242"/>
      <c r="Y23" s="261"/>
      <c r="Z23" s="242"/>
      <c r="AA23" s="242"/>
      <c r="AB23" s="242"/>
      <c r="AC23" s="242"/>
      <c r="AD23" s="242"/>
      <c r="AE23" s="242"/>
      <c r="AF23" s="242"/>
      <c r="AG23" s="242"/>
      <c r="AH23" s="242"/>
      <c r="AI23" s="266" t="s">
        <v>96</v>
      </c>
      <c r="AJ23" s="266" t="s">
        <v>528</v>
      </c>
    </row>
    <row r="24" spans="1:36" s="179" customFormat="1" ht="39.950000000000003" customHeight="1" x14ac:dyDescent="0.25">
      <c r="A24" s="820"/>
      <c r="B24" s="856"/>
      <c r="C24" s="834"/>
      <c r="D24" s="820"/>
      <c r="E24" s="820"/>
      <c r="F24" s="753"/>
      <c r="G24" s="753"/>
      <c r="H24" s="753"/>
      <c r="I24" s="880"/>
      <c r="J24" s="880"/>
      <c r="K24" s="691"/>
      <c r="L24" s="880"/>
      <c r="M24" s="880"/>
      <c r="N24" s="880"/>
      <c r="O24" s="880"/>
      <c r="P24" s="880"/>
      <c r="Q24" s="691"/>
      <c r="R24" s="557"/>
      <c r="S24" s="174" t="s">
        <v>688</v>
      </c>
      <c r="T24" s="290" t="s">
        <v>1114</v>
      </c>
      <c r="U24" s="716"/>
      <c r="V24" s="304"/>
      <c r="W24" s="242"/>
      <c r="X24" s="242"/>
      <c r="Y24" s="261"/>
      <c r="Z24" s="242"/>
      <c r="AA24" s="242"/>
      <c r="AB24" s="261"/>
      <c r="AC24" s="242"/>
      <c r="AD24" s="242"/>
      <c r="AE24" s="261"/>
      <c r="AF24" s="242"/>
      <c r="AG24" s="242"/>
      <c r="AH24" s="261"/>
      <c r="AI24" s="266" t="s">
        <v>97</v>
      </c>
      <c r="AJ24" s="266" t="s">
        <v>98</v>
      </c>
    </row>
    <row r="25" spans="1:36" s="179" customFormat="1" ht="51" customHeight="1" x14ac:dyDescent="0.25">
      <c r="A25" s="820"/>
      <c r="B25" s="856"/>
      <c r="C25" s="834"/>
      <c r="D25" s="820"/>
      <c r="E25" s="820"/>
      <c r="F25" s="753"/>
      <c r="G25" s="753"/>
      <c r="H25" s="753"/>
      <c r="I25" s="880"/>
      <c r="J25" s="880"/>
      <c r="K25" s="691"/>
      <c r="L25" s="880"/>
      <c r="M25" s="880"/>
      <c r="N25" s="880"/>
      <c r="O25" s="880"/>
      <c r="P25" s="880"/>
      <c r="Q25" s="691"/>
      <c r="R25" s="557"/>
      <c r="S25" s="174" t="s">
        <v>689</v>
      </c>
      <c r="T25" s="600" t="s">
        <v>586</v>
      </c>
      <c r="U25" s="717"/>
      <c r="V25" s="304"/>
      <c r="W25" s="242"/>
      <c r="X25" s="242"/>
      <c r="Y25" s="242"/>
      <c r="Z25" s="242"/>
      <c r="AA25" s="242"/>
      <c r="AB25" s="261"/>
      <c r="AC25" s="242"/>
      <c r="AD25" s="242"/>
      <c r="AE25" s="242"/>
      <c r="AF25" s="242"/>
      <c r="AG25" s="242"/>
      <c r="AH25" s="261"/>
      <c r="AI25" s="266" t="s">
        <v>529</v>
      </c>
      <c r="AJ25" s="266" t="s">
        <v>530</v>
      </c>
    </row>
    <row r="26" spans="1:36" s="179" customFormat="1" ht="20.100000000000001" customHeight="1" x14ac:dyDescent="0.25">
      <c r="A26" s="724" t="s">
        <v>1078</v>
      </c>
      <c r="B26" s="724"/>
      <c r="C26" s="724"/>
      <c r="D26" s="724"/>
      <c r="E26" s="724"/>
      <c r="F26" s="724"/>
      <c r="G26" s="724"/>
      <c r="H26" s="724"/>
      <c r="I26" s="724"/>
      <c r="J26" s="724"/>
      <c r="K26" s="724"/>
      <c r="L26" s="724"/>
      <c r="M26" s="724"/>
      <c r="N26" s="724"/>
      <c r="O26" s="724"/>
      <c r="P26" s="724"/>
      <c r="Q26" s="724"/>
      <c r="R26" s="724"/>
      <c r="S26" s="724"/>
      <c r="T26" s="724"/>
      <c r="U26" s="724"/>
      <c r="V26" s="724"/>
      <c r="W26" s="724"/>
      <c r="X26" s="724"/>
      <c r="Y26" s="724"/>
      <c r="Z26" s="724"/>
      <c r="AA26" s="724"/>
      <c r="AB26" s="724"/>
      <c r="AC26" s="724"/>
      <c r="AD26" s="724"/>
      <c r="AE26" s="724"/>
      <c r="AF26" s="724"/>
      <c r="AG26" s="724"/>
      <c r="AH26" s="724"/>
      <c r="AI26" s="724"/>
      <c r="AJ26" s="724"/>
    </row>
    <row r="27" spans="1:36" s="179" customFormat="1" ht="42.75" customHeight="1" x14ac:dyDescent="0.25">
      <c r="A27" s="708" t="s">
        <v>78</v>
      </c>
      <c r="B27" s="708" t="s">
        <v>178</v>
      </c>
      <c r="C27" s="708" t="s">
        <v>913</v>
      </c>
      <c r="D27" s="702" t="s">
        <v>83</v>
      </c>
      <c r="E27" s="836">
        <v>1</v>
      </c>
      <c r="F27" s="684" t="s">
        <v>67</v>
      </c>
      <c r="G27" s="684" t="s">
        <v>67</v>
      </c>
      <c r="H27" s="736">
        <v>1</v>
      </c>
      <c r="I27" s="684" t="s">
        <v>67</v>
      </c>
      <c r="J27" s="684" t="s">
        <v>67</v>
      </c>
      <c r="K27" s="736">
        <v>1</v>
      </c>
      <c r="L27" s="684" t="s">
        <v>67</v>
      </c>
      <c r="M27" s="684" t="s">
        <v>67</v>
      </c>
      <c r="N27" s="736">
        <v>1</v>
      </c>
      <c r="O27" s="684" t="s">
        <v>67</v>
      </c>
      <c r="P27" s="684" t="s">
        <v>67</v>
      </c>
      <c r="Q27" s="736">
        <v>1</v>
      </c>
      <c r="R27" s="559"/>
      <c r="S27" s="164" t="s">
        <v>690</v>
      </c>
      <c r="T27" s="290" t="s">
        <v>29</v>
      </c>
      <c r="U27" s="682" t="s">
        <v>28</v>
      </c>
      <c r="V27" s="881">
        <f>784075+9000</f>
        <v>793075</v>
      </c>
      <c r="W27" s="242"/>
      <c r="X27" s="242"/>
      <c r="Y27" s="224"/>
      <c r="Z27" s="242"/>
      <c r="AA27" s="242"/>
      <c r="AB27" s="224"/>
      <c r="AC27" s="242"/>
      <c r="AD27" s="242"/>
      <c r="AE27" s="224"/>
      <c r="AF27" s="242"/>
      <c r="AG27" s="242"/>
      <c r="AH27" s="224"/>
      <c r="AI27" s="266" t="s">
        <v>67</v>
      </c>
      <c r="AJ27" s="266" t="s">
        <v>67</v>
      </c>
    </row>
    <row r="28" spans="1:36" s="179" customFormat="1" ht="39.950000000000003" customHeight="1" x14ac:dyDescent="0.25">
      <c r="A28" s="708"/>
      <c r="B28" s="708"/>
      <c r="C28" s="708"/>
      <c r="D28" s="702"/>
      <c r="E28" s="836"/>
      <c r="F28" s="684"/>
      <c r="G28" s="684"/>
      <c r="H28" s="736"/>
      <c r="I28" s="684"/>
      <c r="J28" s="684"/>
      <c r="K28" s="736"/>
      <c r="L28" s="684"/>
      <c r="M28" s="684"/>
      <c r="N28" s="736"/>
      <c r="O28" s="684"/>
      <c r="P28" s="684"/>
      <c r="Q28" s="736"/>
      <c r="R28" s="559"/>
      <c r="S28" s="164" t="s">
        <v>691</v>
      </c>
      <c r="T28" s="290" t="s">
        <v>30</v>
      </c>
      <c r="U28" s="682"/>
      <c r="V28" s="881"/>
      <c r="W28" s="224"/>
      <c r="X28" s="226"/>
      <c r="Y28" s="224"/>
      <c r="Z28" s="224"/>
      <c r="AA28" s="224"/>
      <c r="AB28" s="224"/>
      <c r="AC28" s="224"/>
      <c r="AD28" s="224"/>
      <c r="AE28" s="224"/>
      <c r="AF28" s="224"/>
      <c r="AG28" s="224"/>
      <c r="AH28" s="224"/>
      <c r="AI28" s="266" t="s">
        <v>531</v>
      </c>
      <c r="AJ28" s="266" t="s">
        <v>142</v>
      </c>
    </row>
    <row r="29" spans="1:36" s="179" customFormat="1" ht="34.5" customHeight="1" x14ac:dyDescent="0.25">
      <c r="A29" s="708"/>
      <c r="B29" s="708"/>
      <c r="C29" s="708" t="s">
        <v>912</v>
      </c>
      <c r="D29" s="702" t="s">
        <v>967</v>
      </c>
      <c r="E29" s="819">
        <v>0.9</v>
      </c>
      <c r="F29" s="753" t="s">
        <v>67</v>
      </c>
      <c r="G29" s="753" t="s">
        <v>67</v>
      </c>
      <c r="H29" s="755">
        <v>0.9</v>
      </c>
      <c r="I29" s="753" t="s">
        <v>67</v>
      </c>
      <c r="J29" s="753" t="s">
        <v>67</v>
      </c>
      <c r="K29" s="755">
        <v>0.9</v>
      </c>
      <c r="L29" s="753" t="s">
        <v>67</v>
      </c>
      <c r="M29" s="753" t="s">
        <v>67</v>
      </c>
      <c r="N29" s="753" t="s">
        <v>67</v>
      </c>
      <c r="O29" s="753" t="s">
        <v>67</v>
      </c>
      <c r="P29" s="753" t="s">
        <v>67</v>
      </c>
      <c r="Q29" s="755">
        <v>0.9</v>
      </c>
      <c r="R29" s="565"/>
      <c r="S29" s="164" t="s">
        <v>692</v>
      </c>
      <c r="T29" s="290" t="s">
        <v>296</v>
      </c>
      <c r="U29" s="682"/>
      <c r="V29" s="881"/>
      <c r="W29" s="242"/>
      <c r="X29" s="242"/>
      <c r="Y29" s="261"/>
      <c r="Z29" s="242"/>
      <c r="AA29" s="287"/>
      <c r="AB29" s="242"/>
      <c r="AC29" s="242"/>
      <c r="AD29" s="242"/>
      <c r="AE29" s="242"/>
      <c r="AF29" s="242"/>
      <c r="AG29" s="242"/>
      <c r="AH29" s="242"/>
      <c r="AI29" s="266" t="s">
        <v>532</v>
      </c>
      <c r="AJ29" s="266" t="s">
        <v>533</v>
      </c>
    </row>
    <row r="30" spans="1:36" s="179" customFormat="1" ht="31.5" x14ac:dyDescent="0.25">
      <c r="A30" s="708"/>
      <c r="B30" s="708"/>
      <c r="C30" s="708"/>
      <c r="D30" s="702"/>
      <c r="E30" s="819"/>
      <c r="F30" s="753"/>
      <c r="G30" s="753"/>
      <c r="H30" s="755"/>
      <c r="I30" s="753"/>
      <c r="J30" s="753"/>
      <c r="K30" s="755"/>
      <c r="L30" s="753"/>
      <c r="M30" s="753"/>
      <c r="N30" s="753"/>
      <c r="O30" s="753"/>
      <c r="P30" s="753"/>
      <c r="Q30" s="755"/>
      <c r="R30" s="565"/>
      <c r="S30" s="164" t="s">
        <v>693</v>
      </c>
      <c r="T30" s="290" t="s">
        <v>297</v>
      </c>
      <c r="U30" s="682"/>
      <c r="V30" s="881"/>
      <c r="W30" s="242"/>
      <c r="X30" s="242"/>
      <c r="Y30" s="242"/>
      <c r="Z30" s="242"/>
      <c r="AA30" s="287"/>
      <c r="AB30" s="261"/>
      <c r="AC30" s="242"/>
      <c r="AD30" s="242"/>
      <c r="AE30" s="242"/>
      <c r="AF30" s="242"/>
      <c r="AG30" s="242"/>
      <c r="AH30" s="242"/>
      <c r="AI30" s="266" t="s">
        <v>534</v>
      </c>
      <c r="AJ30" s="266" t="s">
        <v>535</v>
      </c>
    </row>
    <row r="31" spans="1:36" s="179" customFormat="1" ht="64.5" customHeight="1" x14ac:dyDescent="0.25">
      <c r="A31" s="708"/>
      <c r="B31" s="708"/>
      <c r="C31" s="708"/>
      <c r="D31" s="702"/>
      <c r="E31" s="819"/>
      <c r="F31" s="753"/>
      <c r="G31" s="753"/>
      <c r="H31" s="755"/>
      <c r="I31" s="753"/>
      <c r="J31" s="753"/>
      <c r="K31" s="755"/>
      <c r="L31" s="753"/>
      <c r="M31" s="753"/>
      <c r="N31" s="753"/>
      <c r="O31" s="753"/>
      <c r="P31" s="753"/>
      <c r="Q31" s="755"/>
      <c r="R31" s="565"/>
      <c r="S31" s="164" t="s">
        <v>387</v>
      </c>
      <c r="T31" s="290" t="s">
        <v>298</v>
      </c>
      <c r="U31" s="682"/>
      <c r="V31" s="881"/>
      <c r="W31" s="242"/>
      <c r="X31" s="242"/>
      <c r="Y31" s="242"/>
      <c r="Z31" s="242"/>
      <c r="AA31" s="287"/>
      <c r="AB31" s="242"/>
      <c r="AC31" s="242"/>
      <c r="AD31" s="242"/>
      <c r="AE31" s="242"/>
      <c r="AF31" s="242"/>
      <c r="AG31" s="242"/>
      <c r="AH31" s="261"/>
      <c r="AI31" s="266" t="s">
        <v>143</v>
      </c>
      <c r="AJ31" s="266" t="s">
        <v>144</v>
      </c>
    </row>
    <row r="32" spans="1:36" s="179" customFormat="1" ht="44.25" customHeight="1" x14ac:dyDescent="0.25">
      <c r="A32" s="734" t="s">
        <v>231</v>
      </c>
      <c r="B32" s="708" t="s">
        <v>232</v>
      </c>
      <c r="C32" s="708" t="s">
        <v>911</v>
      </c>
      <c r="D32" s="702" t="s">
        <v>967</v>
      </c>
      <c r="E32" s="819">
        <v>1</v>
      </c>
      <c r="F32" s="753" t="s">
        <v>67</v>
      </c>
      <c r="G32" s="753" t="s">
        <v>67</v>
      </c>
      <c r="H32" s="753" t="s">
        <v>67</v>
      </c>
      <c r="I32" s="753" t="s">
        <v>67</v>
      </c>
      <c r="J32" s="753" t="s">
        <v>67</v>
      </c>
      <c r="K32" s="753" t="s">
        <v>67</v>
      </c>
      <c r="L32" s="755">
        <v>1</v>
      </c>
      <c r="M32" s="753" t="s">
        <v>67</v>
      </c>
      <c r="N32" s="753" t="s">
        <v>67</v>
      </c>
      <c r="O32" s="753" t="s">
        <v>67</v>
      </c>
      <c r="P32" s="753" t="s">
        <v>67</v>
      </c>
      <c r="Q32" s="755">
        <v>1</v>
      </c>
      <c r="R32" s="565"/>
      <c r="S32" s="290" t="s">
        <v>694</v>
      </c>
      <c r="T32" s="290" t="s">
        <v>299</v>
      </c>
      <c r="U32" s="682"/>
      <c r="V32" s="881"/>
      <c r="W32" s="224"/>
      <c r="X32" s="242"/>
      <c r="Y32" s="242"/>
      <c r="Z32" s="242"/>
      <c r="AA32" s="287"/>
      <c r="AB32" s="242"/>
      <c r="AC32" s="242"/>
      <c r="AD32" s="242"/>
      <c r="AE32" s="242"/>
      <c r="AF32" s="242"/>
      <c r="AG32" s="242"/>
      <c r="AH32" s="242"/>
      <c r="AI32" s="266" t="s">
        <v>147</v>
      </c>
      <c r="AJ32" s="266" t="s">
        <v>148</v>
      </c>
    </row>
    <row r="33" spans="1:36" s="179" customFormat="1" ht="33.75" customHeight="1" x14ac:dyDescent="0.25">
      <c r="A33" s="734"/>
      <c r="B33" s="708"/>
      <c r="C33" s="708"/>
      <c r="D33" s="702"/>
      <c r="E33" s="819"/>
      <c r="F33" s="753"/>
      <c r="G33" s="753"/>
      <c r="H33" s="753"/>
      <c r="I33" s="753"/>
      <c r="J33" s="753"/>
      <c r="K33" s="753"/>
      <c r="L33" s="755"/>
      <c r="M33" s="753"/>
      <c r="N33" s="753"/>
      <c r="O33" s="753"/>
      <c r="P33" s="753"/>
      <c r="Q33" s="755"/>
      <c r="R33" s="565"/>
      <c r="S33" s="290" t="s">
        <v>695</v>
      </c>
      <c r="T33" s="290" t="s">
        <v>536</v>
      </c>
      <c r="U33" s="682"/>
      <c r="V33" s="881"/>
      <c r="W33" s="242"/>
      <c r="X33" s="242"/>
      <c r="Y33" s="224"/>
      <c r="Z33" s="242"/>
      <c r="AA33" s="287"/>
      <c r="AB33" s="224"/>
      <c r="AC33" s="242"/>
      <c r="AD33" s="242"/>
      <c r="AE33" s="224"/>
      <c r="AF33" s="242"/>
      <c r="AG33" s="242"/>
      <c r="AH33" s="242"/>
      <c r="AI33" s="266" t="s">
        <v>67</v>
      </c>
      <c r="AJ33" s="266" t="s">
        <v>67</v>
      </c>
    </row>
    <row r="34" spans="1:36" s="179" customFormat="1" ht="41.25" customHeight="1" x14ac:dyDescent="0.25">
      <c r="A34" s="734"/>
      <c r="B34" s="708"/>
      <c r="C34" s="708"/>
      <c r="D34" s="702"/>
      <c r="E34" s="819"/>
      <c r="F34" s="753"/>
      <c r="G34" s="753"/>
      <c r="H34" s="753"/>
      <c r="I34" s="753"/>
      <c r="J34" s="753"/>
      <c r="K34" s="753"/>
      <c r="L34" s="755"/>
      <c r="M34" s="753"/>
      <c r="N34" s="753"/>
      <c r="O34" s="753"/>
      <c r="P34" s="753"/>
      <c r="Q34" s="755"/>
      <c r="R34" s="565"/>
      <c r="S34" s="290" t="s">
        <v>696</v>
      </c>
      <c r="T34" s="290" t="s">
        <v>537</v>
      </c>
      <c r="U34" s="682"/>
      <c r="V34" s="881"/>
      <c r="W34" s="242"/>
      <c r="X34" s="242"/>
      <c r="Y34" s="288"/>
      <c r="Z34" s="242"/>
      <c r="AA34" s="287"/>
      <c r="AB34" s="242"/>
      <c r="AC34" s="242"/>
      <c r="AD34" s="242"/>
      <c r="AE34" s="242"/>
      <c r="AF34" s="242"/>
      <c r="AG34" s="224"/>
      <c r="AH34" s="242"/>
      <c r="AI34" s="266" t="s">
        <v>67</v>
      </c>
      <c r="AJ34" s="266" t="s">
        <v>67</v>
      </c>
    </row>
    <row r="35" spans="1:36" s="179" customFormat="1" ht="37.5" customHeight="1" x14ac:dyDescent="0.25">
      <c r="A35" s="734"/>
      <c r="B35" s="708"/>
      <c r="C35" s="708"/>
      <c r="D35" s="702"/>
      <c r="E35" s="819"/>
      <c r="F35" s="753"/>
      <c r="G35" s="753"/>
      <c r="H35" s="753"/>
      <c r="I35" s="753"/>
      <c r="J35" s="753"/>
      <c r="K35" s="753"/>
      <c r="L35" s="755"/>
      <c r="M35" s="753"/>
      <c r="N35" s="753"/>
      <c r="O35" s="753"/>
      <c r="P35" s="753"/>
      <c r="Q35" s="755"/>
      <c r="R35" s="565"/>
      <c r="S35" s="290" t="s">
        <v>697</v>
      </c>
      <c r="T35" s="290" t="s">
        <v>1115</v>
      </c>
      <c r="U35" s="682"/>
      <c r="V35" s="881"/>
      <c r="W35" s="242"/>
      <c r="X35" s="242"/>
      <c r="Y35" s="242"/>
      <c r="Z35" s="288"/>
      <c r="AA35" s="224"/>
      <c r="AB35" s="242"/>
      <c r="AC35" s="242"/>
      <c r="AD35" s="242"/>
      <c r="AE35" s="242"/>
      <c r="AF35" s="242"/>
      <c r="AG35" s="242"/>
      <c r="AH35" s="242"/>
      <c r="AI35" s="266" t="s">
        <v>538</v>
      </c>
      <c r="AJ35" s="266" t="s">
        <v>539</v>
      </c>
    </row>
    <row r="36" spans="1:36" s="179" customFormat="1" ht="39.950000000000003" customHeight="1" x14ac:dyDescent="0.25">
      <c r="A36" s="734"/>
      <c r="B36" s="708"/>
      <c r="C36" s="708" t="s">
        <v>910</v>
      </c>
      <c r="D36" s="702" t="s">
        <v>83</v>
      </c>
      <c r="E36" s="819">
        <v>1</v>
      </c>
      <c r="F36" s="753" t="s">
        <v>67</v>
      </c>
      <c r="G36" s="753" t="s">
        <v>67</v>
      </c>
      <c r="H36" s="755">
        <v>1</v>
      </c>
      <c r="I36" s="753" t="s">
        <v>67</v>
      </c>
      <c r="J36" s="753" t="s">
        <v>67</v>
      </c>
      <c r="K36" s="755">
        <v>1</v>
      </c>
      <c r="L36" s="753" t="s">
        <v>67</v>
      </c>
      <c r="M36" s="753" t="s">
        <v>67</v>
      </c>
      <c r="N36" s="755">
        <v>1</v>
      </c>
      <c r="O36" s="753" t="s">
        <v>67</v>
      </c>
      <c r="P36" s="753" t="s">
        <v>67</v>
      </c>
      <c r="Q36" s="755">
        <v>1</v>
      </c>
      <c r="R36" s="565"/>
      <c r="S36" s="189" t="s">
        <v>698</v>
      </c>
      <c r="T36" s="290" t="s">
        <v>300</v>
      </c>
      <c r="U36" s="682"/>
      <c r="V36" s="881"/>
      <c r="W36" s="242"/>
      <c r="X36" s="242"/>
      <c r="Y36" s="224"/>
      <c r="Z36" s="242"/>
      <c r="AA36" s="242"/>
      <c r="AB36" s="224"/>
      <c r="AC36" s="242"/>
      <c r="AD36" s="242"/>
      <c r="AE36" s="224"/>
      <c r="AF36" s="242"/>
      <c r="AG36" s="242"/>
      <c r="AH36" s="224"/>
      <c r="AI36" s="266" t="s">
        <v>147</v>
      </c>
      <c r="AJ36" s="266" t="s">
        <v>148</v>
      </c>
    </row>
    <row r="37" spans="1:36" s="179" customFormat="1" ht="42" customHeight="1" x14ac:dyDescent="0.25">
      <c r="A37" s="734"/>
      <c r="B37" s="708"/>
      <c r="C37" s="708"/>
      <c r="D37" s="702"/>
      <c r="E37" s="819"/>
      <c r="F37" s="753"/>
      <c r="G37" s="753"/>
      <c r="H37" s="755"/>
      <c r="I37" s="753"/>
      <c r="J37" s="753"/>
      <c r="K37" s="755"/>
      <c r="L37" s="753"/>
      <c r="M37" s="753"/>
      <c r="N37" s="755"/>
      <c r="O37" s="753"/>
      <c r="P37" s="753"/>
      <c r="Q37" s="755"/>
      <c r="R37" s="565"/>
      <c r="S37" s="164" t="s">
        <v>699</v>
      </c>
      <c r="T37" s="600" t="s">
        <v>301</v>
      </c>
      <c r="U37" s="682"/>
      <c r="V37" s="881"/>
      <c r="W37" s="288"/>
      <c r="X37" s="288"/>
      <c r="Y37" s="224"/>
      <c r="Z37" s="288"/>
      <c r="AA37" s="288"/>
      <c r="AB37" s="224"/>
      <c r="AC37" s="288"/>
      <c r="AD37" s="288"/>
      <c r="AE37" s="224"/>
      <c r="AF37" s="288"/>
      <c r="AG37" s="288"/>
      <c r="AH37" s="224"/>
      <c r="AI37" s="600" t="s">
        <v>540</v>
      </c>
      <c r="AJ37" s="266" t="s">
        <v>541</v>
      </c>
    </row>
    <row r="38" spans="1:36" s="179" customFormat="1" ht="64.5" customHeight="1" x14ac:dyDescent="0.25">
      <c r="A38" s="734" t="s">
        <v>179</v>
      </c>
      <c r="B38" s="708" t="s">
        <v>1062</v>
      </c>
      <c r="C38" s="590" t="s">
        <v>909</v>
      </c>
      <c r="D38" s="595" t="s">
        <v>968</v>
      </c>
      <c r="E38" s="651">
        <v>1</v>
      </c>
      <c r="F38" s="623" t="s">
        <v>67</v>
      </c>
      <c r="G38" s="623" t="s">
        <v>67</v>
      </c>
      <c r="H38" s="660" t="s">
        <v>67</v>
      </c>
      <c r="I38" s="623" t="s">
        <v>67</v>
      </c>
      <c r="J38" s="623" t="s">
        <v>67</v>
      </c>
      <c r="K38" s="624">
        <v>1</v>
      </c>
      <c r="L38" s="623" t="s">
        <v>67</v>
      </c>
      <c r="M38" s="623" t="s">
        <v>67</v>
      </c>
      <c r="N38" s="660" t="s">
        <v>67</v>
      </c>
      <c r="O38" s="623" t="s">
        <v>67</v>
      </c>
      <c r="P38" s="623" t="s">
        <v>67</v>
      </c>
      <c r="Q38" s="624">
        <v>1</v>
      </c>
      <c r="R38" s="565"/>
      <c r="S38" s="164" t="s">
        <v>700</v>
      </c>
      <c r="T38" s="645" t="s">
        <v>515</v>
      </c>
      <c r="U38" s="682" t="s">
        <v>28</v>
      </c>
      <c r="V38" s="821">
        <v>23612</v>
      </c>
      <c r="W38" s="624"/>
      <c r="X38" s="624"/>
      <c r="Y38" s="624"/>
      <c r="Z38" s="624"/>
      <c r="AA38" s="624"/>
      <c r="AB38" s="624"/>
      <c r="AC38" s="624"/>
      <c r="AD38" s="624"/>
      <c r="AE38" s="624"/>
      <c r="AF38" s="624"/>
      <c r="AG38" s="624"/>
      <c r="AH38" s="624"/>
      <c r="AI38" s="181" t="s">
        <v>100</v>
      </c>
      <c r="AJ38" s="656" t="s">
        <v>101</v>
      </c>
    </row>
    <row r="39" spans="1:36" s="179" customFormat="1" ht="48.75" customHeight="1" x14ac:dyDescent="0.25">
      <c r="A39" s="734"/>
      <c r="B39" s="708"/>
      <c r="C39" s="791" t="s">
        <v>1288</v>
      </c>
      <c r="D39" s="702" t="s">
        <v>83</v>
      </c>
      <c r="E39" s="823">
        <v>9</v>
      </c>
      <c r="F39" s="695" t="s">
        <v>67</v>
      </c>
      <c r="G39" s="695" t="s">
        <v>67</v>
      </c>
      <c r="H39" s="695" t="s">
        <v>67</v>
      </c>
      <c r="I39" s="770">
        <v>3</v>
      </c>
      <c r="J39" s="754" t="s">
        <v>67</v>
      </c>
      <c r="K39" s="754" t="s">
        <v>67</v>
      </c>
      <c r="L39" s="754" t="s">
        <v>67</v>
      </c>
      <c r="M39" s="754" t="s">
        <v>67</v>
      </c>
      <c r="N39" s="754" t="s">
        <v>67</v>
      </c>
      <c r="O39" s="770">
        <v>6</v>
      </c>
      <c r="P39" s="754" t="s">
        <v>67</v>
      </c>
      <c r="Q39" s="754">
        <v>0.95</v>
      </c>
      <c r="R39" s="567"/>
      <c r="S39" s="164" t="s">
        <v>701</v>
      </c>
      <c r="T39" s="290" t="s">
        <v>31</v>
      </c>
      <c r="U39" s="682"/>
      <c r="V39" s="821"/>
      <c r="W39" s="242"/>
      <c r="X39" s="242"/>
      <c r="Y39" s="242"/>
      <c r="Z39" s="261"/>
      <c r="AA39" s="242"/>
      <c r="AB39" s="242"/>
      <c r="AC39" s="242"/>
      <c r="AD39" s="287"/>
      <c r="AE39" s="287"/>
      <c r="AF39" s="242"/>
      <c r="AG39" s="242"/>
      <c r="AH39" s="242"/>
      <c r="AI39" s="266" t="s">
        <v>543</v>
      </c>
      <c r="AJ39" s="266" t="s">
        <v>544</v>
      </c>
    </row>
    <row r="40" spans="1:36" s="179" customFormat="1" ht="60" customHeight="1" x14ac:dyDescent="0.25">
      <c r="A40" s="734"/>
      <c r="B40" s="708"/>
      <c r="C40" s="892"/>
      <c r="D40" s="702"/>
      <c r="E40" s="823"/>
      <c r="F40" s="695"/>
      <c r="G40" s="695"/>
      <c r="H40" s="695"/>
      <c r="I40" s="770"/>
      <c r="J40" s="754"/>
      <c r="K40" s="754"/>
      <c r="L40" s="754"/>
      <c r="M40" s="754"/>
      <c r="N40" s="754"/>
      <c r="O40" s="770"/>
      <c r="P40" s="754"/>
      <c r="Q40" s="754"/>
      <c r="R40" s="567"/>
      <c r="S40" s="164" t="s">
        <v>702</v>
      </c>
      <c r="T40" s="290" t="s">
        <v>542</v>
      </c>
      <c r="U40" s="682"/>
      <c r="V40" s="821"/>
      <c r="W40" s="242"/>
      <c r="X40" s="242"/>
      <c r="Y40" s="242"/>
      <c r="Z40" s="261"/>
      <c r="AA40" s="242"/>
      <c r="AB40" s="242"/>
      <c r="AC40" s="242"/>
      <c r="AD40" s="242"/>
      <c r="AE40" s="261"/>
      <c r="AF40" s="287"/>
      <c r="AG40" s="242"/>
      <c r="AH40" s="287"/>
      <c r="AI40" s="266" t="s">
        <v>543</v>
      </c>
      <c r="AJ40" s="266" t="s">
        <v>544</v>
      </c>
    </row>
    <row r="41" spans="1:36" s="179" customFormat="1" ht="54" customHeight="1" x14ac:dyDescent="0.25">
      <c r="A41" s="734"/>
      <c r="B41" s="708"/>
      <c r="C41" s="892"/>
      <c r="D41" s="702"/>
      <c r="E41" s="823"/>
      <c r="F41" s="695"/>
      <c r="G41" s="695"/>
      <c r="H41" s="695"/>
      <c r="I41" s="770"/>
      <c r="J41" s="754"/>
      <c r="K41" s="754"/>
      <c r="L41" s="754"/>
      <c r="M41" s="754"/>
      <c r="N41" s="754"/>
      <c r="O41" s="770"/>
      <c r="P41" s="754"/>
      <c r="Q41" s="754"/>
      <c r="R41" s="567"/>
      <c r="S41" s="164" t="s">
        <v>703</v>
      </c>
      <c r="T41" s="600" t="s">
        <v>1091</v>
      </c>
      <c r="U41" s="682"/>
      <c r="V41" s="821"/>
      <c r="W41" s="242"/>
      <c r="X41" s="242"/>
      <c r="Y41" s="287"/>
      <c r="Z41" s="287"/>
      <c r="AA41" s="287"/>
      <c r="AB41" s="288"/>
      <c r="AC41" s="261"/>
      <c r="AD41" s="242"/>
      <c r="AE41" s="242"/>
      <c r="AF41" s="242"/>
      <c r="AG41" s="242"/>
      <c r="AH41" s="242"/>
      <c r="AI41" s="266" t="s">
        <v>543</v>
      </c>
      <c r="AJ41" s="266" t="s">
        <v>544</v>
      </c>
    </row>
    <row r="42" spans="1:36" s="179" customFormat="1" ht="34.5" customHeight="1" x14ac:dyDescent="0.25">
      <c r="A42" s="734"/>
      <c r="B42" s="708"/>
      <c r="C42" s="892"/>
      <c r="D42" s="702"/>
      <c r="E42" s="823"/>
      <c r="F42" s="695"/>
      <c r="G42" s="695"/>
      <c r="H42" s="695"/>
      <c r="I42" s="770"/>
      <c r="J42" s="754"/>
      <c r="K42" s="754"/>
      <c r="L42" s="754"/>
      <c r="M42" s="754"/>
      <c r="N42" s="754"/>
      <c r="O42" s="770"/>
      <c r="P42" s="754"/>
      <c r="Q42" s="754"/>
      <c r="R42" s="567"/>
      <c r="S42" s="290" t="s">
        <v>1136</v>
      </c>
      <c r="T42" s="714" t="s">
        <v>587</v>
      </c>
      <c r="U42" s="682"/>
      <c r="V42" s="821"/>
      <c r="W42" s="242"/>
      <c r="X42" s="242"/>
      <c r="Y42" s="242"/>
      <c r="Z42" s="242"/>
      <c r="AA42" s="242"/>
      <c r="AB42" s="261"/>
      <c r="AC42" s="242"/>
      <c r="AD42" s="242"/>
      <c r="AE42" s="242"/>
      <c r="AF42" s="242"/>
      <c r="AG42" s="242"/>
      <c r="AH42" s="242"/>
      <c r="AI42" s="266"/>
      <c r="AJ42" s="266"/>
    </row>
    <row r="43" spans="1:36" s="179" customFormat="1" ht="28.5" customHeight="1" x14ac:dyDescent="0.25">
      <c r="A43" s="734"/>
      <c r="B43" s="708"/>
      <c r="C43" s="892"/>
      <c r="D43" s="702"/>
      <c r="E43" s="823"/>
      <c r="F43" s="695"/>
      <c r="G43" s="695"/>
      <c r="H43" s="695"/>
      <c r="I43" s="770"/>
      <c r="J43" s="754"/>
      <c r="K43" s="754"/>
      <c r="L43" s="754"/>
      <c r="M43" s="754"/>
      <c r="N43" s="754"/>
      <c r="O43" s="770"/>
      <c r="P43" s="754"/>
      <c r="Q43" s="754"/>
      <c r="R43" s="567"/>
      <c r="S43" s="290" t="s">
        <v>1063</v>
      </c>
      <c r="T43" s="714"/>
      <c r="U43" s="682"/>
      <c r="V43" s="821"/>
      <c r="W43" s="242"/>
      <c r="X43" s="242"/>
      <c r="Y43" s="287"/>
      <c r="Z43" s="287"/>
      <c r="AA43" s="287"/>
      <c r="AB43" s="242"/>
      <c r="AC43" s="288"/>
      <c r="AD43" s="261"/>
      <c r="AE43" s="242"/>
      <c r="AF43" s="242"/>
      <c r="AG43" s="242"/>
      <c r="AH43" s="242"/>
      <c r="AI43" s="266"/>
      <c r="AJ43" s="266"/>
    </row>
    <row r="44" spans="1:36" s="179" customFormat="1" ht="37.5" customHeight="1" x14ac:dyDescent="0.25">
      <c r="A44" s="734"/>
      <c r="B44" s="708"/>
      <c r="C44" s="892"/>
      <c r="D44" s="702"/>
      <c r="E44" s="823"/>
      <c r="F44" s="695"/>
      <c r="G44" s="695"/>
      <c r="H44" s="695"/>
      <c r="I44" s="770"/>
      <c r="J44" s="754"/>
      <c r="K44" s="754"/>
      <c r="L44" s="754"/>
      <c r="M44" s="754"/>
      <c r="N44" s="754"/>
      <c r="O44" s="770"/>
      <c r="P44" s="754"/>
      <c r="Q44" s="754"/>
      <c r="R44" s="567"/>
      <c r="S44" s="290" t="s">
        <v>704</v>
      </c>
      <c r="T44" s="290" t="s">
        <v>302</v>
      </c>
      <c r="U44" s="682"/>
      <c r="V44" s="821"/>
      <c r="W44" s="242"/>
      <c r="X44" s="242"/>
      <c r="Y44" s="287"/>
      <c r="Z44" s="288"/>
      <c r="AA44" s="242"/>
      <c r="AB44" s="242"/>
      <c r="AC44" s="242"/>
      <c r="AD44" s="242"/>
      <c r="AE44" s="242"/>
      <c r="AF44" s="261"/>
      <c r="AG44" s="242"/>
      <c r="AH44" s="242"/>
      <c r="AI44" s="266" t="s">
        <v>149</v>
      </c>
      <c r="AJ44" s="266" t="s">
        <v>150</v>
      </c>
    </row>
    <row r="45" spans="1:36" s="179" customFormat="1" ht="45" customHeight="1" x14ac:dyDescent="0.25">
      <c r="A45" s="734"/>
      <c r="B45" s="708"/>
      <c r="C45" s="892"/>
      <c r="D45" s="702"/>
      <c r="E45" s="823"/>
      <c r="F45" s="695"/>
      <c r="G45" s="695"/>
      <c r="H45" s="695"/>
      <c r="I45" s="770"/>
      <c r="J45" s="754"/>
      <c r="K45" s="754"/>
      <c r="L45" s="754"/>
      <c r="M45" s="754"/>
      <c r="N45" s="754"/>
      <c r="O45" s="770"/>
      <c r="P45" s="754"/>
      <c r="Q45" s="754"/>
      <c r="R45" s="567"/>
      <c r="S45" s="290" t="s">
        <v>705</v>
      </c>
      <c r="T45" s="290" t="s">
        <v>99</v>
      </c>
      <c r="U45" s="682"/>
      <c r="V45" s="821"/>
      <c r="W45" s="242"/>
      <c r="X45" s="242"/>
      <c r="Y45" s="261"/>
      <c r="Z45" s="288"/>
      <c r="AA45" s="242"/>
      <c r="AB45" s="287"/>
      <c r="AC45" s="242"/>
      <c r="AD45" s="242"/>
      <c r="AE45" s="242"/>
      <c r="AF45" s="261"/>
      <c r="AG45" s="242"/>
      <c r="AH45" s="242"/>
      <c r="AI45" s="266" t="s">
        <v>149</v>
      </c>
      <c r="AJ45" s="266" t="s">
        <v>150</v>
      </c>
    </row>
    <row r="46" spans="1:36" s="179" customFormat="1" ht="66.75" customHeight="1" x14ac:dyDescent="0.25">
      <c r="A46" s="734"/>
      <c r="B46" s="708"/>
      <c r="C46" s="590" t="s">
        <v>908</v>
      </c>
      <c r="D46" s="595" t="s">
        <v>83</v>
      </c>
      <c r="E46" s="618">
        <v>53</v>
      </c>
      <c r="F46" s="616">
        <v>5</v>
      </c>
      <c r="G46" s="616">
        <v>4</v>
      </c>
      <c r="H46" s="616">
        <v>4</v>
      </c>
      <c r="I46" s="616">
        <v>5</v>
      </c>
      <c r="J46" s="616">
        <v>4</v>
      </c>
      <c r="K46" s="616">
        <v>4</v>
      </c>
      <c r="L46" s="616">
        <v>5</v>
      </c>
      <c r="M46" s="616">
        <v>4</v>
      </c>
      <c r="N46" s="616">
        <v>4</v>
      </c>
      <c r="O46" s="616">
        <v>5</v>
      </c>
      <c r="P46" s="616">
        <v>4</v>
      </c>
      <c r="Q46" s="616">
        <v>5</v>
      </c>
      <c r="R46" s="565"/>
      <c r="S46" s="164" t="s">
        <v>706</v>
      </c>
      <c r="T46" s="290" t="s">
        <v>32</v>
      </c>
      <c r="U46" s="682"/>
      <c r="V46" s="821"/>
      <c r="W46" s="250"/>
      <c r="X46" s="250"/>
      <c r="Y46" s="250"/>
      <c r="Z46" s="250"/>
      <c r="AA46" s="250"/>
      <c r="AB46" s="250"/>
      <c r="AC46" s="250"/>
      <c r="AD46" s="250"/>
      <c r="AE46" s="250"/>
      <c r="AF46" s="250"/>
      <c r="AG46" s="250"/>
      <c r="AH46" s="250"/>
      <c r="AI46" s="666" t="s">
        <v>67</v>
      </c>
      <c r="AJ46" s="666" t="s">
        <v>67</v>
      </c>
    </row>
    <row r="47" spans="1:36" s="179" customFormat="1" ht="109.5" customHeight="1" x14ac:dyDescent="0.25">
      <c r="A47" s="609" t="s">
        <v>225</v>
      </c>
      <c r="B47" s="590" t="s">
        <v>80</v>
      </c>
      <c r="C47" s="636" t="s">
        <v>907</v>
      </c>
      <c r="D47" s="595" t="s">
        <v>83</v>
      </c>
      <c r="E47" s="634">
        <v>0.96</v>
      </c>
      <c r="F47" s="660" t="s">
        <v>67</v>
      </c>
      <c r="G47" s="264" t="s">
        <v>67</v>
      </c>
      <c r="H47" s="624">
        <v>0.96</v>
      </c>
      <c r="I47" s="264" t="s">
        <v>67</v>
      </c>
      <c r="J47" s="264" t="s">
        <v>67</v>
      </c>
      <c r="K47" s="624">
        <v>0.96</v>
      </c>
      <c r="L47" s="264" t="s">
        <v>67</v>
      </c>
      <c r="M47" s="264" t="s">
        <v>67</v>
      </c>
      <c r="N47" s="624">
        <v>0.96</v>
      </c>
      <c r="O47" s="264" t="s">
        <v>67</v>
      </c>
      <c r="P47" s="264" t="s">
        <v>67</v>
      </c>
      <c r="Q47" s="624">
        <v>0.96</v>
      </c>
      <c r="R47" s="565"/>
      <c r="S47" s="164" t="s">
        <v>707</v>
      </c>
      <c r="T47" s="290" t="s">
        <v>303</v>
      </c>
      <c r="U47" s="682"/>
      <c r="V47" s="821"/>
      <c r="W47" s="224"/>
      <c r="X47" s="224"/>
      <c r="Y47" s="224"/>
      <c r="Z47" s="224"/>
      <c r="AA47" s="224"/>
      <c r="AB47" s="224"/>
      <c r="AC47" s="224"/>
      <c r="AD47" s="224"/>
      <c r="AE47" s="224"/>
      <c r="AF47" s="224"/>
      <c r="AG47" s="224"/>
      <c r="AH47" s="224"/>
      <c r="AI47" s="180" t="s">
        <v>48</v>
      </c>
      <c r="AJ47" s="180" t="s">
        <v>1064</v>
      </c>
    </row>
    <row r="48" spans="1:36" s="179" customFormat="1" ht="20.100000000000001" customHeight="1" x14ac:dyDescent="0.25">
      <c r="A48" s="724" t="s">
        <v>1079</v>
      </c>
      <c r="B48" s="724"/>
      <c r="C48" s="724"/>
      <c r="D48" s="724"/>
      <c r="E48" s="724"/>
      <c r="F48" s="724"/>
      <c r="G48" s="724"/>
      <c r="H48" s="724"/>
      <c r="I48" s="724"/>
      <c r="J48" s="724"/>
      <c r="K48" s="724"/>
      <c r="L48" s="724"/>
      <c r="M48" s="724"/>
      <c r="N48" s="724"/>
      <c r="O48" s="724"/>
      <c r="P48" s="724"/>
      <c r="Q48" s="724"/>
      <c r="R48" s="724"/>
      <c r="S48" s="724"/>
      <c r="T48" s="724"/>
      <c r="U48" s="724"/>
      <c r="V48" s="724"/>
      <c r="W48" s="724"/>
      <c r="X48" s="724"/>
      <c r="Y48" s="724"/>
      <c r="Z48" s="724"/>
      <c r="AA48" s="724"/>
      <c r="AB48" s="724"/>
      <c r="AC48" s="724"/>
      <c r="AD48" s="724"/>
      <c r="AE48" s="724"/>
      <c r="AF48" s="724"/>
      <c r="AG48" s="724"/>
      <c r="AH48" s="724"/>
      <c r="AI48" s="724"/>
      <c r="AJ48" s="724"/>
    </row>
    <row r="49" spans="1:36" s="179" customFormat="1" ht="39.950000000000003" customHeight="1" x14ac:dyDescent="0.25">
      <c r="A49" s="708" t="s">
        <v>84</v>
      </c>
      <c r="B49" s="734" t="s">
        <v>109</v>
      </c>
      <c r="C49" s="708" t="s">
        <v>1289</v>
      </c>
      <c r="D49" s="702" t="s">
        <v>83</v>
      </c>
      <c r="E49" s="735">
        <v>0.3</v>
      </c>
      <c r="F49" s="695" t="s">
        <v>67</v>
      </c>
      <c r="G49" s="695" t="s">
        <v>67</v>
      </c>
      <c r="H49" s="695" t="s">
        <v>67</v>
      </c>
      <c r="I49" s="695" t="s">
        <v>67</v>
      </c>
      <c r="J49" s="695" t="s">
        <v>67</v>
      </c>
      <c r="K49" s="813">
        <v>0.15</v>
      </c>
      <c r="L49" s="695" t="s">
        <v>67</v>
      </c>
      <c r="M49" s="695" t="s">
        <v>67</v>
      </c>
      <c r="N49" s="695" t="s">
        <v>67</v>
      </c>
      <c r="O49" s="695" t="s">
        <v>67</v>
      </c>
      <c r="P49" s="695" t="s">
        <v>67</v>
      </c>
      <c r="Q49" s="755">
        <v>0.15</v>
      </c>
      <c r="R49" s="565"/>
      <c r="S49" s="600" t="s">
        <v>708</v>
      </c>
      <c r="T49" s="600" t="s">
        <v>110</v>
      </c>
      <c r="U49" s="715" t="s">
        <v>28</v>
      </c>
      <c r="V49" s="719"/>
      <c r="W49" s="288"/>
      <c r="X49" s="288"/>
      <c r="Y49" s="288"/>
      <c r="Z49" s="224"/>
      <c r="AA49" s="288"/>
      <c r="AB49" s="288"/>
      <c r="AC49" s="288"/>
      <c r="AD49" s="288"/>
      <c r="AE49" s="288"/>
      <c r="AF49" s="288"/>
      <c r="AG49" s="288"/>
      <c r="AH49" s="288"/>
      <c r="AI49" s="714" t="s">
        <v>151</v>
      </c>
      <c r="AJ49" s="806" t="s">
        <v>152</v>
      </c>
    </row>
    <row r="50" spans="1:36" s="179" customFormat="1" ht="39.950000000000003" customHeight="1" x14ac:dyDescent="0.25">
      <c r="A50" s="708"/>
      <c r="B50" s="734"/>
      <c r="C50" s="708"/>
      <c r="D50" s="702"/>
      <c r="E50" s="735"/>
      <c r="F50" s="695"/>
      <c r="G50" s="695"/>
      <c r="H50" s="695"/>
      <c r="I50" s="695"/>
      <c r="J50" s="695"/>
      <c r="K50" s="813"/>
      <c r="L50" s="695"/>
      <c r="M50" s="695"/>
      <c r="N50" s="695"/>
      <c r="O50" s="695"/>
      <c r="P50" s="695"/>
      <c r="Q50" s="757"/>
      <c r="R50" s="565"/>
      <c r="S50" s="600" t="s">
        <v>1092</v>
      </c>
      <c r="T50" s="290" t="s">
        <v>202</v>
      </c>
      <c r="U50" s="716"/>
      <c r="V50" s="719"/>
      <c r="W50" s="242"/>
      <c r="X50" s="242"/>
      <c r="Y50" s="242"/>
      <c r="Z50" s="242"/>
      <c r="AA50" s="224"/>
      <c r="AB50" s="288"/>
      <c r="AC50" s="242"/>
      <c r="AD50" s="242"/>
      <c r="AE50" s="242"/>
      <c r="AF50" s="242"/>
      <c r="AG50" s="242"/>
      <c r="AH50" s="288"/>
      <c r="AI50" s="714"/>
      <c r="AJ50" s="806"/>
    </row>
    <row r="51" spans="1:36" s="179" customFormat="1" ht="53.25" customHeight="1" x14ac:dyDescent="0.25">
      <c r="A51" s="708"/>
      <c r="B51" s="734"/>
      <c r="C51" s="708"/>
      <c r="D51" s="702"/>
      <c r="E51" s="735"/>
      <c r="F51" s="695"/>
      <c r="G51" s="695"/>
      <c r="H51" s="695"/>
      <c r="I51" s="695"/>
      <c r="J51" s="695"/>
      <c r="K51" s="813"/>
      <c r="L51" s="695"/>
      <c r="M51" s="695"/>
      <c r="N51" s="695"/>
      <c r="O51" s="695"/>
      <c r="P51" s="695"/>
      <c r="Q51" s="757"/>
      <c r="R51" s="565"/>
      <c r="S51" s="290" t="s">
        <v>709</v>
      </c>
      <c r="T51" s="290" t="s">
        <v>435</v>
      </c>
      <c r="U51" s="716"/>
      <c r="V51" s="719"/>
      <c r="W51" s="242"/>
      <c r="X51" s="242"/>
      <c r="Y51" s="242"/>
      <c r="Z51" s="242"/>
      <c r="AA51" s="242"/>
      <c r="AB51" s="287"/>
      <c r="AC51" s="242"/>
      <c r="AD51" s="242"/>
      <c r="AE51" s="242"/>
      <c r="AF51" s="242"/>
      <c r="AG51" s="242"/>
      <c r="AH51" s="224"/>
      <c r="AI51" s="266" t="s">
        <v>67</v>
      </c>
      <c r="AJ51" s="266" t="s">
        <v>67</v>
      </c>
    </row>
    <row r="52" spans="1:36" s="179" customFormat="1" ht="30" customHeight="1" x14ac:dyDescent="0.25">
      <c r="A52" s="708"/>
      <c r="B52" s="734" t="s">
        <v>604</v>
      </c>
      <c r="C52" s="708" t="s">
        <v>906</v>
      </c>
      <c r="D52" s="702" t="s">
        <v>83</v>
      </c>
      <c r="E52" s="878">
        <v>0.9</v>
      </c>
      <c r="F52" s="731" t="s">
        <v>67</v>
      </c>
      <c r="G52" s="731" t="s">
        <v>67</v>
      </c>
      <c r="H52" s="731" t="s">
        <v>67</v>
      </c>
      <c r="I52" s="731" t="s">
        <v>67</v>
      </c>
      <c r="J52" s="731" t="s">
        <v>67</v>
      </c>
      <c r="K52" s="813">
        <v>0.45</v>
      </c>
      <c r="L52" s="731" t="s">
        <v>67</v>
      </c>
      <c r="M52" s="731" t="s">
        <v>67</v>
      </c>
      <c r="N52" s="731" t="s">
        <v>67</v>
      </c>
      <c r="O52" s="731" t="s">
        <v>67</v>
      </c>
      <c r="P52" s="731" t="s">
        <v>67</v>
      </c>
      <c r="Q52" s="813">
        <v>0.45</v>
      </c>
      <c r="R52" s="558"/>
      <c r="S52" s="164" t="s">
        <v>710</v>
      </c>
      <c r="T52" s="290" t="s">
        <v>545</v>
      </c>
      <c r="U52" s="716"/>
      <c r="V52" s="719"/>
      <c r="W52" s="242"/>
      <c r="X52" s="242"/>
      <c r="Y52" s="242"/>
      <c r="Z52" s="242"/>
      <c r="AA52" s="242"/>
      <c r="AB52" s="261"/>
      <c r="AC52" s="288"/>
      <c r="AD52" s="242"/>
      <c r="AE52" s="242"/>
      <c r="AF52" s="242"/>
      <c r="AG52" s="242"/>
      <c r="AH52" s="261"/>
      <c r="AI52" s="266" t="s">
        <v>67</v>
      </c>
      <c r="AJ52" s="266" t="s">
        <v>67</v>
      </c>
    </row>
    <row r="53" spans="1:36" s="179" customFormat="1" ht="30" customHeight="1" x14ac:dyDescent="0.25">
      <c r="A53" s="708"/>
      <c r="B53" s="734"/>
      <c r="C53" s="708"/>
      <c r="D53" s="702"/>
      <c r="E53" s="878"/>
      <c r="F53" s="731"/>
      <c r="G53" s="731"/>
      <c r="H53" s="731"/>
      <c r="I53" s="731"/>
      <c r="J53" s="731"/>
      <c r="K53" s="813"/>
      <c r="L53" s="731"/>
      <c r="M53" s="731"/>
      <c r="N53" s="731"/>
      <c r="O53" s="731"/>
      <c r="P53" s="731"/>
      <c r="Q53" s="813"/>
      <c r="R53" s="558"/>
      <c r="S53" s="164" t="s">
        <v>711</v>
      </c>
      <c r="T53" s="714" t="s">
        <v>243</v>
      </c>
      <c r="U53" s="716"/>
      <c r="V53" s="719"/>
      <c r="W53" s="227"/>
      <c r="X53" s="227"/>
      <c r="Y53" s="227"/>
      <c r="Z53" s="227"/>
      <c r="AA53" s="227"/>
      <c r="AB53" s="227"/>
      <c r="AC53" s="227"/>
      <c r="AD53" s="227"/>
      <c r="AE53" s="227"/>
      <c r="AF53" s="227"/>
      <c r="AG53" s="224"/>
      <c r="AH53" s="227"/>
      <c r="AI53" s="266" t="s">
        <v>153</v>
      </c>
      <c r="AJ53" s="266" t="s">
        <v>154</v>
      </c>
    </row>
    <row r="54" spans="1:36" s="179" customFormat="1" ht="30" customHeight="1" x14ac:dyDescent="0.25">
      <c r="A54" s="708"/>
      <c r="B54" s="734"/>
      <c r="C54" s="708"/>
      <c r="D54" s="702"/>
      <c r="E54" s="878"/>
      <c r="F54" s="731"/>
      <c r="G54" s="731"/>
      <c r="H54" s="731"/>
      <c r="I54" s="731"/>
      <c r="J54" s="731"/>
      <c r="K54" s="813"/>
      <c r="L54" s="731"/>
      <c r="M54" s="731"/>
      <c r="N54" s="731"/>
      <c r="O54" s="731"/>
      <c r="P54" s="731"/>
      <c r="Q54" s="813"/>
      <c r="R54" s="558"/>
      <c r="S54" s="164" t="s">
        <v>712</v>
      </c>
      <c r="T54" s="714"/>
      <c r="U54" s="716"/>
      <c r="V54" s="719"/>
      <c r="W54" s="227"/>
      <c r="X54" s="227"/>
      <c r="Y54" s="227"/>
      <c r="Z54" s="227"/>
      <c r="AA54" s="227"/>
      <c r="AB54" s="227"/>
      <c r="AC54" s="227"/>
      <c r="AD54" s="227"/>
      <c r="AE54" s="227"/>
      <c r="AF54" s="227"/>
      <c r="AG54" s="224"/>
      <c r="AH54" s="227"/>
      <c r="AI54" s="266" t="s">
        <v>546</v>
      </c>
      <c r="AJ54" s="266" t="s">
        <v>547</v>
      </c>
    </row>
    <row r="55" spans="1:36" s="179" customFormat="1" ht="30" customHeight="1" x14ac:dyDescent="0.25">
      <c r="A55" s="708"/>
      <c r="B55" s="734"/>
      <c r="C55" s="708"/>
      <c r="D55" s="702"/>
      <c r="E55" s="878"/>
      <c r="F55" s="731"/>
      <c r="G55" s="731"/>
      <c r="H55" s="731"/>
      <c r="I55" s="731"/>
      <c r="J55" s="731"/>
      <c r="K55" s="813"/>
      <c r="L55" s="731"/>
      <c r="M55" s="731"/>
      <c r="N55" s="731"/>
      <c r="O55" s="731"/>
      <c r="P55" s="731"/>
      <c r="Q55" s="813"/>
      <c r="R55" s="558"/>
      <c r="S55" s="164" t="s">
        <v>713</v>
      </c>
      <c r="T55" s="714"/>
      <c r="U55" s="716"/>
      <c r="V55" s="719"/>
      <c r="W55" s="242"/>
      <c r="X55" s="242"/>
      <c r="Y55" s="224"/>
      <c r="Z55" s="242"/>
      <c r="AA55" s="242"/>
      <c r="AB55" s="224"/>
      <c r="AC55" s="242"/>
      <c r="AD55" s="242"/>
      <c r="AE55" s="224"/>
      <c r="AF55" s="242"/>
      <c r="AG55" s="242"/>
      <c r="AH55" s="224"/>
      <c r="AI55" s="266" t="s">
        <v>546</v>
      </c>
      <c r="AJ55" s="266" t="s">
        <v>547</v>
      </c>
    </row>
    <row r="56" spans="1:36" s="179" customFormat="1" ht="30" customHeight="1" x14ac:dyDescent="0.25">
      <c r="A56" s="708"/>
      <c r="B56" s="734"/>
      <c r="C56" s="708"/>
      <c r="D56" s="702"/>
      <c r="E56" s="878"/>
      <c r="F56" s="731"/>
      <c r="G56" s="731"/>
      <c r="H56" s="731"/>
      <c r="I56" s="731"/>
      <c r="J56" s="731"/>
      <c r="K56" s="813"/>
      <c r="L56" s="731"/>
      <c r="M56" s="731"/>
      <c r="N56" s="731"/>
      <c r="O56" s="731"/>
      <c r="P56" s="731"/>
      <c r="Q56" s="813"/>
      <c r="R56" s="558"/>
      <c r="S56" s="290" t="s">
        <v>714</v>
      </c>
      <c r="T56" s="600" t="s">
        <v>435</v>
      </c>
      <c r="U56" s="716"/>
      <c r="V56" s="719"/>
      <c r="W56" s="242"/>
      <c r="X56" s="242"/>
      <c r="Y56" s="172"/>
      <c r="Z56" s="242"/>
      <c r="AA56" s="242"/>
      <c r="AB56" s="172"/>
      <c r="AC56" s="242"/>
      <c r="AD56" s="242"/>
      <c r="AE56" s="172"/>
      <c r="AF56" s="242"/>
      <c r="AG56" s="261"/>
      <c r="AH56" s="172"/>
      <c r="AI56" s="266"/>
      <c r="AJ56" s="266"/>
    </row>
    <row r="57" spans="1:36" s="179" customFormat="1" ht="33" customHeight="1" x14ac:dyDescent="0.25">
      <c r="A57" s="708"/>
      <c r="B57" s="708" t="s">
        <v>605</v>
      </c>
      <c r="C57" s="792" t="s">
        <v>1290</v>
      </c>
      <c r="D57" s="702" t="s">
        <v>83</v>
      </c>
      <c r="E57" s="735">
        <v>0.5</v>
      </c>
      <c r="F57" s="695" t="s">
        <v>67</v>
      </c>
      <c r="G57" s="695" t="s">
        <v>67</v>
      </c>
      <c r="H57" s="695" t="s">
        <v>67</v>
      </c>
      <c r="I57" s="695" t="s">
        <v>67</v>
      </c>
      <c r="J57" s="695" t="s">
        <v>67</v>
      </c>
      <c r="K57" s="695" t="s">
        <v>67</v>
      </c>
      <c r="L57" s="695" t="s">
        <v>67</v>
      </c>
      <c r="M57" s="695" t="s">
        <v>67</v>
      </c>
      <c r="N57" s="695" t="s">
        <v>67</v>
      </c>
      <c r="O57" s="755">
        <v>0.5</v>
      </c>
      <c r="P57" s="695" t="s">
        <v>67</v>
      </c>
      <c r="Q57" s="753"/>
      <c r="R57" s="567"/>
      <c r="S57" s="291" t="s">
        <v>715</v>
      </c>
      <c r="T57" s="668"/>
      <c r="U57" s="716"/>
      <c r="V57" s="719"/>
      <c r="W57" s="242"/>
      <c r="X57" s="242"/>
      <c r="Y57" s="242"/>
      <c r="Z57" s="261"/>
      <c r="AA57" s="242"/>
      <c r="AB57" s="287"/>
      <c r="AC57" s="242"/>
      <c r="AD57" s="242"/>
      <c r="AE57" s="242"/>
      <c r="AF57" s="242"/>
      <c r="AG57" s="242"/>
      <c r="AH57" s="242"/>
      <c r="AI57" s="806"/>
      <c r="AJ57" s="806"/>
    </row>
    <row r="58" spans="1:36" s="179" customFormat="1" ht="30" customHeight="1" x14ac:dyDescent="0.25">
      <c r="A58" s="708"/>
      <c r="B58" s="708"/>
      <c r="C58" s="792"/>
      <c r="D58" s="702"/>
      <c r="E58" s="735"/>
      <c r="F58" s="695"/>
      <c r="G58" s="695"/>
      <c r="H58" s="695"/>
      <c r="I58" s="695"/>
      <c r="J58" s="695"/>
      <c r="K58" s="695"/>
      <c r="L58" s="695"/>
      <c r="M58" s="695"/>
      <c r="N58" s="695"/>
      <c r="O58" s="757"/>
      <c r="P58" s="695"/>
      <c r="Q58" s="753"/>
      <c r="R58" s="567"/>
      <c r="S58" s="291" t="s">
        <v>716</v>
      </c>
      <c r="T58" s="291" t="s">
        <v>595</v>
      </c>
      <c r="U58" s="716"/>
      <c r="V58" s="719"/>
      <c r="W58" s="242"/>
      <c r="X58" s="242"/>
      <c r="Y58" s="242"/>
      <c r="Z58" s="242"/>
      <c r="AA58" s="242"/>
      <c r="AB58" s="287"/>
      <c r="AC58" s="242"/>
      <c r="AD58" s="242"/>
      <c r="AE58" s="242"/>
      <c r="AF58" s="261"/>
      <c r="AG58" s="242"/>
      <c r="AH58" s="242"/>
      <c r="AI58" s="806"/>
      <c r="AJ58" s="806"/>
    </row>
    <row r="59" spans="1:36" s="179" customFormat="1" ht="42.75" customHeight="1" x14ac:dyDescent="0.25">
      <c r="A59" s="708"/>
      <c r="B59" s="708"/>
      <c r="C59" s="792"/>
      <c r="D59" s="702"/>
      <c r="E59" s="735"/>
      <c r="F59" s="695"/>
      <c r="G59" s="695"/>
      <c r="H59" s="695"/>
      <c r="I59" s="695"/>
      <c r="J59" s="695"/>
      <c r="K59" s="695"/>
      <c r="L59" s="695"/>
      <c r="M59" s="695"/>
      <c r="N59" s="695"/>
      <c r="O59" s="757"/>
      <c r="P59" s="695"/>
      <c r="Q59" s="753"/>
      <c r="R59" s="567"/>
      <c r="S59" s="291" t="s">
        <v>717</v>
      </c>
      <c r="T59" s="291"/>
      <c r="U59" s="717"/>
      <c r="V59" s="602"/>
      <c r="W59" s="242"/>
      <c r="X59" s="242"/>
      <c r="Y59" s="242"/>
      <c r="Z59" s="242"/>
      <c r="AA59" s="242"/>
      <c r="AB59" s="287"/>
      <c r="AC59" s="242"/>
      <c r="AD59" s="242"/>
      <c r="AE59" s="242"/>
      <c r="AF59" s="242"/>
      <c r="AG59" s="242"/>
      <c r="AH59" s="261"/>
      <c r="AI59" s="646"/>
      <c r="AJ59" s="646"/>
    </row>
    <row r="60" spans="1:36" ht="18.75" customHeight="1" x14ac:dyDescent="0.25">
      <c r="A60" s="208"/>
      <c r="B60" s="793"/>
      <c r="C60" s="793"/>
      <c r="D60" s="793"/>
      <c r="E60" s="793"/>
      <c r="F60" s="793"/>
      <c r="G60" s="793"/>
      <c r="H60" s="793"/>
      <c r="I60" s="793"/>
      <c r="J60" s="793"/>
      <c r="K60" s="793"/>
      <c r="L60" s="793"/>
      <c r="M60" s="793"/>
      <c r="N60" s="793"/>
      <c r="O60" s="793"/>
      <c r="P60" s="793"/>
      <c r="T60" s="835"/>
      <c r="U60" s="835"/>
      <c r="V60" s="835"/>
      <c r="W60" s="835"/>
      <c r="X60" s="835"/>
      <c r="Y60" s="835"/>
      <c r="Z60" s="835"/>
      <c r="AA60" s="835"/>
      <c r="AB60" s="835"/>
      <c r="AC60" s="835"/>
      <c r="AD60" s="215"/>
      <c r="AE60" s="215"/>
      <c r="AF60" s="215"/>
      <c r="AG60" s="215"/>
      <c r="AH60" s="215"/>
      <c r="AJ60" s="212"/>
    </row>
    <row r="61" spans="1:36" x14ac:dyDescent="0.25">
      <c r="A61" s="208"/>
      <c r="B61" s="835"/>
      <c r="C61" s="835"/>
      <c r="D61" s="835"/>
      <c r="E61" s="835"/>
      <c r="T61" s="835"/>
      <c r="U61" s="835"/>
      <c r="V61" s="835"/>
      <c r="W61" s="835"/>
      <c r="X61" s="835"/>
      <c r="Y61" s="835"/>
      <c r="Z61" s="835"/>
      <c r="AA61" s="835"/>
      <c r="AB61" s="835"/>
      <c r="AC61" s="835"/>
      <c r="AD61" s="215"/>
      <c r="AE61" s="215"/>
      <c r="AF61" s="215"/>
      <c r="AG61" s="215"/>
      <c r="AH61" s="215"/>
      <c r="AJ61" s="212"/>
    </row>
    <row r="62" spans="1:36" ht="9.75" customHeight="1" x14ac:dyDescent="0.25">
      <c r="A62" s="208"/>
      <c r="AJ62" s="212"/>
    </row>
    <row r="63" spans="1:36" ht="15.75" customHeight="1" x14ac:dyDescent="0.25"/>
    <row r="64" spans="1:36" ht="58.5" customHeight="1" x14ac:dyDescent="0.25">
      <c r="A64" s="830" t="s">
        <v>131</v>
      </c>
      <c r="B64" s="830"/>
      <c r="C64" s="830"/>
      <c r="E64" s="830" t="s">
        <v>73</v>
      </c>
      <c r="F64" s="830"/>
      <c r="G64" s="830"/>
      <c r="H64" s="830"/>
      <c r="I64" s="830"/>
      <c r="J64" s="830"/>
      <c r="K64" s="830"/>
      <c r="L64" s="830"/>
      <c r="M64" s="830"/>
      <c r="N64" s="830"/>
      <c r="O64" s="830"/>
      <c r="P64" s="830"/>
      <c r="Q64" s="830"/>
      <c r="R64" s="830"/>
      <c r="S64" s="830"/>
      <c r="T64" s="830"/>
      <c r="V64" s="828" t="s">
        <v>73</v>
      </c>
      <c r="W64" s="828"/>
      <c r="X64" s="828"/>
      <c r="Y64" s="828"/>
      <c r="Z64" s="828"/>
      <c r="AA64" s="828"/>
      <c r="AB64" s="828"/>
      <c r="AC64" s="828"/>
      <c r="AD64" s="828"/>
      <c r="AE64" s="828"/>
      <c r="AF64" s="828"/>
      <c r="AG64" s="828"/>
      <c r="AH64" s="828"/>
    </row>
    <row r="65" spans="1:34" ht="45.75" customHeight="1" x14ac:dyDescent="0.25">
      <c r="F65" s="639"/>
      <c r="G65" s="639"/>
      <c r="H65" s="639"/>
      <c r="I65" s="639"/>
      <c r="J65" s="639"/>
      <c r="K65" s="639"/>
      <c r="L65" s="639"/>
      <c r="M65" s="639"/>
      <c r="N65" s="639"/>
      <c r="O65" s="639"/>
      <c r="P65" s="639"/>
      <c r="Q65" s="639"/>
      <c r="R65" s="585"/>
      <c r="S65" s="313"/>
      <c r="T65" s="213"/>
      <c r="W65" s="649"/>
      <c r="X65" s="649"/>
      <c r="Y65" s="649"/>
      <c r="Z65" s="649"/>
      <c r="AA65" s="649"/>
      <c r="AB65" s="649"/>
      <c r="AC65" s="649"/>
      <c r="AD65" s="649"/>
      <c r="AE65" s="649"/>
      <c r="AF65" s="649"/>
      <c r="AG65" s="649"/>
      <c r="AH65" s="649"/>
    </row>
    <row r="66" spans="1:34" ht="42.75" customHeight="1" x14ac:dyDescent="0.25">
      <c r="A66" s="832" t="s">
        <v>1314</v>
      </c>
      <c r="B66" s="832"/>
      <c r="C66" s="832"/>
      <c r="E66" s="829" t="s">
        <v>1307</v>
      </c>
      <c r="F66" s="829"/>
      <c r="G66" s="829"/>
      <c r="H66" s="829"/>
      <c r="I66" s="829"/>
      <c r="J66" s="829"/>
      <c r="K66" s="829"/>
      <c r="L66" s="829"/>
      <c r="M66" s="829"/>
      <c r="N66" s="829"/>
      <c r="O66" s="829"/>
      <c r="P66" s="829"/>
      <c r="Q66" s="829"/>
      <c r="R66" s="829"/>
      <c r="S66" s="829"/>
      <c r="T66" s="829"/>
      <c r="V66" s="832" t="s">
        <v>1327</v>
      </c>
      <c r="W66" s="832"/>
      <c r="X66" s="832"/>
      <c r="Y66" s="832"/>
      <c r="Z66" s="832"/>
      <c r="AA66" s="832"/>
      <c r="AB66" s="832"/>
      <c r="AC66" s="832"/>
      <c r="AD66" s="832"/>
      <c r="AE66" s="832"/>
      <c r="AF66" s="832"/>
      <c r="AG66" s="832"/>
      <c r="AH66" s="832"/>
    </row>
    <row r="68" spans="1:34" ht="15.75" customHeight="1" x14ac:dyDescent="0.25"/>
    <row r="69" spans="1:34" ht="45" customHeight="1" x14ac:dyDescent="0.25">
      <c r="E69" s="793" t="s">
        <v>75</v>
      </c>
      <c r="F69" s="793"/>
      <c r="G69" s="793"/>
      <c r="H69" s="793"/>
      <c r="I69" s="793"/>
      <c r="J69" s="793"/>
      <c r="K69" s="793"/>
      <c r="L69" s="793"/>
      <c r="M69" s="793"/>
      <c r="N69" s="793"/>
      <c r="O69" s="793"/>
      <c r="P69" s="793"/>
      <c r="Q69" s="793"/>
      <c r="R69" s="793"/>
      <c r="S69" s="793"/>
      <c r="T69" s="793"/>
    </row>
    <row r="70" spans="1:34" ht="37.5" customHeight="1" x14ac:dyDescent="0.25">
      <c r="F70" s="639"/>
      <c r="G70" s="639"/>
      <c r="H70" s="639"/>
      <c r="I70" s="639"/>
      <c r="J70" s="639"/>
      <c r="K70" s="639"/>
      <c r="L70" s="639"/>
      <c r="M70" s="639"/>
      <c r="N70" s="639"/>
      <c r="O70" s="639"/>
      <c r="P70" s="639"/>
      <c r="Q70" s="639"/>
      <c r="R70" s="585"/>
      <c r="S70" s="313"/>
      <c r="T70" s="213"/>
      <c r="W70" s="649"/>
      <c r="X70" s="649"/>
      <c r="Y70" s="649"/>
      <c r="Z70" s="649"/>
      <c r="AA70" s="649"/>
      <c r="AB70" s="649"/>
      <c r="AC70" s="649"/>
      <c r="AD70" s="649"/>
      <c r="AE70" s="649"/>
      <c r="AF70" s="649"/>
      <c r="AG70" s="649"/>
      <c r="AH70" s="649"/>
    </row>
    <row r="71" spans="1:34" ht="27.75" customHeight="1" x14ac:dyDescent="0.25">
      <c r="A71" s="215"/>
      <c r="B71" s="214"/>
      <c r="C71" s="214"/>
      <c r="D71" s="650"/>
      <c r="E71" s="832" t="s">
        <v>1313</v>
      </c>
      <c r="F71" s="832"/>
      <c r="G71" s="832"/>
      <c r="H71" s="832"/>
      <c r="I71" s="832"/>
      <c r="J71" s="832"/>
      <c r="K71" s="832"/>
      <c r="L71" s="832"/>
      <c r="M71" s="832"/>
      <c r="N71" s="832"/>
      <c r="O71" s="832"/>
      <c r="P71" s="832"/>
      <c r="Q71" s="832"/>
      <c r="R71" s="832"/>
      <c r="S71" s="832"/>
      <c r="T71" s="832"/>
      <c r="U71" s="215"/>
      <c r="V71" s="214"/>
      <c r="W71" s="215"/>
      <c r="X71" s="215"/>
      <c r="Y71" s="215"/>
      <c r="Z71" s="215"/>
      <c r="AA71" s="215"/>
      <c r="AB71" s="215"/>
      <c r="AC71" s="215"/>
      <c r="AD71" s="215"/>
      <c r="AE71" s="215"/>
      <c r="AF71" s="215"/>
      <c r="AG71" s="215"/>
      <c r="AH71" s="215"/>
    </row>
    <row r="72" spans="1:34" ht="38.25" customHeight="1" x14ac:dyDescent="0.25">
      <c r="A72" s="215"/>
      <c r="B72" s="214"/>
      <c r="C72" s="214"/>
      <c r="D72" s="650"/>
      <c r="E72" s="835"/>
      <c r="F72" s="835"/>
      <c r="G72" s="835"/>
      <c r="H72" s="835"/>
      <c r="I72" s="835"/>
      <c r="J72" s="835"/>
      <c r="K72" s="835"/>
      <c r="L72" s="835"/>
      <c r="M72" s="835"/>
      <c r="N72" s="835"/>
      <c r="O72" s="835"/>
      <c r="P72" s="835"/>
      <c r="Q72" s="835"/>
      <c r="R72" s="835"/>
      <c r="S72" s="835"/>
      <c r="T72" s="835"/>
      <c r="U72" s="215"/>
      <c r="V72" s="214"/>
      <c r="W72" s="215"/>
      <c r="X72" s="215"/>
      <c r="Y72" s="215"/>
      <c r="Z72" s="215"/>
      <c r="AA72" s="215"/>
      <c r="AB72" s="215"/>
      <c r="AC72" s="215"/>
      <c r="AD72" s="215"/>
      <c r="AE72" s="215"/>
      <c r="AF72" s="215"/>
      <c r="AG72" s="215"/>
      <c r="AH72" s="215"/>
    </row>
  </sheetData>
  <mergeCells count="225">
    <mergeCell ref="A5:AJ5"/>
    <mergeCell ref="A6:AJ6"/>
    <mergeCell ref="A7:AJ7"/>
    <mergeCell ref="F8:Q8"/>
    <mergeCell ref="W8:AH8"/>
    <mergeCell ref="A9:A11"/>
    <mergeCell ref="B9:B11"/>
    <mergeCell ref="C9:C11"/>
    <mergeCell ref="D9:D11"/>
    <mergeCell ref="E9:E11"/>
    <mergeCell ref="A12:AJ12"/>
    <mergeCell ref="AI9:AI11"/>
    <mergeCell ref="AJ9:AJ11"/>
    <mergeCell ref="F10:H10"/>
    <mergeCell ref="I10:K10"/>
    <mergeCell ref="L10:N10"/>
    <mergeCell ref="O10:Q10"/>
    <mergeCell ref="W10:Y10"/>
    <mergeCell ref="Z10:AB10"/>
    <mergeCell ref="AC10:AE10"/>
    <mergeCell ref="AF10:AH10"/>
    <mergeCell ref="F9:Q9"/>
    <mergeCell ref="S9:S11"/>
    <mergeCell ref="T9:T11"/>
    <mergeCell ref="U9:U11"/>
    <mergeCell ref="V9:V11"/>
    <mergeCell ref="W9:AH9"/>
    <mergeCell ref="A13:AJ13"/>
    <mergeCell ref="A14:AJ14"/>
    <mergeCell ref="A15:A17"/>
    <mergeCell ref="B15:B17"/>
    <mergeCell ref="U15:U25"/>
    <mergeCell ref="A19:A20"/>
    <mergeCell ref="B19:B20"/>
    <mergeCell ref="C19:C20"/>
    <mergeCell ref="D19:D20"/>
    <mergeCell ref="E19:E20"/>
    <mergeCell ref="V19:V20"/>
    <mergeCell ref="A22:A25"/>
    <mergeCell ref="B22:B25"/>
    <mergeCell ref="C22:C25"/>
    <mergeCell ref="D22:D25"/>
    <mergeCell ref="E22:E25"/>
    <mergeCell ref="F22:F25"/>
    <mergeCell ref="G22:G25"/>
    <mergeCell ref="H22:H25"/>
    <mergeCell ref="I22:I25"/>
    <mergeCell ref="L19:L20"/>
    <mergeCell ref="M19:M20"/>
    <mergeCell ref="N19:N20"/>
    <mergeCell ref="O19:O20"/>
    <mergeCell ref="P19:P20"/>
    <mergeCell ref="Q19:Q20"/>
    <mergeCell ref="F19:F20"/>
    <mergeCell ref="G19:G20"/>
    <mergeCell ref="H19:H20"/>
    <mergeCell ref="I19:I20"/>
    <mergeCell ref="J19:J20"/>
    <mergeCell ref="K19:K20"/>
    <mergeCell ref="H27:H28"/>
    <mergeCell ref="I27:I28"/>
    <mergeCell ref="J27:J28"/>
    <mergeCell ref="K27:K28"/>
    <mergeCell ref="L27:L28"/>
    <mergeCell ref="M27:M28"/>
    <mergeCell ref="P22:P25"/>
    <mergeCell ref="Q22:Q25"/>
    <mergeCell ref="A26:AJ26"/>
    <mergeCell ref="A27:A31"/>
    <mergeCell ref="B27:B31"/>
    <mergeCell ref="C27:C28"/>
    <mergeCell ref="D27:D28"/>
    <mergeCell ref="E27:E28"/>
    <mergeCell ref="F27:F28"/>
    <mergeCell ref="G27:G28"/>
    <mergeCell ref="J22:J25"/>
    <mergeCell ref="K22:K25"/>
    <mergeCell ref="L22:L25"/>
    <mergeCell ref="M22:M25"/>
    <mergeCell ref="N22:N25"/>
    <mergeCell ref="O22:O25"/>
    <mergeCell ref="N27:N28"/>
    <mergeCell ref="O27:O28"/>
    <mergeCell ref="P27:P28"/>
    <mergeCell ref="Q27:Q28"/>
    <mergeCell ref="U27:U37"/>
    <mergeCell ref="V27:V37"/>
    <mergeCell ref="O29:O31"/>
    <mergeCell ref="P29:P31"/>
    <mergeCell ref="Q29:Q31"/>
    <mergeCell ref="N36:N37"/>
    <mergeCell ref="I29:I31"/>
    <mergeCell ref="J29:J31"/>
    <mergeCell ref="K29:K31"/>
    <mergeCell ref="L29:L31"/>
    <mergeCell ref="M29:M31"/>
    <mergeCell ref="N29:N31"/>
    <mergeCell ref="P32:P35"/>
    <mergeCell ref="Q32:Q35"/>
    <mergeCell ref="O36:O37"/>
    <mergeCell ref="P36:P37"/>
    <mergeCell ref="Q36:Q37"/>
    <mergeCell ref="J36:J37"/>
    <mergeCell ref="C29:C31"/>
    <mergeCell ref="D29:D31"/>
    <mergeCell ref="E29:E31"/>
    <mergeCell ref="F29:F31"/>
    <mergeCell ref="G29:G31"/>
    <mergeCell ref="H29:H31"/>
    <mergeCell ref="M32:M35"/>
    <mergeCell ref="N32:N35"/>
    <mergeCell ref="O32:O35"/>
    <mergeCell ref="K32:K35"/>
    <mergeCell ref="L32:L35"/>
    <mergeCell ref="G32:G35"/>
    <mergeCell ref="H32:H35"/>
    <mergeCell ref="I32:I35"/>
    <mergeCell ref="J32:J35"/>
    <mergeCell ref="C32:C35"/>
    <mergeCell ref="D32:D35"/>
    <mergeCell ref="E32:E35"/>
    <mergeCell ref="F32:F35"/>
    <mergeCell ref="U38:U47"/>
    <mergeCell ref="L39:L45"/>
    <mergeCell ref="Q39:Q45"/>
    <mergeCell ref="T42:T43"/>
    <mergeCell ref="C36:C37"/>
    <mergeCell ref="D36:D37"/>
    <mergeCell ref="E36:E37"/>
    <mergeCell ref="F36:F37"/>
    <mergeCell ref="G36:G37"/>
    <mergeCell ref="K36:K37"/>
    <mergeCell ref="L36:L37"/>
    <mergeCell ref="M36:M37"/>
    <mergeCell ref="M39:M45"/>
    <mergeCell ref="N39:N45"/>
    <mergeCell ref="O39:O45"/>
    <mergeCell ref="A32:A37"/>
    <mergeCell ref="B32:B37"/>
    <mergeCell ref="P39:P45"/>
    <mergeCell ref="A48:AJ48"/>
    <mergeCell ref="A49:A51"/>
    <mergeCell ref="B49:B51"/>
    <mergeCell ref="C49:C51"/>
    <mergeCell ref="D49:D51"/>
    <mergeCell ref="E49:E51"/>
    <mergeCell ref="F49:F51"/>
    <mergeCell ref="V38:V47"/>
    <mergeCell ref="C39:C45"/>
    <mergeCell ref="D39:D45"/>
    <mergeCell ref="E39:E45"/>
    <mergeCell ref="F39:F45"/>
    <mergeCell ref="G39:G45"/>
    <mergeCell ref="H39:H45"/>
    <mergeCell ref="I39:I45"/>
    <mergeCell ref="J39:J45"/>
    <mergeCell ref="K39:K45"/>
    <mergeCell ref="A38:A46"/>
    <mergeCell ref="B38:B46"/>
    <mergeCell ref="H36:H37"/>
    <mergeCell ref="I36:I37"/>
    <mergeCell ref="G49:G51"/>
    <mergeCell ref="H49:H51"/>
    <mergeCell ref="I49:I51"/>
    <mergeCell ref="J49:J51"/>
    <mergeCell ref="K49:K51"/>
    <mergeCell ref="L49:L51"/>
    <mergeCell ref="H52:H56"/>
    <mergeCell ref="I52:I56"/>
    <mergeCell ref="J52:J56"/>
    <mergeCell ref="K52:K56"/>
    <mergeCell ref="L52:L56"/>
    <mergeCell ref="AI57:AI58"/>
    <mergeCell ref="AJ57:AJ58"/>
    <mergeCell ref="K57:K59"/>
    <mergeCell ref="L57:L59"/>
    <mergeCell ref="M57:M59"/>
    <mergeCell ref="N57:N59"/>
    <mergeCell ref="O57:O59"/>
    <mergeCell ref="P57:P59"/>
    <mergeCell ref="V49:V58"/>
    <mergeCell ref="AI49:AI50"/>
    <mergeCell ref="AJ49:AJ50"/>
    <mergeCell ref="O49:O51"/>
    <mergeCell ref="P49:P51"/>
    <mergeCell ref="Q49:Q51"/>
    <mergeCell ref="U49:U59"/>
    <mergeCell ref="T53:T55"/>
    <mergeCell ref="Q57:Q59"/>
    <mergeCell ref="O52:O56"/>
    <mergeCell ref="P52:P56"/>
    <mergeCell ref="Q52:Q56"/>
    <mergeCell ref="M49:M51"/>
    <mergeCell ref="N49:N51"/>
    <mergeCell ref="N52:N56"/>
    <mergeCell ref="M52:M56"/>
    <mergeCell ref="E71:T71"/>
    <mergeCell ref="E72:T72"/>
    <mergeCell ref="A66:C66"/>
    <mergeCell ref="E66:T66"/>
    <mergeCell ref="V66:AH66"/>
    <mergeCell ref="B60:P60"/>
    <mergeCell ref="T60:AC60"/>
    <mergeCell ref="B61:E61"/>
    <mergeCell ref="T61:AC61"/>
    <mergeCell ref="A64:C64"/>
    <mergeCell ref="E64:T64"/>
    <mergeCell ref="V64:AH64"/>
    <mergeCell ref="D57:D59"/>
    <mergeCell ref="E57:E59"/>
    <mergeCell ref="F57:F59"/>
    <mergeCell ref="G57:G59"/>
    <mergeCell ref="H57:H59"/>
    <mergeCell ref="I57:I59"/>
    <mergeCell ref="J57:J59"/>
    <mergeCell ref="A52:A59"/>
    <mergeCell ref="E69:T69"/>
    <mergeCell ref="B52:B56"/>
    <mergeCell ref="C52:C56"/>
    <mergeCell ref="D52:D56"/>
    <mergeCell ref="E52:E56"/>
    <mergeCell ref="F52:F56"/>
    <mergeCell ref="G52:G56"/>
    <mergeCell ref="B57:B59"/>
    <mergeCell ref="C57:C59"/>
  </mergeCell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J122"/>
  <sheetViews>
    <sheetView showGridLines="0" zoomScale="85" zoomScaleNormal="85" workbookViewId="0">
      <selection activeCell="J15" sqref="J15:J20"/>
    </sheetView>
  </sheetViews>
  <sheetFormatPr baseColWidth="10" defaultColWidth="11.42578125" defaultRowHeight="15.75" x14ac:dyDescent="0.25"/>
  <cols>
    <col min="1" max="1" width="21.85546875" style="193" customWidth="1"/>
    <col min="2" max="2" width="28" style="209" customWidth="1"/>
    <col min="3" max="3" width="40.140625" style="209" customWidth="1"/>
    <col min="4" max="4" width="14.5703125" style="654" customWidth="1"/>
    <col min="5" max="5" width="8.5703125" style="639" customWidth="1"/>
    <col min="6" max="17" width="6.85546875" style="77" customWidth="1"/>
    <col min="18" max="18" width="6.85546875" style="584" hidden="1" customWidth="1"/>
    <col min="19" max="19" width="51.85546875" style="312" customWidth="1"/>
    <col min="20" max="20" width="40.7109375" style="209" customWidth="1"/>
    <col min="21" max="21" width="22.85546875" style="649" customWidth="1"/>
    <col min="22" max="22" width="22.28515625" style="209" customWidth="1"/>
    <col min="23" max="31" width="5.42578125" style="77" customWidth="1"/>
    <col min="32" max="34" width="6.28515625" style="77" customWidth="1"/>
    <col min="35" max="35" width="36.85546875" style="77" hidden="1" customWidth="1"/>
    <col min="36" max="36" width="33.140625" style="77" hidden="1" customWidth="1"/>
    <col min="37" max="16384" width="11.42578125" style="77"/>
  </cols>
  <sheetData>
    <row r="5" spans="1:36" x14ac:dyDescent="0.25">
      <c r="A5" s="793" t="s">
        <v>65</v>
      </c>
      <c r="B5" s="793"/>
      <c r="C5" s="793"/>
      <c r="D5" s="793"/>
      <c r="E5" s="793"/>
      <c r="F5" s="793"/>
      <c r="G5" s="793"/>
      <c r="H5" s="793"/>
      <c r="I5" s="793"/>
      <c r="J5" s="793"/>
      <c r="K5" s="793"/>
      <c r="L5" s="793"/>
      <c r="M5" s="793"/>
      <c r="N5" s="793"/>
      <c r="O5" s="793"/>
      <c r="P5" s="793"/>
      <c r="Q5" s="793"/>
      <c r="R5" s="793"/>
      <c r="S5" s="793"/>
      <c r="T5" s="793"/>
      <c r="U5" s="793"/>
      <c r="V5" s="793"/>
      <c r="W5" s="793"/>
      <c r="X5" s="793"/>
      <c r="Y5" s="793"/>
      <c r="Z5" s="793"/>
      <c r="AA5" s="793"/>
      <c r="AB5" s="793"/>
      <c r="AC5" s="793"/>
      <c r="AD5" s="793"/>
      <c r="AE5" s="793"/>
      <c r="AF5" s="793"/>
      <c r="AG5" s="793"/>
      <c r="AH5" s="793"/>
      <c r="AI5" s="793"/>
      <c r="AJ5" s="793"/>
    </row>
    <row r="6" spans="1:36" x14ac:dyDescent="0.25">
      <c r="A6" s="793" t="s">
        <v>463</v>
      </c>
      <c r="B6" s="793"/>
      <c r="C6" s="793"/>
      <c r="D6" s="793"/>
      <c r="E6" s="793"/>
      <c r="F6" s="793"/>
      <c r="G6" s="793"/>
      <c r="H6" s="793"/>
      <c r="I6" s="793"/>
      <c r="J6" s="793"/>
      <c r="K6" s="793"/>
      <c r="L6" s="793"/>
      <c r="M6" s="793"/>
      <c r="N6" s="793"/>
      <c r="O6" s="793"/>
      <c r="P6" s="793"/>
      <c r="Q6" s="793"/>
      <c r="R6" s="793"/>
      <c r="S6" s="793"/>
      <c r="T6" s="793"/>
      <c r="U6" s="793"/>
      <c r="V6" s="793"/>
      <c r="W6" s="793"/>
      <c r="X6" s="793"/>
      <c r="Y6" s="793"/>
      <c r="Z6" s="793"/>
      <c r="AA6" s="793"/>
      <c r="AB6" s="793"/>
      <c r="AC6" s="793"/>
      <c r="AD6" s="793"/>
      <c r="AE6" s="793"/>
      <c r="AF6" s="793"/>
      <c r="AG6" s="793"/>
      <c r="AH6" s="793"/>
      <c r="AI6" s="793"/>
      <c r="AJ6" s="793"/>
    </row>
    <row r="7" spans="1:36" x14ac:dyDescent="0.25">
      <c r="A7" s="793"/>
      <c r="B7" s="793"/>
      <c r="C7" s="793"/>
      <c r="D7" s="793"/>
      <c r="E7" s="793"/>
      <c r="F7" s="793"/>
      <c r="G7" s="793"/>
      <c r="H7" s="793"/>
      <c r="I7" s="793"/>
      <c r="J7" s="793"/>
      <c r="K7" s="793"/>
      <c r="L7" s="793"/>
      <c r="M7" s="793"/>
      <c r="N7" s="793"/>
      <c r="O7" s="793"/>
      <c r="P7" s="793"/>
      <c r="Q7" s="793"/>
      <c r="R7" s="793"/>
      <c r="S7" s="793"/>
      <c r="T7" s="793"/>
      <c r="U7" s="793"/>
      <c r="V7" s="793"/>
      <c r="W7" s="793"/>
      <c r="X7" s="793"/>
      <c r="Y7" s="793"/>
      <c r="Z7" s="793"/>
      <c r="AA7" s="793"/>
      <c r="AB7" s="793"/>
      <c r="AC7" s="793"/>
      <c r="AD7" s="793"/>
      <c r="AE7" s="793"/>
      <c r="AF7" s="793"/>
      <c r="AG7" s="793"/>
      <c r="AH7" s="793"/>
      <c r="AI7" s="793"/>
      <c r="AJ7" s="793"/>
    </row>
    <row r="8" spans="1:36" s="160" customFormat="1" ht="15" customHeight="1" x14ac:dyDescent="0.25">
      <c r="A8" s="156"/>
      <c r="B8" s="157"/>
      <c r="C8" s="158"/>
      <c r="D8" s="159"/>
      <c r="E8" s="159"/>
      <c r="F8" s="810"/>
      <c r="G8" s="810"/>
      <c r="H8" s="810"/>
      <c r="I8" s="810"/>
      <c r="J8" s="810"/>
      <c r="K8" s="810"/>
      <c r="L8" s="810"/>
      <c r="M8" s="810"/>
      <c r="N8" s="810"/>
      <c r="O8" s="810"/>
      <c r="P8" s="810"/>
      <c r="Q8" s="810"/>
      <c r="R8" s="554"/>
      <c r="S8" s="310"/>
      <c r="T8" s="157"/>
      <c r="U8" s="159"/>
      <c r="V8" s="157"/>
      <c r="W8" s="810"/>
      <c r="X8" s="810"/>
      <c r="Y8" s="810"/>
      <c r="Z8" s="810"/>
      <c r="AA8" s="810"/>
      <c r="AB8" s="810"/>
      <c r="AC8" s="810"/>
      <c r="AD8" s="810"/>
      <c r="AE8" s="810"/>
      <c r="AF8" s="810"/>
      <c r="AG8" s="810"/>
      <c r="AH8" s="810"/>
      <c r="AI8" s="159"/>
      <c r="AJ8" s="159"/>
    </row>
    <row r="9" spans="1:36" s="654" customFormat="1" ht="20.25" customHeight="1" x14ac:dyDescent="0.25">
      <c r="A9" s="789" t="s">
        <v>1</v>
      </c>
      <c r="B9" s="789" t="s">
        <v>203</v>
      </c>
      <c r="C9" s="789" t="s">
        <v>2</v>
      </c>
      <c r="D9" s="789" t="s">
        <v>42</v>
      </c>
      <c r="E9" s="789" t="s">
        <v>3</v>
      </c>
      <c r="F9" s="789" t="s">
        <v>1030</v>
      </c>
      <c r="G9" s="789"/>
      <c r="H9" s="789"/>
      <c r="I9" s="789"/>
      <c r="J9" s="789"/>
      <c r="K9" s="789"/>
      <c r="L9" s="789"/>
      <c r="M9" s="789"/>
      <c r="N9" s="789"/>
      <c r="O9" s="789"/>
      <c r="P9" s="789"/>
      <c r="Q9" s="789"/>
      <c r="R9" s="555"/>
      <c r="S9" s="811" t="s">
        <v>4</v>
      </c>
      <c r="T9" s="789" t="s">
        <v>5</v>
      </c>
      <c r="U9" s="789" t="s">
        <v>6</v>
      </c>
      <c r="V9" s="789" t="s">
        <v>7</v>
      </c>
      <c r="W9" s="789" t="s">
        <v>41</v>
      </c>
      <c r="X9" s="789"/>
      <c r="Y9" s="789"/>
      <c r="Z9" s="789"/>
      <c r="AA9" s="789"/>
      <c r="AB9" s="789"/>
      <c r="AC9" s="789"/>
      <c r="AD9" s="789"/>
      <c r="AE9" s="789"/>
      <c r="AF9" s="789"/>
      <c r="AG9" s="789"/>
      <c r="AH9" s="789"/>
      <c r="AI9" s="800" t="s">
        <v>45</v>
      </c>
      <c r="AJ9" s="800" t="s">
        <v>46</v>
      </c>
    </row>
    <row r="10" spans="1:36" s="654" customFormat="1" x14ac:dyDescent="0.25">
      <c r="A10" s="789"/>
      <c r="B10" s="789"/>
      <c r="C10" s="789"/>
      <c r="D10" s="789"/>
      <c r="E10" s="789"/>
      <c r="F10" s="789" t="s">
        <v>8</v>
      </c>
      <c r="G10" s="789"/>
      <c r="H10" s="789"/>
      <c r="I10" s="789" t="s">
        <v>9</v>
      </c>
      <c r="J10" s="789"/>
      <c r="K10" s="789"/>
      <c r="L10" s="789" t="s">
        <v>10</v>
      </c>
      <c r="M10" s="789"/>
      <c r="N10" s="789"/>
      <c r="O10" s="789" t="s">
        <v>11</v>
      </c>
      <c r="P10" s="789"/>
      <c r="Q10" s="789"/>
      <c r="R10" s="555"/>
      <c r="S10" s="811"/>
      <c r="T10" s="789"/>
      <c r="U10" s="789"/>
      <c r="V10" s="789"/>
      <c r="W10" s="789" t="s">
        <v>8</v>
      </c>
      <c r="X10" s="789"/>
      <c r="Y10" s="789"/>
      <c r="Z10" s="789" t="s">
        <v>9</v>
      </c>
      <c r="AA10" s="789"/>
      <c r="AB10" s="789"/>
      <c r="AC10" s="789" t="s">
        <v>10</v>
      </c>
      <c r="AD10" s="789"/>
      <c r="AE10" s="789"/>
      <c r="AF10" s="789" t="s">
        <v>11</v>
      </c>
      <c r="AG10" s="789"/>
      <c r="AH10" s="789"/>
      <c r="AI10" s="800"/>
      <c r="AJ10" s="800"/>
    </row>
    <row r="11" spans="1:36" s="654" customFormat="1" ht="21.75" customHeight="1" x14ac:dyDescent="0.25">
      <c r="A11" s="789"/>
      <c r="B11" s="789"/>
      <c r="C11" s="789"/>
      <c r="D11" s="789"/>
      <c r="E11" s="789"/>
      <c r="F11" s="647" t="s">
        <v>12</v>
      </c>
      <c r="G11" s="647" t="s">
        <v>13</v>
      </c>
      <c r="H11" s="647" t="s">
        <v>14</v>
      </c>
      <c r="I11" s="647" t="s">
        <v>15</v>
      </c>
      <c r="J11" s="647" t="s">
        <v>16</v>
      </c>
      <c r="K11" s="647" t="s">
        <v>17</v>
      </c>
      <c r="L11" s="647" t="s">
        <v>18</v>
      </c>
      <c r="M11" s="647" t="s">
        <v>19</v>
      </c>
      <c r="N11" s="647" t="s">
        <v>20</v>
      </c>
      <c r="O11" s="647" t="s">
        <v>21</v>
      </c>
      <c r="P11" s="647" t="s">
        <v>22</v>
      </c>
      <c r="Q11" s="647" t="s">
        <v>23</v>
      </c>
      <c r="R11" s="556"/>
      <c r="S11" s="811"/>
      <c r="T11" s="789"/>
      <c r="U11" s="789"/>
      <c r="V11" s="789"/>
      <c r="W11" s="637" t="s">
        <v>12</v>
      </c>
      <c r="X11" s="637" t="s">
        <v>13</v>
      </c>
      <c r="Y11" s="637" t="s">
        <v>14</v>
      </c>
      <c r="Z11" s="637" t="s">
        <v>15</v>
      </c>
      <c r="AA11" s="637" t="s">
        <v>16</v>
      </c>
      <c r="AB11" s="637" t="s">
        <v>17</v>
      </c>
      <c r="AC11" s="637" t="s">
        <v>18</v>
      </c>
      <c r="AD11" s="637" t="s">
        <v>19</v>
      </c>
      <c r="AE11" s="637" t="s">
        <v>20</v>
      </c>
      <c r="AF11" s="637" t="s">
        <v>21</v>
      </c>
      <c r="AG11" s="637" t="s">
        <v>22</v>
      </c>
      <c r="AH11" s="637" t="s">
        <v>23</v>
      </c>
      <c r="AI11" s="800"/>
      <c r="AJ11" s="800"/>
    </row>
    <row r="12" spans="1:36" s="179" customFormat="1" ht="20.100000000000001" customHeight="1" x14ac:dyDescent="0.25">
      <c r="A12" s="724" t="s">
        <v>198</v>
      </c>
      <c r="B12" s="724"/>
      <c r="C12" s="724"/>
      <c r="D12" s="724"/>
      <c r="E12" s="724"/>
      <c r="F12" s="724"/>
      <c r="G12" s="724"/>
      <c r="H12" s="724"/>
      <c r="I12" s="724"/>
      <c r="J12" s="724"/>
      <c r="K12" s="724"/>
      <c r="L12" s="724"/>
      <c r="M12" s="724"/>
      <c r="N12" s="724"/>
      <c r="O12" s="724"/>
      <c r="P12" s="724"/>
      <c r="Q12" s="724"/>
      <c r="R12" s="724"/>
      <c r="S12" s="724"/>
      <c r="T12" s="724"/>
      <c r="U12" s="724"/>
      <c r="V12" s="724"/>
      <c r="W12" s="724"/>
      <c r="X12" s="724"/>
      <c r="Y12" s="724"/>
      <c r="Z12" s="724"/>
      <c r="AA12" s="724"/>
      <c r="AB12" s="724"/>
      <c r="AC12" s="724"/>
      <c r="AD12" s="724"/>
      <c r="AE12" s="724"/>
      <c r="AF12" s="724"/>
      <c r="AG12" s="724"/>
      <c r="AH12" s="724"/>
      <c r="AI12" s="724"/>
      <c r="AJ12" s="724"/>
    </row>
    <row r="13" spans="1:36" s="78" customFormat="1" ht="20.100000000000001" customHeight="1" x14ac:dyDescent="0.25">
      <c r="A13" s="724" t="s">
        <v>1080</v>
      </c>
      <c r="B13" s="724"/>
      <c r="C13" s="724"/>
      <c r="D13" s="724"/>
      <c r="E13" s="724"/>
      <c r="F13" s="724"/>
      <c r="G13" s="724"/>
      <c r="H13" s="724"/>
      <c r="I13" s="724"/>
      <c r="J13" s="724"/>
      <c r="K13" s="724"/>
      <c r="L13" s="724"/>
      <c r="M13" s="724"/>
      <c r="N13" s="724"/>
      <c r="O13" s="724"/>
      <c r="P13" s="724"/>
      <c r="Q13" s="724"/>
      <c r="R13" s="724"/>
      <c r="S13" s="724"/>
      <c r="T13" s="724"/>
      <c r="U13" s="724"/>
      <c r="V13" s="724"/>
      <c r="W13" s="724"/>
      <c r="X13" s="724"/>
      <c r="Y13" s="724"/>
      <c r="Z13" s="724"/>
      <c r="AA13" s="724"/>
      <c r="AB13" s="724"/>
      <c r="AC13" s="724"/>
      <c r="AD13" s="724"/>
      <c r="AE13" s="724"/>
      <c r="AF13" s="724"/>
      <c r="AG13" s="724"/>
      <c r="AH13" s="724"/>
      <c r="AI13" s="724"/>
      <c r="AJ13" s="724"/>
    </row>
    <row r="14" spans="1:36" ht="30" customHeight="1" x14ac:dyDescent="0.25">
      <c r="A14" s="732" t="s">
        <v>1081</v>
      </c>
      <c r="B14" s="732"/>
      <c r="C14" s="732"/>
      <c r="D14" s="732"/>
      <c r="E14" s="732"/>
      <c r="F14" s="732"/>
      <c r="G14" s="732"/>
      <c r="H14" s="732"/>
      <c r="I14" s="732"/>
      <c r="J14" s="732"/>
      <c r="K14" s="732"/>
      <c r="L14" s="732"/>
      <c r="M14" s="732"/>
      <c r="N14" s="732"/>
      <c r="O14" s="732"/>
      <c r="P14" s="732"/>
      <c r="Q14" s="732"/>
      <c r="R14" s="732"/>
      <c r="S14" s="732"/>
      <c r="T14" s="732"/>
      <c r="U14" s="732"/>
      <c r="V14" s="732"/>
      <c r="W14" s="732"/>
      <c r="X14" s="732"/>
      <c r="Y14" s="732"/>
      <c r="Z14" s="732"/>
      <c r="AA14" s="732"/>
      <c r="AB14" s="732"/>
      <c r="AC14" s="732"/>
      <c r="AD14" s="732"/>
      <c r="AE14" s="732"/>
      <c r="AF14" s="732"/>
      <c r="AG14" s="732"/>
      <c r="AH14" s="732"/>
      <c r="AI14" s="732"/>
      <c r="AJ14" s="732"/>
    </row>
    <row r="15" spans="1:36" ht="40.5" customHeight="1" x14ac:dyDescent="0.25">
      <c r="A15" s="707" t="s">
        <v>438</v>
      </c>
      <c r="B15" s="705" t="s">
        <v>439</v>
      </c>
      <c r="C15" s="707" t="s">
        <v>1012</v>
      </c>
      <c r="D15" s="700" t="s">
        <v>969</v>
      </c>
      <c r="E15" s="841">
        <v>0.92</v>
      </c>
      <c r="F15" s="696" t="s">
        <v>67</v>
      </c>
      <c r="G15" s="696" t="s">
        <v>67</v>
      </c>
      <c r="H15" s="712">
        <v>0.92</v>
      </c>
      <c r="I15" s="696" t="s">
        <v>67</v>
      </c>
      <c r="J15" s="696" t="s">
        <v>67</v>
      </c>
      <c r="K15" s="696" t="s">
        <v>67</v>
      </c>
      <c r="L15" s="696" t="s">
        <v>67</v>
      </c>
      <c r="M15" s="712">
        <v>0.92</v>
      </c>
      <c r="N15" s="696" t="s">
        <v>67</v>
      </c>
      <c r="O15" s="696" t="s">
        <v>67</v>
      </c>
      <c r="P15" s="696" t="s">
        <v>67</v>
      </c>
      <c r="Q15" s="696" t="s">
        <v>67</v>
      </c>
      <c r="R15" s="629">
        <v>1</v>
      </c>
      <c r="S15" s="174" t="s">
        <v>582</v>
      </c>
      <c r="T15" s="596" t="s">
        <v>206</v>
      </c>
      <c r="U15" s="718" t="s">
        <v>0</v>
      </c>
      <c r="V15" s="603"/>
      <c r="W15" s="225"/>
      <c r="X15" s="178"/>
      <c r="Y15" s="175"/>
      <c r="Z15" s="175"/>
      <c r="AA15" s="175"/>
      <c r="AB15" s="175"/>
      <c r="AC15" s="175"/>
      <c r="AD15" s="175"/>
      <c r="AE15" s="175"/>
      <c r="AF15" s="175"/>
      <c r="AG15" s="175"/>
      <c r="AH15" s="175"/>
      <c r="AI15" s="608" t="s">
        <v>49</v>
      </c>
      <c r="AJ15" s="608" t="s">
        <v>50</v>
      </c>
    </row>
    <row r="16" spans="1:36" ht="40.5" customHeight="1" x14ac:dyDescent="0.25">
      <c r="A16" s="707"/>
      <c r="B16" s="706"/>
      <c r="C16" s="707"/>
      <c r="D16" s="700"/>
      <c r="E16" s="841"/>
      <c r="F16" s="696"/>
      <c r="G16" s="696"/>
      <c r="H16" s="712"/>
      <c r="I16" s="696"/>
      <c r="J16" s="696"/>
      <c r="K16" s="696"/>
      <c r="L16" s="696"/>
      <c r="M16" s="712"/>
      <c r="N16" s="696"/>
      <c r="O16" s="696"/>
      <c r="P16" s="696"/>
      <c r="Q16" s="696"/>
      <c r="R16" s="568">
        <v>2</v>
      </c>
      <c r="S16" s="174" t="s">
        <v>581</v>
      </c>
      <c r="T16" s="596" t="s">
        <v>304</v>
      </c>
      <c r="U16" s="718"/>
      <c r="V16" s="603"/>
      <c r="W16" s="225"/>
      <c r="X16" s="178"/>
      <c r="Y16" s="178"/>
      <c r="Z16" s="175"/>
      <c r="AA16" s="175"/>
      <c r="AB16" s="175"/>
      <c r="AC16" s="225"/>
      <c r="AD16" s="178"/>
      <c r="AE16" s="175"/>
      <c r="AF16" s="175"/>
      <c r="AG16" s="175"/>
      <c r="AH16" s="175"/>
      <c r="AI16" s="184"/>
      <c r="AJ16" s="184"/>
    </row>
    <row r="17" spans="1:36" ht="34.5" customHeight="1" x14ac:dyDescent="0.25">
      <c r="A17" s="707"/>
      <c r="B17" s="706"/>
      <c r="C17" s="707"/>
      <c r="D17" s="700"/>
      <c r="E17" s="841"/>
      <c r="F17" s="696"/>
      <c r="G17" s="696"/>
      <c r="H17" s="712"/>
      <c r="I17" s="696"/>
      <c r="J17" s="696"/>
      <c r="K17" s="696"/>
      <c r="L17" s="696"/>
      <c r="M17" s="712"/>
      <c r="N17" s="696"/>
      <c r="O17" s="696"/>
      <c r="P17" s="696"/>
      <c r="Q17" s="696"/>
      <c r="R17" s="629">
        <v>3</v>
      </c>
      <c r="S17" s="174" t="s">
        <v>1013</v>
      </c>
      <c r="T17" s="184" t="s">
        <v>305</v>
      </c>
      <c r="U17" s="718"/>
      <c r="V17" s="533">
        <v>64800</v>
      </c>
      <c r="W17" s="178"/>
      <c r="X17" s="178"/>
      <c r="Y17" s="178"/>
      <c r="Z17" s="178"/>
      <c r="AA17" s="178"/>
      <c r="AB17" s="178"/>
      <c r="AC17" s="178"/>
      <c r="AD17" s="178"/>
      <c r="AE17" s="178"/>
      <c r="AF17" s="178"/>
      <c r="AG17" s="225"/>
      <c r="AH17" s="178"/>
      <c r="AI17" s="184"/>
      <c r="AJ17" s="184"/>
    </row>
    <row r="18" spans="1:36" ht="40.5" customHeight="1" x14ac:dyDescent="0.25">
      <c r="A18" s="707"/>
      <c r="B18" s="706"/>
      <c r="C18" s="707"/>
      <c r="D18" s="700"/>
      <c r="E18" s="841"/>
      <c r="F18" s="696"/>
      <c r="G18" s="696"/>
      <c r="H18" s="712"/>
      <c r="I18" s="696"/>
      <c r="J18" s="696"/>
      <c r="K18" s="696"/>
      <c r="L18" s="696"/>
      <c r="M18" s="712"/>
      <c r="N18" s="696"/>
      <c r="O18" s="696"/>
      <c r="P18" s="696"/>
      <c r="Q18" s="696"/>
      <c r="R18" s="568">
        <v>4</v>
      </c>
      <c r="S18" s="174" t="s">
        <v>1014</v>
      </c>
      <c r="T18" s="596" t="s">
        <v>497</v>
      </c>
      <c r="U18" s="718"/>
      <c r="V18" s="301"/>
      <c r="W18" s="178"/>
      <c r="X18" s="178"/>
      <c r="Y18" s="178"/>
      <c r="Z18" s="178"/>
      <c r="AA18" s="178"/>
      <c r="AB18" s="178"/>
      <c r="AC18" s="178"/>
      <c r="AD18" s="178"/>
      <c r="AE18" s="178"/>
      <c r="AF18" s="178"/>
      <c r="AG18" s="225"/>
      <c r="AH18" s="178"/>
      <c r="AI18" s="184"/>
      <c r="AJ18" s="184"/>
    </row>
    <row r="19" spans="1:36" ht="39.75" customHeight="1" x14ac:dyDescent="0.25">
      <c r="A19" s="707"/>
      <c r="B19" s="706"/>
      <c r="C19" s="707"/>
      <c r="D19" s="700"/>
      <c r="E19" s="841"/>
      <c r="F19" s="696"/>
      <c r="G19" s="696"/>
      <c r="H19" s="712"/>
      <c r="I19" s="696"/>
      <c r="J19" s="696"/>
      <c r="K19" s="696"/>
      <c r="L19" s="696"/>
      <c r="M19" s="712"/>
      <c r="N19" s="696"/>
      <c r="O19" s="696"/>
      <c r="P19" s="696"/>
      <c r="Q19" s="696"/>
      <c r="R19" s="629">
        <v>5</v>
      </c>
      <c r="S19" s="174" t="s">
        <v>1016</v>
      </c>
      <c r="T19" s="596" t="s">
        <v>498</v>
      </c>
      <c r="U19" s="718"/>
      <c r="V19" s="301"/>
      <c r="W19" s="225"/>
      <c r="X19" s="178"/>
      <c r="Y19" s="178"/>
      <c r="Z19" s="178"/>
      <c r="AA19" s="178"/>
      <c r="AB19" s="178"/>
      <c r="AC19" s="225"/>
      <c r="AD19" s="178"/>
      <c r="AE19" s="178"/>
      <c r="AF19" s="178"/>
      <c r="AG19" s="178"/>
      <c r="AH19" s="178"/>
      <c r="AI19" s="184"/>
      <c r="AJ19" s="184"/>
    </row>
    <row r="20" spans="1:36" ht="40.5" customHeight="1" x14ac:dyDescent="0.25">
      <c r="A20" s="707"/>
      <c r="B20" s="706"/>
      <c r="C20" s="707"/>
      <c r="D20" s="700"/>
      <c r="E20" s="841"/>
      <c r="F20" s="696"/>
      <c r="G20" s="696"/>
      <c r="H20" s="712"/>
      <c r="I20" s="696"/>
      <c r="J20" s="696"/>
      <c r="K20" s="696"/>
      <c r="L20" s="696"/>
      <c r="M20" s="712"/>
      <c r="N20" s="696"/>
      <c r="O20" s="696"/>
      <c r="P20" s="696"/>
      <c r="Q20" s="696"/>
      <c r="R20" s="568">
        <v>6</v>
      </c>
      <c r="S20" s="174" t="s">
        <v>1015</v>
      </c>
      <c r="T20" s="596" t="s">
        <v>1137</v>
      </c>
      <c r="U20" s="718"/>
      <c r="V20" s="603"/>
      <c r="W20" s="178"/>
      <c r="X20" s="178"/>
      <c r="Y20" s="225"/>
      <c r="Z20" s="178"/>
      <c r="AA20" s="178"/>
      <c r="AB20" s="178"/>
      <c r="AC20" s="225"/>
      <c r="AD20" s="178"/>
      <c r="AE20" s="178"/>
      <c r="AF20" s="178"/>
      <c r="AG20" s="178"/>
      <c r="AH20" s="178"/>
      <c r="AI20" s="184"/>
      <c r="AJ20" s="184"/>
    </row>
    <row r="21" spans="1:36" ht="46.5" customHeight="1" x14ac:dyDescent="0.25">
      <c r="A21" s="707"/>
      <c r="B21" s="706"/>
      <c r="C21" s="705" t="s">
        <v>904</v>
      </c>
      <c r="D21" s="703" t="s">
        <v>215</v>
      </c>
      <c r="E21" s="887">
        <v>0.98</v>
      </c>
      <c r="F21" s="604"/>
      <c r="G21" s="604"/>
      <c r="H21" s="721">
        <v>0.98</v>
      </c>
      <c r="I21" s="709"/>
      <c r="J21" s="604"/>
      <c r="K21" s="721">
        <v>0.98</v>
      </c>
      <c r="L21" s="604"/>
      <c r="M21" s="604"/>
      <c r="N21" s="721">
        <v>0.98</v>
      </c>
      <c r="O21" s="709"/>
      <c r="P21" s="709"/>
      <c r="Q21" s="721">
        <v>0.98</v>
      </c>
      <c r="R21" s="629">
        <v>7</v>
      </c>
      <c r="S21" s="174" t="s">
        <v>718</v>
      </c>
      <c r="T21" s="596" t="s">
        <v>306</v>
      </c>
      <c r="U21" s="718"/>
      <c r="V21" s="301"/>
      <c r="W21" s="175"/>
      <c r="X21" s="175"/>
      <c r="Y21" s="175"/>
      <c r="Z21" s="175"/>
      <c r="AA21" s="175"/>
      <c r="AB21" s="178"/>
      <c r="AC21" s="225"/>
      <c r="AD21" s="225"/>
      <c r="AE21" s="175"/>
      <c r="AF21" s="175"/>
      <c r="AG21" s="175"/>
      <c r="AH21" s="175"/>
      <c r="AI21" s="184"/>
      <c r="AJ21" s="184"/>
    </row>
    <row r="22" spans="1:36" ht="43.5" customHeight="1" x14ac:dyDescent="0.25">
      <c r="A22" s="707"/>
      <c r="B22" s="706"/>
      <c r="C22" s="706"/>
      <c r="D22" s="704"/>
      <c r="E22" s="888"/>
      <c r="F22" s="605"/>
      <c r="G22" s="605"/>
      <c r="H22" s="722"/>
      <c r="I22" s="710"/>
      <c r="J22" s="605"/>
      <c r="K22" s="722"/>
      <c r="L22" s="605"/>
      <c r="M22" s="605"/>
      <c r="N22" s="722"/>
      <c r="O22" s="710"/>
      <c r="P22" s="710"/>
      <c r="Q22" s="722"/>
      <c r="R22" s="568">
        <v>8</v>
      </c>
      <c r="S22" s="174" t="s">
        <v>719</v>
      </c>
      <c r="T22" s="596" t="s">
        <v>307</v>
      </c>
      <c r="U22" s="718"/>
      <c r="V22" s="301"/>
      <c r="W22" s="175"/>
      <c r="X22" s="175"/>
      <c r="Y22" s="175"/>
      <c r="Z22" s="175"/>
      <c r="AA22" s="175"/>
      <c r="AB22" s="175"/>
      <c r="AC22" s="178"/>
      <c r="AD22" s="178"/>
      <c r="AE22" s="178"/>
      <c r="AF22" s="225"/>
      <c r="AG22" s="178"/>
      <c r="AH22" s="175"/>
      <c r="AI22" s="184"/>
      <c r="AJ22" s="184"/>
    </row>
    <row r="23" spans="1:36" ht="47.25" x14ac:dyDescent="0.25">
      <c r="A23" s="707"/>
      <c r="B23" s="706"/>
      <c r="C23" s="706"/>
      <c r="D23" s="704"/>
      <c r="E23" s="888"/>
      <c r="F23" s="605"/>
      <c r="G23" s="605"/>
      <c r="H23" s="722"/>
      <c r="I23" s="710"/>
      <c r="J23" s="605"/>
      <c r="K23" s="722"/>
      <c r="L23" s="605"/>
      <c r="M23" s="605"/>
      <c r="N23" s="722"/>
      <c r="O23" s="710"/>
      <c r="P23" s="710"/>
      <c r="Q23" s="722"/>
      <c r="R23" s="629">
        <v>9</v>
      </c>
      <c r="S23" s="183" t="s">
        <v>720</v>
      </c>
      <c r="T23" s="596" t="s">
        <v>308</v>
      </c>
      <c r="U23" s="718"/>
      <c r="V23" s="603"/>
      <c r="W23" s="175"/>
      <c r="X23" s="175"/>
      <c r="Y23" s="175"/>
      <c r="Z23" s="175"/>
      <c r="AA23" s="175"/>
      <c r="AB23" s="175"/>
      <c r="AC23" s="175"/>
      <c r="AD23" s="175"/>
      <c r="AE23" s="175"/>
      <c r="AF23" s="178"/>
      <c r="AG23" s="225"/>
      <c r="AH23" s="175"/>
      <c r="AI23" s="184"/>
      <c r="AJ23" s="184"/>
    </row>
    <row r="24" spans="1:36" ht="44.25" customHeight="1" x14ac:dyDescent="0.25">
      <c r="A24" s="707"/>
      <c r="B24" s="706"/>
      <c r="C24" s="706"/>
      <c r="D24" s="704"/>
      <c r="E24" s="888"/>
      <c r="F24" s="605"/>
      <c r="G24" s="605"/>
      <c r="H24" s="722"/>
      <c r="I24" s="710"/>
      <c r="J24" s="605"/>
      <c r="K24" s="722"/>
      <c r="L24" s="605"/>
      <c r="M24" s="605"/>
      <c r="N24" s="722"/>
      <c r="O24" s="710"/>
      <c r="P24" s="710"/>
      <c r="Q24" s="722"/>
      <c r="R24" s="568">
        <v>10</v>
      </c>
      <c r="S24" s="183" t="s">
        <v>721</v>
      </c>
      <c r="T24" s="596" t="s">
        <v>309</v>
      </c>
      <c r="U24" s="718"/>
      <c r="V24" s="694"/>
      <c r="W24" s="175"/>
      <c r="X24" s="175"/>
      <c r="Y24" s="175"/>
      <c r="Z24" s="175"/>
      <c r="AA24" s="175"/>
      <c r="AB24" s="175"/>
      <c r="AC24" s="175"/>
      <c r="AD24" s="175"/>
      <c r="AE24" s="175"/>
      <c r="AF24" s="175"/>
      <c r="AG24" s="175"/>
      <c r="AH24" s="225"/>
      <c r="AI24" s="184"/>
      <c r="AJ24" s="184"/>
    </row>
    <row r="25" spans="1:36" ht="31.5" x14ac:dyDescent="0.25">
      <c r="A25" s="707"/>
      <c r="B25" s="706"/>
      <c r="C25" s="706"/>
      <c r="D25" s="704"/>
      <c r="E25" s="888"/>
      <c r="F25" s="605"/>
      <c r="G25" s="605"/>
      <c r="H25" s="722"/>
      <c r="I25" s="710"/>
      <c r="J25" s="605"/>
      <c r="K25" s="722"/>
      <c r="L25" s="605"/>
      <c r="M25" s="605"/>
      <c r="N25" s="722"/>
      <c r="O25" s="710"/>
      <c r="P25" s="710"/>
      <c r="Q25" s="722"/>
      <c r="R25" s="629">
        <v>11</v>
      </c>
      <c r="S25" s="174" t="s">
        <v>722</v>
      </c>
      <c r="T25" s="596" t="s">
        <v>207</v>
      </c>
      <c r="U25" s="718"/>
      <c r="V25" s="694"/>
      <c r="W25" s="225"/>
      <c r="X25" s="178"/>
      <c r="Y25" s="178"/>
      <c r="Z25" s="175"/>
      <c r="AA25" s="175"/>
      <c r="AB25" s="175"/>
      <c r="AC25" s="175"/>
      <c r="AD25" s="175"/>
      <c r="AE25" s="175"/>
      <c r="AF25" s="175"/>
      <c r="AG25" s="175"/>
      <c r="AH25" s="175"/>
      <c r="AI25" s="184"/>
      <c r="AJ25" s="184"/>
    </row>
    <row r="26" spans="1:36" ht="30" customHeight="1" x14ac:dyDescent="0.25">
      <c r="A26" s="707"/>
      <c r="B26" s="706"/>
      <c r="C26" s="706"/>
      <c r="D26" s="704"/>
      <c r="E26" s="888"/>
      <c r="F26" s="605"/>
      <c r="G26" s="605"/>
      <c r="H26" s="722"/>
      <c r="I26" s="710"/>
      <c r="J26" s="605"/>
      <c r="K26" s="722"/>
      <c r="L26" s="605"/>
      <c r="M26" s="605"/>
      <c r="N26" s="722"/>
      <c r="O26" s="710"/>
      <c r="P26" s="710"/>
      <c r="Q26" s="722"/>
      <c r="R26" s="568">
        <v>12</v>
      </c>
      <c r="S26" s="174" t="s">
        <v>723</v>
      </c>
      <c r="T26" s="596" t="s">
        <v>244</v>
      </c>
      <c r="U26" s="718"/>
      <c r="V26" s="694"/>
      <c r="W26" s="178"/>
      <c r="X26" s="178"/>
      <c r="Y26" s="225"/>
      <c r="Z26" s="178"/>
      <c r="AA26" s="178"/>
      <c r="AB26" s="225"/>
      <c r="AC26" s="178"/>
      <c r="AD26" s="178"/>
      <c r="AE26" s="225"/>
      <c r="AF26" s="178"/>
      <c r="AG26" s="178"/>
      <c r="AH26" s="225"/>
      <c r="AI26" s="184"/>
      <c r="AJ26" s="184"/>
    </row>
    <row r="27" spans="1:36" ht="40.5" customHeight="1" x14ac:dyDescent="0.25">
      <c r="A27" s="707"/>
      <c r="B27" s="706"/>
      <c r="C27" s="706"/>
      <c r="D27" s="704"/>
      <c r="E27" s="888"/>
      <c r="F27" s="605"/>
      <c r="G27" s="605"/>
      <c r="H27" s="722"/>
      <c r="I27" s="710"/>
      <c r="J27" s="605"/>
      <c r="K27" s="722"/>
      <c r="L27" s="605"/>
      <c r="M27" s="605"/>
      <c r="N27" s="722"/>
      <c r="O27" s="710"/>
      <c r="P27" s="710"/>
      <c r="Q27" s="722"/>
      <c r="R27" s="629">
        <v>13</v>
      </c>
      <c r="S27" s="174" t="s">
        <v>724</v>
      </c>
      <c r="T27" s="596" t="s">
        <v>499</v>
      </c>
      <c r="U27" s="718"/>
      <c r="V27" s="694"/>
      <c r="W27" s="178"/>
      <c r="X27" s="225"/>
      <c r="Y27" s="178"/>
      <c r="Z27" s="178"/>
      <c r="AA27" s="178"/>
      <c r="AB27" s="178"/>
      <c r="AC27" s="178"/>
      <c r="AD27" s="178"/>
      <c r="AE27" s="178"/>
      <c r="AF27" s="178"/>
      <c r="AG27" s="178"/>
      <c r="AH27" s="178"/>
      <c r="AI27" s="184"/>
      <c r="AJ27" s="184"/>
    </row>
    <row r="28" spans="1:36" ht="48.75" customHeight="1" x14ac:dyDescent="0.25">
      <c r="A28" s="707"/>
      <c r="B28" s="706"/>
      <c r="C28" s="706"/>
      <c r="D28" s="704"/>
      <c r="E28" s="888"/>
      <c r="F28" s="605"/>
      <c r="G28" s="605"/>
      <c r="H28" s="722"/>
      <c r="I28" s="710"/>
      <c r="J28" s="605"/>
      <c r="K28" s="722"/>
      <c r="L28" s="605"/>
      <c r="M28" s="605"/>
      <c r="N28" s="722"/>
      <c r="O28" s="710"/>
      <c r="P28" s="710"/>
      <c r="Q28" s="722"/>
      <c r="R28" s="568">
        <v>14</v>
      </c>
      <c r="S28" s="174" t="s">
        <v>725</v>
      </c>
      <c r="T28" s="596" t="s">
        <v>500</v>
      </c>
      <c r="U28" s="718"/>
      <c r="V28" s="694"/>
      <c r="W28" s="225"/>
      <c r="X28" s="225"/>
      <c r="Y28" s="225"/>
      <c r="Z28" s="225"/>
      <c r="AA28" s="225"/>
      <c r="AB28" s="225"/>
      <c r="AC28" s="225"/>
      <c r="AD28" s="225"/>
      <c r="AE28" s="225"/>
      <c r="AF28" s="225"/>
      <c r="AG28" s="225"/>
      <c r="AH28" s="225"/>
      <c r="AI28" s="184"/>
      <c r="AJ28" s="184"/>
    </row>
    <row r="29" spans="1:36" ht="40.5" customHeight="1" x14ac:dyDescent="0.25">
      <c r="A29" s="707"/>
      <c r="B29" s="706"/>
      <c r="C29" s="706"/>
      <c r="D29" s="704"/>
      <c r="E29" s="888"/>
      <c r="F29" s="605"/>
      <c r="G29" s="605"/>
      <c r="H29" s="722"/>
      <c r="I29" s="710"/>
      <c r="J29" s="605"/>
      <c r="K29" s="722"/>
      <c r="L29" s="605"/>
      <c r="M29" s="605"/>
      <c r="N29" s="722"/>
      <c r="O29" s="710"/>
      <c r="P29" s="710"/>
      <c r="Q29" s="722"/>
      <c r="R29" s="629">
        <v>15</v>
      </c>
      <c r="S29" s="164" t="s">
        <v>726</v>
      </c>
      <c r="T29" s="646" t="s">
        <v>574</v>
      </c>
      <c r="U29" s="718"/>
      <c r="V29" s="603"/>
      <c r="W29" s="286"/>
      <c r="X29" s="286"/>
      <c r="Y29" s="286"/>
      <c r="Z29" s="286"/>
      <c r="AA29" s="294"/>
      <c r="AB29" s="294"/>
      <c r="AC29" s="250"/>
      <c r="AD29" s="250"/>
      <c r="AE29" s="286"/>
      <c r="AF29" s="286"/>
      <c r="AG29" s="286"/>
      <c r="AH29" s="286"/>
      <c r="AI29" s="184"/>
      <c r="AJ29" s="184"/>
    </row>
    <row r="30" spans="1:36" ht="34.5" customHeight="1" x14ac:dyDescent="0.25">
      <c r="A30" s="707"/>
      <c r="B30" s="706"/>
      <c r="C30" s="706"/>
      <c r="D30" s="704"/>
      <c r="E30" s="888"/>
      <c r="F30" s="605"/>
      <c r="G30" s="605"/>
      <c r="H30" s="722"/>
      <c r="I30" s="710"/>
      <c r="J30" s="605"/>
      <c r="K30" s="722"/>
      <c r="L30" s="605"/>
      <c r="M30" s="605"/>
      <c r="N30" s="722"/>
      <c r="O30" s="710"/>
      <c r="P30" s="710"/>
      <c r="Q30" s="722"/>
      <c r="R30" s="568">
        <v>16</v>
      </c>
      <c r="S30" s="164" t="s">
        <v>727</v>
      </c>
      <c r="T30" s="646" t="s">
        <v>575</v>
      </c>
      <c r="U30" s="718"/>
      <c r="V30" s="603"/>
      <c r="W30" s="294"/>
      <c r="X30" s="286"/>
      <c r="Y30" s="286"/>
      <c r="Z30" s="286"/>
      <c r="AA30" s="286"/>
      <c r="AB30" s="286"/>
      <c r="AC30" s="286"/>
      <c r="AD30" s="286"/>
      <c r="AE30" s="286"/>
      <c r="AF30" s="286"/>
      <c r="AG30" s="286"/>
      <c r="AH30" s="250"/>
      <c r="AI30" s="184"/>
      <c r="AJ30" s="184"/>
    </row>
    <row r="31" spans="1:36" ht="36.75" customHeight="1" x14ac:dyDescent="0.25">
      <c r="A31" s="707"/>
      <c r="B31" s="706"/>
      <c r="C31" s="706"/>
      <c r="D31" s="704"/>
      <c r="E31" s="888"/>
      <c r="F31" s="605"/>
      <c r="G31" s="605"/>
      <c r="H31" s="722"/>
      <c r="I31" s="710"/>
      <c r="J31" s="605"/>
      <c r="K31" s="722"/>
      <c r="L31" s="605"/>
      <c r="M31" s="605"/>
      <c r="N31" s="722"/>
      <c r="O31" s="710"/>
      <c r="P31" s="710"/>
      <c r="Q31" s="722"/>
      <c r="R31" s="629">
        <v>17</v>
      </c>
      <c r="S31" s="174" t="s">
        <v>1138</v>
      </c>
      <c r="T31" s="596" t="s">
        <v>504</v>
      </c>
      <c r="U31" s="718"/>
      <c r="V31" s="603"/>
      <c r="W31" s="250"/>
      <c r="X31" s="250"/>
      <c r="Y31" s="250"/>
      <c r="Z31" s="250"/>
      <c r="AA31" s="250"/>
      <c r="AB31" s="250"/>
      <c r="AC31" s="294"/>
      <c r="AD31" s="286"/>
      <c r="AE31" s="294"/>
      <c r="AF31" s="294"/>
      <c r="AG31" s="294"/>
      <c r="AH31" s="294"/>
      <c r="AI31" s="184"/>
      <c r="AJ31" s="184"/>
    </row>
    <row r="32" spans="1:36" ht="36.75" customHeight="1" x14ac:dyDescent="0.25">
      <c r="A32" s="707"/>
      <c r="B32" s="725"/>
      <c r="C32" s="725"/>
      <c r="D32" s="726"/>
      <c r="E32" s="889"/>
      <c r="F32" s="606"/>
      <c r="G32" s="606"/>
      <c r="H32" s="723"/>
      <c r="I32" s="711"/>
      <c r="J32" s="606"/>
      <c r="K32" s="723"/>
      <c r="L32" s="606"/>
      <c r="M32" s="606"/>
      <c r="N32" s="723"/>
      <c r="O32" s="711"/>
      <c r="P32" s="711"/>
      <c r="Q32" s="723"/>
      <c r="R32" s="568">
        <v>18</v>
      </c>
      <c r="S32" s="174" t="s">
        <v>989</v>
      </c>
      <c r="T32" s="596" t="s">
        <v>504</v>
      </c>
      <c r="U32" s="601"/>
      <c r="V32" s="603"/>
      <c r="W32" s="294"/>
      <c r="X32" s="294"/>
      <c r="Y32" s="250"/>
      <c r="Z32" s="294"/>
      <c r="AA32" s="294"/>
      <c r="AB32" s="250"/>
      <c r="AC32" s="294"/>
      <c r="AD32" s="294"/>
      <c r="AE32" s="250"/>
      <c r="AF32" s="294"/>
      <c r="AG32" s="294"/>
      <c r="AH32" s="250"/>
      <c r="AI32" s="184"/>
      <c r="AJ32" s="184"/>
    </row>
    <row r="33" spans="1:36" ht="27" customHeight="1" x14ac:dyDescent="0.25">
      <c r="A33" s="707"/>
      <c r="B33" s="707" t="s">
        <v>440</v>
      </c>
      <c r="C33" s="707" t="s">
        <v>905</v>
      </c>
      <c r="D33" s="700" t="s">
        <v>83</v>
      </c>
      <c r="E33" s="733">
        <v>34</v>
      </c>
      <c r="F33" s="683">
        <v>1</v>
      </c>
      <c r="G33" s="683">
        <v>1</v>
      </c>
      <c r="H33" s="683">
        <v>6</v>
      </c>
      <c r="I33" s="683">
        <v>1</v>
      </c>
      <c r="J33" s="683">
        <v>1</v>
      </c>
      <c r="K33" s="683">
        <v>6</v>
      </c>
      <c r="L33" s="683">
        <v>2</v>
      </c>
      <c r="M33" s="683">
        <v>1</v>
      </c>
      <c r="N33" s="683">
        <v>6</v>
      </c>
      <c r="O33" s="683">
        <v>1</v>
      </c>
      <c r="P33" s="683">
        <v>1</v>
      </c>
      <c r="Q33" s="683">
        <v>7</v>
      </c>
      <c r="R33" s="629">
        <v>19</v>
      </c>
      <c r="S33" s="174" t="s">
        <v>728</v>
      </c>
      <c r="T33" s="720" t="s">
        <v>576</v>
      </c>
      <c r="U33" s="718" t="s">
        <v>0</v>
      </c>
      <c r="V33" s="301"/>
      <c r="W33" s="178"/>
      <c r="X33" s="178"/>
      <c r="Y33" s="178"/>
      <c r="Z33" s="178"/>
      <c r="AA33" s="178"/>
      <c r="AB33" s="178"/>
      <c r="AC33" s="225"/>
      <c r="AD33" s="178"/>
      <c r="AE33" s="178"/>
      <c r="AF33" s="178"/>
      <c r="AG33" s="178"/>
      <c r="AH33" s="178"/>
      <c r="AI33" s="184"/>
      <c r="AJ33" s="184"/>
    </row>
    <row r="34" spans="1:36" ht="28.5" customHeight="1" x14ac:dyDescent="0.25">
      <c r="A34" s="707"/>
      <c r="B34" s="707"/>
      <c r="C34" s="707"/>
      <c r="D34" s="700"/>
      <c r="E34" s="733"/>
      <c r="F34" s="683"/>
      <c r="G34" s="683"/>
      <c r="H34" s="683"/>
      <c r="I34" s="683"/>
      <c r="J34" s="683"/>
      <c r="K34" s="683"/>
      <c r="L34" s="683"/>
      <c r="M34" s="683"/>
      <c r="N34" s="683"/>
      <c r="O34" s="683"/>
      <c r="P34" s="683"/>
      <c r="Q34" s="683"/>
      <c r="R34" s="568">
        <v>20</v>
      </c>
      <c r="S34" s="174" t="s">
        <v>729</v>
      </c>
      <c r="T34" s="720"/>
      <c r="U34" s="718"/>
      <c r="V34" s="533">
        <v>12000</v>
      </c>
      <c r="W34" s="178"/>
      <c r="X34" s="178"/>
      <c r="Y34" s="178"/>
      <c r="Z34" s="178"/>
      <c r="AA34" s="178"/>
      <c r="AB34" s="178"/>
      <c r="AC34" s="178"/>
      <c r="AD34" s="178"/>
      <c r="AE34" s="178"/>
      <c r="AF34" s="178"/>
      <c r="AG34" s="178"/>
      <c r="AH34" s="225"/>
      <c r="AI34" s="184"/>
      <c r="AJ34" s="184"/>
    </row>
    <row r="35" spans="1:36" ht="36" customHeight="1" x14ac:dyDescent="0.25">
      <c r="A35" s="707"/>
      <c r="B35" s="707"/>
      <c r="C35" s="707"/>
      <c r="D35" s="700"/>
      <c r="E35" s="733"/>
      <c r="F35" s="683"/>
      <c r="G35" s="683"/>
      <c r="H35" s="683"/>
      <c r="I35" s="683"/>
      <c r="J35" s="683"/>
      <c r="K35" s="683"/>
      <c r="L35" s="683"/>
      <c r="M35" s="683"/>
      <c r="N35" s="683"/>
      <c r="O35" s="683"/>
      <c r="P35" s="683"/>
      <c r="Q35" s="683"/>
      <c r="R35" s="629">
        <v>21</v>
      </c>
      <c r="S35" s="174" t="s">
        <v>730</v>
      </c>
      <c r="T35" s="596" t="s">
        <v>1139</v>
      </c>
      <c r="U35" s="718"/>
      <c r="V35" s="301"/>
      <c r="W35" s="178"/>
      <c r="X35" s="178"/>
      <c r="Y35" s="225"/>
      <c r="Z35" s="178"/>
      <c r="AA35" s="178"/>
      <c r="AB35" s="225"/>
      <c r="AC35" s="178"/>
      <c r="AD35" s="178"/>
      <c r="AE35" s="225"/>
      <c r="AF35" s="178"/>
      <c r="AG35" s="178"/>
      <c r="AH35" s="225"/>
      <c r="AI35" s="184"/>
      <c r="AJ35" s="184"/>
    </row>
    <row r="36" spans="1:36" ht="36.75" customHeight="1" x14ac:dyDescent="0.25">
      <c r="A36" s="707"/>
      <c r="B36" s="707"/>
      <c r="C36" s="707"/>
      <c r="D36" s="700"/>
      <c r="E36" s="733"/>
      <c r="F36" s="683"/>
      <c r="G36" s="683"/>
      <c r="H36" s="683"/>
      <c r="I36" s="683"/>
      <c r="J36" s="683"/>
      <c r="K36" s="683"/>
      <c r="L36" s="683"/>
      <c r="M36" s="683"/>
      <c r="N36" s="683"/>
      <c r="O36" s="683"/>
      <c r="P36" s="683"/>
      <c r="Q36" s="683"/>
      <c r="R36" s="568">
        <v>22</v>
      </c>
      <c r="S36" s="189" t="s">
        <v>731</v>
      </c>
      <c r="T36" s="720" t="s">
        <v>577</v>
      </c>
      <c r="U36" s="718"/>
      <c r="V36" s="301"/>
      <c r="W36" s="178"/>
      <c r="X36" s="178"/>
      <c r="Y36" s="225"/>
      <c r="Z36" s="178"/>
      <c r="AA36" s="178"/>
      <c r="AB36" s="225"/>
      <c r="AC36" s="178"/>
      <c r="AD36" s="178"/>
      <c r="AE36" s="225"/>
      <c r="AF36" s="178"/>
      <c r="AG36" s="178"/>
      <c r="AH36" s="225"/>
      <c r="AI36" s="184"/>
      <c r="AJ36" s="184"/>
    </row>
    <row r="37" spans="1:36" ht="31.5" x14ac:dyDescent="0.25">
      <c r="A37" s="707"/>
      <c r="B37" s="707"/>
      <c r="C37" s="707"/>
      <c r="D37" s="700"/>
      <c r="E37" s="733"/>
      <c r="F37" s="683"/>
      <c r="G37" s="683"/>
      <c r="H37" s="683"/>
      <c r="I37" s="683"/>
      <c r="J37" s="683"/>
      <c r="K37" s="683"/>
      <c r="L37" s="683"/>
      <c r="M37" s="683"/>
      <c r="N37" s="683"/>
      <c r="O37" s="683"/>
      <c r="P37" s="683"/>
      <c r="Q37" s="683"/>
      <c r="R37" s="629">
        <v>23</v>
      </c>
      <c r="S37" s="205" t="s">
        <v>732</v>
      </c>
      <c r="T37" s="720"/>
      <c r="U37" s="718"/>
      <c r="V37" s="301"/>
      <c r="W37" s="178"/>
      <c r="X37" s="178"/>
      <c r="Y37" s="225"/>
      <c r="Z37" s="178"/>
      <c r="AA37" s="178"/>
      <c r="AB37" s="225"/>
      <c r="AC37" s="178"/>
      <c r="AD37" s="178"/>
      <c r="AE37" s="225"/>
      <c r="AF37" s="178"/>
      <c r="AG37" s="178"/>
      <c r="AH37" s="225"/>
      <c r="AI37" s="184"/>
      <c r="AJ37" s="184"/>
    </row>
    <row r="38" spans="1:36" ht="31.5" x14ac:dyDescent="0.25">
      <c r="A38" s="707"/>
      <c r="B38" s="707"/>
      <c r="C38" s="707"/>
      <c r="D38" s="700"/>
      <c r="E38" s="733"/>
      <c r="F38" s="683"/>
      <c r="G38" s="683"/>
      <c r="H38" s="683"/>
      <c r="I38" s="683"/>
      <c r="J38" s="683"/>
      <c r="K38" s="683"/>
      <c r="L38" s="683"/>
      <c r="M38" s="683"/>
      <c r="N38" s="683"/>
      <c r="O38" s="683"/>
      <c r="P38" s="683"/>
      <c r="Q38" s="683"/>
      <c r="R38" s="568">
        <v>24</v>
      </c>
      <c r="S38" s="205" t="s">
        <v>733</v>
      </c>
      <c r="T38" s="720"/>
      <c r="U38" s="718"/>
      <c r="V38" s="301"/>
      <c r="W38" s="178"/>
      <c r="X38" s="178"/>
      <c r="Y38" s="225"/>
      <c r="Z38" s="178"/>
      <c r="AA38" s="178"/>
      <c r="AB38" s="225"/>
      <c r="AC38" s="178"/>
      <c r="AD38" s="178"/>
      <c r="AE38" s="225"/>
      <c r="AF38" s="178"/>
      <c r="AG38" s="178"/>
      <c r="AH38" s="225"/>
      <c r="AI38" s="184"/>
      <c r="AJ38" s="184"/>
    </row>
    <row r="39" spans="1:36" ht="31.5" x14ac:dyDescent="0.25">
      <c r="A39" s="707"/>
      <c r="B39" s="707"/>
      <c r="C39" s="707"/>
      <c r="D39" s="700"/>
      <c r="E39" s="733"/>
      <c r="F39" s="683"/>
      <c r="G39" s="683"/>
      <c r="H39" s="683"/>
      <c r="I39" s="683"/>
      <c r="J39" s="683"/>
      <c r="K39" s="683"/>
      <c r="L39" s="683"/>
      <c r="M39" s="683"/>
      <c r="N39" s="683"/>
      <c r="O39" s="683"/>
      <c r="P39" s="683"/>
      <c r="Q39" s="683"/>
      <c r="R39" s="629">
        <v>25</v>
      </c>
      <c r="S39" s="205" t="s">
        <v>734</v>
      </c>
      <c r="T39" s="720"/>
      <c r="U39" s="718"/>
      <c r="V39" s="301"/>
      <c r="W39" s="178"/>
      <c r="X39" s="178"/>
      <c r="Y39" s="225"/>
      <c r="Z39" s="178"/>
      <c r="AA39" s="178"/>
      <c r="AB39" s="225"/>
      <c r="AC39" s="178"/>
      <c r="AD39" s="178"/>
      <c r="AE39" s="225"/>
      <c r="AF39" s="178"/>
      <c r="AG39" s="178"/>
      <c r="AH39" s="225"/>
      <c r="AI39" s="184"/>
      <c r="AJ39" s="184"/>
    </row>
    <row r="40" spans="1:36" ht="31.5" x14ac:dyDescent="0.25">
      <c r="A40" s="707"/>
      <c r="B40" s="707"/>
      <c r="C40" s="707"/>
      <c r="D40" s="700"/>
      <c r="E40" s="733"/>
      <c r="F40" s="683"/>
      <c r="G40" s="683"/>
      <c r="H40" s="683"/>
      <c r="I40" s="683"/>
      <c r="J40" s="683"/>
      <c r="K40" s="683"/>
      <c r="L40" s="683"/>
      <c r="M40" s="683"/>
      <c r="N40" s="683"/>
      <c r="O40" s="683"/>
      <c r="P40" s="683"/>
      <c r="Q40" s="683"/>
      <c r="R40" s="568">
        <v>26</v>
      </c>
      <c r="S40" s="174" t="s">
        <v>735</v>
      </c>
      <c r="T40" s="720"/>
      <c r="U40" s="718"/>
      <c r="V40" s="301"/>
      <c r="W40" s="225"/>
      <c r="X40" s="225"/>
      <c r="Y40" s="225"/>
      <c r="Z40" s="225"/>
      <c r="AA40" s="225"/>
      <c r="AB40" s="225"/>
      <c r="AC40" s="225"/>
      <c r="AD40" s="225"/>
      <c r="AE40" s="225"/>
      <c r="AF40" s="225"/>
      <c r="AG40" s="225"/>
      <c r="AH40" s="225"/>
      <c r="AI40" s="184"/>
      <c r="AJ40" s="184"/>
    </row>
    <row r="41" spans="1:36" ht="31.5" customHeight="1" x14ac:dyDescent="0.25">
      <c r="A41" s="707"/>
      <c r="B41" s="707"/>
      <c r="C41" s="708" t="s">
        <v>1264</v>
      </c>
      <c r="D41" s="700" t="s">
        <v>218</v>
      </c>
      <c r="E41" s="701">
        <v>1</v>
      </c>
      <c r="F41" s="682" t="s">
        <v>67</v>
      </c>
      <c r="G41" s="682" t="s">
        <v>67</v>
      </c>
      <c r="H41" s="682" t="s">
        <v>67</v>
      </c>
      <c r="I41" s="682" t="s">
        <v>67</v>
      </c>
      <c r="J41" s="682" t="s">
        <v>67</v>
      </c>
      <c r="K41" s="691">
        <v>1</v>
      </c>
      <c r="L41" s="682" t="s">
        <v>67</v>
      </c>
      <c r="M41" s="682" t="s">
        <v>67</v>
      </c>
      <c r="N41" s="682" t="s">
        <v>67</v>
      </c>
      <c r="O41" s="682" t="s">
        <v>67</v>
      </c>
      <c r="P41" s="682" t="s">
        <v>67</v>
      </c>
      <c r="Q41" s="678">
        <v>1</v>
      </c>
      <c r="R41" s="629">
        <v>27</v>
      </c>
      <c r="S41" s="596" t="s">
        <v>1017</v>
      </c>
      <c r="T41" s="720" t="s">
        <v>1060</v>
      </c>
      <c r="U41" s="718"/>
      <c r="V41" s="301"/>
      <c r="W41" s="177"/>
      <c r="X41" s="177"/>
      <c r="Y41" s="228"/>
      <c r="Z41" s="185"/>
      <c r="AA41" s="177"/>
      <c r="AB41" s="185"/>
      <c r="AC41" s="185"/>
      <c r="AD41" s="178"/>
      <c r="AE41" s="178"/>
      <c r="AF41" s="185"/>
      <c r="AG41" s="185"/>
      <c r="AH41" s="185"/>
      <c r="AI41" s="730"/>
      <c r="AJ41" s="730"/>
    </row>
    <row r="42" spans="1:36" ht="45" customHeight="1" x14ac:dyDescent="0.25">
      <c r="A42" s="707"/>
      <c r="B42" s="707"/>
      <c r="C42" s="708"/>
      <c r="D42" s="700"/>
      <c r="E42" s="701"/>
      <c r="F42" s="682"/>
      <c r="G42" s="682"/>
      <c r="H42" s="682"/>
      <c r="I42" s="682"/>
      <c r="J42" s="682"/>
      <c r="K42" s="692"/>
      <c r="L42" s="682"/>
      <c r="M42" s="682"/>
      <c r="N42" s="682"/>
      <c r="O42" s="682"/>
      <c r="P42" s="682"/>
      <c r="Q42" s="678"/>
      <c r="R42" s="568">
        <v>28</v>
      </c>
      <c r="S42" s="596" t="s">
        <v>1285</v>
      </c>
      <c r="T42" s="720"/>
      <c r="U42" s="718"/>
      <c r="V42" s="301"/>
      <c r="W42" s="177"/>
      <c r="X42" s="228"/>
      <c r="Y42" s="185"/>
      <c r="Z42" s="185"/>
      <c r="AA42" s="177"/>
      <c r="AB42" s="228"/>
      <c r="AC42" s="185"/>
      <c r="AD42" s="178"/>
      <c r="AE42" s="178"/>
      <c r="AF42" s="228"/>
      <c r="AG42" s="185"/>
      <c r="AH42" s="185"/>
      <c r="AI42" s="730"/>
      <c r="AJ42" s="730"/>
    </row>
    <row r="43" spans="1:36" ht="56.25" customHeight="1" x14ac:dyDescent="0.25">
      <c r="A43" s="707"/>
      <c r="B43" s="707"/>
      <c r="C43" s="708"/>
      <c r="D43" s="700"/>
      <c r="E43" s="701"/>
      <c r="F43" s="682"/>
      <c r="G43" s="682"/>
      <c r="H43" s="682"/>
      <c r="I43" s="682"/>
      <c r="J43" s="682"/>
      <c r="K43" s="692"/>
      <c r="L43" s="682"/>
      <c r="M43" s="682"/>
      <c r="N43" s="682"/>
      <c r="O43" s="682"/>
      <c r="P43" s="682"/>
      <c r="Q43" s="678"/>
      <c r="R43" s="629">
        <v>29</v>
      </c>
      <c r="S43" s="596" t="s">
        <v>736</v>
      </c>
      <c r="T43" s="720" t="s">
        <v>208</v>
      </c>
      <c r="U43" s="718"/>
      <c r="V43" s="533">
        <v>75000</v>
      </c>
      <c r="W43" s="178"/>
      <c r="X43" s="178"/>
      <c r="Y43" s="178"/>
      <c r="Z43" s="178"/>
      <c r="AA43" s="225"/>
      <c r="AB43" s="178"/>
      <c r="AC43" s="178"/>
      <c r="AD43" s="178"/>
      <c r="AE43" s="225"/>
      <c r="AF43" s="178"/>
      <c r="AG43" s="178"/>
      <c r="AH43" s="178"/>
      <c r="AI43" s="730"/>
      <c r="AJ43" s="730"/>
    </row>
    <row r="44" spans="1:36" ht="38.25" customHeight="1" x14ac:dyDescent="0.25">
      <c r="A44" s="707"/>
      <c r="B44" s="707"/>
      <c r="C44" s="708"/>
      <c r="D44" s="700"/>
      <c r="E44" s="701"/>
      <c r="F44" s="682"/>
      <c r="G44" s="682"/>
      <c r="H44" s="682"/>
      <c r="I44" s="682"/>
      <c r="J44" s="682"/>
      <c r="K44" s="692"/>
      <c r="L44" s="682"/>
      <c r="M44" s="682"/>
      <c r="N44" s="682"/>
      <c r="O44" s="682"/>
      <c r="P44" s="682"/>
      <c r="Q44" s="678"/>
      <c r="R44" s="568">
        <v>30</v>
      </c>
      <c r="S44" s="596" t="s">
        <v>737</v>
      </c>
      <c r="T44" s="720"/>
      <c r="U44" s="718"/>
      <c r="V44" s="301"/>
      <c r="W44" s="178"/>
      <c r="X44" s="178"/>
      <c r="Y44" s="178"/>
      <c r="Z44" s="178"/>
      <c r="AA44" s="225"/>
      <c r="AB44" s="178"/>
      <c r="AC44" s="178"/>
      <c r="AD44" s="178"/>
      <c r="AE44" s="225"/>
      <c r="AF44" s="178"/>
      <c r="AG44" s="178"/>
      <c r="AH44" s="178"/>
      <c r="AI44" s="730"/>
      <c r="AJ44" s="730"/>
    </row>
    <row r="45" spans="1:36" ht="38.25" customHeight="1" x14ac:dyDescent="0.25">
      <c r="A45" s="707"/>
      <c r="B45" s="707"/>
      <c r="C45" s="708"/>
      <c r="D45" s="700"/>
      <c r="E45" s="701"/>
      <c r="F45" s="682"/>
      <c r="G45" s="682"/>
      <c r="H45" s="682"/>
      <c r="I45" s="682"/>
      <c r="J45" s="682"/>
      <c r="K45" s="692"/>
      <c r="L45" s="682"/>
      <c r="M45" s="682"/>
      <c r="N45" s="682"/>
      <c r="O45" s="682"/>
      <c r="P45" s="682"/>
      <c r="Q45" s="678"/>
      <c r="R45" s="629">
        <v>31</v>
      </c>
      <c r="S45" s="596" t="s">
        <v>738</v>
      </c>
      <c r="T45" s="720"/>
      <c r="U45" s="718"/>
      <c r="V45" s="301"/>
      <c r="W45" s="178"/>
      <c r="X45" s="178"/>
      <c r="Y45" s="225"/>
      <c r="Z45" s="178"/>
      <c r="AA45" s="178"/>
      <c r="AB45" s="178"/>
      <c r="AC45" s="225"/>
      <c r="AD45" s="178"/>
      <c r="AE45" s="178"/>
      <c r="AF45" s="178"/>
      <c r="AG45" s="225"/>
      <c r="AH45" s="178"/>
      <c r="AI45" s="730"/>
      <c r="AJ45" s="730"/>
    </row>
    <row r="46" spans="1:36" s="78" customFormat="1" ht="42.75" customHeight="1" x14ac:dyDescent="0.25">
      <c r="A46" s="707"/>
      <c r="B46" s="707"/>
      <c r="C46" s="708"/>
      <c r="D46" s="700"/>
      <c r="E46" s="701"/>
      <c r="F46" s="682"/>
      <c r="G46" s="682"/>
      <c r="H46" s="682"/>
      <c r="I46" s="682"/>
      <c r="J46" s="682"/>
      <c r="K46" s="692"/>
      <c r="L46" s="682"/>
      <c r="M46" s="682"/>
      <c r="N46" s="682"/>
      <c r="O46" s="682"/>
      <c r="P46" s="682"/>
      <c r="Q46" s="678"/>
      <c r="R46" s="568">
        <v>32</v>
      </c>
      <c r="S46" s="596" t="s">
        <v>739</v>
      </c>
      <c r="T46" s="596" t="s">
        <v>209</v>
      </c>
      <c r="U46" s="718"/>
      <c r="V46" s="301"/>
      <c r="W46" s="178"/>
      <c r="X46" s="178"/>
      <c r="Y46" s="178"/>
      <c r="Z46" s="178"/>
      <c r="AA46" s="178"/>
      <c r="AB46" s="225"/>
      <c r="AC46" s="178"/>
      <c r="AD46" s="178"/>
      <c r="AE46" s="178"/>
      <c r="AF46" s="178"/>
      <c r="AG46" s="178"/>
      <c r="AH46" s="225"/>
      <c r="AI46" s="730"/>
      <c r="AJ46" s="730"/>
    </row>
    <row r="47" spans="1:36" ht="23.25" customHeight="1" x14ac:dyDescent="0.25">
      <c r="A47" s="724" t="s">
        <v>1082</v>
      </c>
      <c r="B47" s="724"/>
      <c r="C47" s="724"/>
      <c r="D47" s="724"/>
      <c r="E47" s="724"/>
      <c r="F47" s="724"/>
      <c r="G47" s="724"/>
      <c r="H47" s="724"/>
      <c r="I47" s="724"/>
      <c r="J47" s="724"/>
      <c r="K47" s="724"/>
      <c r="L47" s="724"/>
      <c r="M47" s="724"/>
      <c r="N47" s="724"/>
      <c r="O47" s="724"/>
      <c r="P47" s="724"/>
      <c r="Q47" s="724"/>
      <c r="R47" s="724"/>
      <c r="S47" s="724"/>
      <c r="T47" s="724"/>
      <c r="U47" s="724"/>
      <c r="V47" s="724"/>
      <c r="W47" s="724"/>
      <c r="X47" s="724"/>
      <c r="Y47" s="724"/>
      <c r="Z47" s="724"/>
      <c r="AA47" s="724"/>
      <c r="AB47" s="724"/>
      <c r="AC47" s="724"/>
      <c r="AD47" s="724"/>
      <c r="AE47" s="724"/>
      <c r="AF47" s="724"/>
      <c r="AG47" s="724"/>
      <c r="AH47" s="724"/>
      <c r="AI47" s="724"/>
      <c r="AJ47" s="724"/>
    </row>
    <row r="48" spans="1:36" ht="40.5" customHeight="1" x14ac:dyDescent="0.25">
      <c r="A48" s="705" t="s">
        <v>442</v>
      </c>
      <c r="B48" s="707" t="s">
        <v>1262</v>
      </c>
      <c r="C48" s="705" t="s">
        <v>1265</v>
      </c>
      <c r="D48" s="703" t="s">
        <v>967</v>
      </c>
      <c r="E48" s="727">
        <v>0.95</v>
      </c>
      <c r="F48" s="675" t="s">
        <v>67</v>
      </c>
      <c r="G48" s="675" t="s">
        <v>67</v>
      </c>
      <c r="H48" s="680">
        <v>0.25</v>
      </c>
      <c r="I48" s="675" t="s">
        <v>67</v>
      </c>
      <c r="J48" s="675" t="s">
        <v>67</v>
      </c>
      <c r="K48" s="680">
        <v>0.25</v>
      </c>
      <c r="L48" s="675" t="s">
        <v>67</v>
      </c>
      <c r="M48" s="675" t="s">
        <v>67</v>
      </c>
      <c r="N48" s="680">
        <v>0.25</v>
      </c>
      <c r="O48" s="675"/>
      <c r="P48" s="675" t="s">
        <v>67</v>
      </c>
      <c r="Q48" s="680">
        <v>0.2</v>
      </c>
      <c r="R48" s="571">
        <v>33</v>
      </c>
      <c r="S48" s="183" t="s">
        <v>740</v>
      </c>
      <c r="T48" s="596" t="s">
        <v>246</v>
      </c>
      <c r="U48" s="718" t="s">
        <v>0</v>
      </c>
      <c r="V48" s="301"/>
      <c r="W48" s="186"/>
      <c r="X48" s="186"/>
      <c r="Y48" s="186"/>
      <c r="Z48" s="186"/>
      <c r="AA48" s="186"/>
      <c r="AB48" s="186"/>
      <c r="AC48" s="186"/>
      <c r="AD48" s="186"/>
      <c r="AE48" s="186"/>
      <c r="AF48" s="186"/>
      <c r="AG48" s="225"/>
      <c r="AH48" s="186"/>
      <c r="AI48" s="596"/>
      <c r="AJ48" s="596"/>
    </row>
    <row r="49" spans="1:36" ht="40.5" customHeight="1" x14ac:dyDescent="0.25">
      <c r="A49" s="706"/>
      <c r="B49" s="707"/>
      <c r="C49" s="706"/>
      <c r="D49" s="704"/>
      <c r="E49" s="728"/>
      <c r="F49" s="676"/>
      <c r="G49" s="676"/>
      <c r="H49" s="681"/>
      <c r="I49" s="676"/>
      <c r="J49" s="676"/>
      <c r="K49" s="681"/>
      <c r="L49" s="676"/>
      <c r="M49" s="676"/>
      <c r="N49" s="681"/>
      <c r="O49" s="676"/>
      <c r="P49" s="676"/>
      <c r="Q49" s="681"/>
      <c r="R49" s="572">
        <v>34</v>
      </c>
      <c r="S49" s="183" t="s">
        <v>741</v>
      </c>
      <c r="T49" s="596" t="s">
        <v>245</v>
      </c>
      <c r="U49" s="718"/>
      <c r="V49" s="301"/>
      <c r="W49" s="186"/>
      <c r="X49" s="178"/>
      <c r="Y49" s="229"/>
      <c r="Z49" s="186"/>
      <c r="AA49" s="186"/>
      <c r="AB49" s="229"/>
      <c r="AC49" s="186"/>
      <c r="AD49" s="178"/>
      <c r="AE49" s="229"/>
      <c r="AF49" s="186"/>
      <c r="AG49" s="178"/>
      <c r="AH49" s="229"/>
      <c r="AI49" s="596"/>
      <c r="AJ49" s="596"/>
    </row>
    <row r="50" spans="1:36" ht="54" customHeight="1" x14ac:dyDescent="0.25">
      <c r="A50" s="706"/>
      <c r="B50" s="707"/>
      <c r="C50" s="706"/>
      <c r="D50" s="704"/>
      <c r="E50" s="728"/>
      <c r="F50" s="676"/>
      <c r="G50" s="676"/>
      <c r="H50" s="681"/>
      <c r="I50" s="676"/>
      <c r="J50" s="676"/>
      <c r="K50" s="681"/>
      <c r="L50" s="676"/>
      <c r="M50" s="676"/>
      <c r="N50" s="681"/>
      <c r="O50" s="676"/>
      <c r="P50" s="676"/>
      <c r="Q50" s="681"/>
      <c r="R50" s="571">
        <v>35</v>
      </c>
      <c r="S50" s="183" t="s">
        <v>742</v>
      </c>
      <c r="T50" s="596" t="s">
        <v>248</v>
      </c>
      <c r="U50" s="718"/>
      <c r="V50" s="533">
        <v>1400000</v>
      </c>
      <c r="W50" s="186"/>
      <c r="X50" s="186"/>
      <c r="Y50" s="186"/>
      <c r="Z50" s="186"/>
      <c r="AA50" s="229"/>
      <c r="AB50" s="186"/>
      <c r="AC50" s="186"/>
      <c r="AD50" s="186"/>
      <c r="AE50" s="186"/>
      <c r="AF50" s="186"/>
      <c r="AG50" s="186"/>
      <c r="AH50" s="186"/>
      <c r="AI50" s="596"/>
      <c r="AJ50" s="596"/>
    </row>
    <row r="51" spans="1:36" ht="65.25" customHeight="1" x14ac:dyDescent="0.25">
      <c r="A51" s="706"/>
      <c r="B51" s="707"/>
      <c r="C51" s="706"/>
      <c r="D51" s="704"/>
      <c r="E51" s="728"/>
      <c r="F51" s="676"/>
      <c r="G51" s="676"/>
      <c r="H51" s="681"/>
      <c r="I51" s="676"/>
      <c r="J51" s="676"/>
      <c r="K51" s="681"/>
      <c r="L51" s="676"/>
      <c r="M51" s="676"/>
      <c r="N51" s="681"/>
      <c r="O51" s="676"/>
      <c r="P51" s="676"/>
      <c r="Q51" s="681"/>
      <c r="R51" s="572">
        <v>36</v>
      </c>
      <c r="S51" s="174" t="s">
        <v>1316</v>
      </c>
      <c r="T51" s="596" t="s">
        <v>1317</v>
      </c>
      <c r="U51" s="718"/>
      <c r="V51" s="301"/>
      <c r="W51" s="229"/>
      <c r="X51" s="229"/>
      <c r="Y51" s="229"/>
      <c r="Z51" s="229"/>
      <c r="AA51" s="229"/>
      <c r="AB51" s="229"/>
      <c r="AC51" s="186"/>
      <c r="AD51" s="186"/>
      <c r="AE51" s="186"/>
      <c r="AF51" s="186"/>
      <c r="AG51" s="186"/>
      <c r="AH51" s="186"/>
      <c r="AI51" s="596"/>
      <c r="AJ51" s="596"/>
    </row>
    <row r="52" spans="1:36" ht="33" customHeight="1" x14ac:dyDescent="0.25">
      <c r="A52" s="706"/>
      <c r="B52" s="707"/>
      <c r="C52" s="706"/>
      <c r="D52" s="704"/>
      <c r="E52" s="728"/>
      <c r="F52" s="676"/>
      <c r="G52" s="676"/>
      <c r="H52" s="681"/>
      <c r="I52" s="676"/>
      <c r="J52" s="676"/>
      <c r="K52" s="681"/>
      <c r="L52" s="676"/>
      <c r="M52" s="676"/>
      <c r="N52" s="681"/>
      <c r="O52" s="676"/>
      <c r="P52" s="676"/>
      <c r="Q52" s="681"/>
      <c r="R52" s="571">
        <v>37</v>
      </c>
      <c r="S52" s="174" t="s">
        <v>1018</v>
      </c>
      <c r="T52" s="645" t="s">
        <v>247</v>
      </c>
      <c r="U52" s="718"/>
      <c r="V52" s="301"/>
      <c r="W52" s="187"/>
      <c r="X52" s="187"/>
      <c r="Y52" s="230"/>
      <c r="Z52" s="187"/>
      <c r="AA52" s="187"/>
      <c r="AB52" s="230"/>
      <c r="AC52" s="187"/>
      <c r="AD52" s="187"/>
      <c r="AE52" s="230"/>
      <c r="AF52" s="187"/>
      <c r="AG52" s="187"/>
      <c r="AH52" s="230"/>
      <c r="AI52" s="596"/>
      <c r="AJ52" s="596"/>
    </row>
    <row r="53" spans="1:36" ht="62.25" customHeight="1" x14ac:dyDescent="0.25">
      <c r="A53" s="706"/>
      <c r="B53" s="707"/>
      <c r="C53" s="706"/>
      <c r="D53" s="704"/>
      <c r="E53" s="728"/>
      <c r="F53" s="676"/>
      <c r="G53" s="676"/>
      <c r="H53" s="681"/>
      <c r="I53" s="676"/>
      <c r="J53" s="676"/>
      <c r="K53" s="681"/>
      <c r="L53" s="676"/>
      <c r="M53" s="676"/>
      <c r="N53" s="681"/>
      <c r="O53" s="676"/>
      <c r="P53" s="676"/>
      <c r="Q53" s="681"/>
      <c r="R53" s="572">
        <v>38</v>
      </c>
      <c r="S53" s="174" t="s">
        <v>1140</v>
      </c>
      <c r="T53" s="645" t="s">
        <v>1141</v>
      </c>
      <c r="U53" s="718"/>
      <c r="V53" s="301"/>
      <c r="W53" s="187"/>
      <c r="X53" s="187"/>
      <c r="Y53" s="230"/>
      <c r="Z53" s="187"/>
      <c r="AA53" s="187"/>
      <c r="AB53" s="230"/>
      <c r="AC53" s="187"/>
      <c r="AD53" s="187"/>
      <c r="AE53" s="230"/>
      <c r="AF53" s="187"/>
      <c r="AG53" s="187"/>
      <c r="AH53" s="230"/>
      <c r="AI53" s="596"/>
      <c r="AJ53" s="596"/>
    </row>
    <row r="54" spans="1:36" ht="48.75" customHeight="1" x14ac:dyDescent="0.25">
      <c r="A54" s="706"/>
      <c r="B54" s="707"/>
      <c r="C54" s="705" t="s">
        <v>1266</v>
      </c>
      <c r="D54" s="703" t="s">
        <v>44</v>
      </c>
      <c r="E54" s="727">
        <v>0.9</v>
      </c>
      <c r="F54" s="675" t="s">
        <v>67</v>
      </c>
      <c r="G54" s="675" t="s">
        <v>67</v>
      </c>
      <c r="H54" s="675" t="s">
        <v>67</v>
      </c>
      <c r="I54" s="675" t="s">
        <v>67</v>
      </c>
      <c r="J54" s="680">
        <v>0.9</v>
      </c>
      <c r="K54" s="675" t="s">
        <v>67</v>
      </c>
      <c r="L54" s="675" t="s">
        <v>67</v>
      </c>
      <c r="M54" s="675" t="s">
        <v>67</v>
      </c>
      <c r="N54" s="675" t="s">
        <v>67</v>
      </c>
      <c r="O54" s="680">
        <v>0.9</v>
      </c>
      <c r="P54" s="675" t="s">
        <v>67</v>
      </c>
      <c r="Q54" s="675" t="s">
        <v>67</v>
      </c>
      <c r="R54" s="571">
        <v>39</v>
      </c>
      <c r="S54" s="596" t="s">
        <v>743</v>
      </c>
      <c r="T54" s="596" t="s">
        <v>1216</v>
      </c>
      <c r="U54" s="718"/>
      <c r="V54" s="694"/>
      <c r="W54" s="229"/>
      <c r="X54" s="186"/>
      <c r="Y54" s="186"/>
      <c r="Z54" s="186"/>
      <c r="AA54" s="178"/>
      <c r="AB54" s="186"/>
      <c r="AC54" s="186"/>
      <c r="AD54" s="229"/>
      <c r="AE54" s="186"/>
      <c r="AF54" s="178"/>
      <c r="AG54" s="186"/>
      <c r="AH54" s="186"/>
      <c r="AI54" s="596" t="s">
        <v>53</v>
      </c>
      <c r="AJ54" s="596" t="s">
        <v>54</v>
      </c>
    </row>
    <row r="55" spans="1:36" ht="43.5" customHeight="1" x14ac:dyDescent="0.25">
      <c r="A55" s="706"/>
      <c r="B55" s="707"/>
      <c r="C55" s="706"/>
      <c r="D55" s="704"/>
      <c r="E55" s="728"/>
      <c r="F55" s="676"/>
      <c r="G55" s="676"/>
      <c r="H55" s="676"/>
      <c r="I55" s="676"/>
      <c r="J55" s="681"/>
      <c r="K55" s="676"/>
      <c r="L55" s="676"/>
      <c r="M55" s="676"/>
      <c r="N55" s="676"/>
      <c r="O55" s="681"/>
      <c r="P55" s="676"/>
      <c r="Q55" s="676"/>
      <c r="R55" s="572">
        <v>40</v>
      </c>
      <c r="S55" s="596" t="s">
        <v>744</v>
      </c>
      <c r="T55" s="596" t="s">
        <v>310</v>
      </c>
      <c r="U55" s="718"/>
      <c r="V55" s="694"/>
      <c r="W55" s="186"/>
      <c r="X55" s="229"/>
      <c r="Y55" s="186"/>
      <c r="Z55" s="186"/>
      <c r="AA55" s="178"/>
      <c r="AB55" s="186"/>
      <c r="AC55" s="186"/>
      <c r="AD55" s="186"/>
      <c r="AE55" s="229"/>
      <c r="AF55" s="178"/>
      <c r="AG55" s="186"/>
      <c r="AH55" s="186"/>
      <c r="AI55" s="596"/>
      <c r="AJ55" s="596"/>
    </row>
    <row r="56" spans="1:36" ht="35.25" customHeight="1" x14ac:dyDescent="0.25">
      <c r="A56" s="706"/>
      <c r="B56" s="707"/>
      <c r="C56" s="706"/>
      <c r="D56" s="704"/>
      <c r="E56" s="728"/>
      <c r="F56" s="676"/>
      <c r="G56" s="676"/>
      <c r="H56" s="676"/>
      <c r="I56" s="676"/>
      <c r="J56" s="681"/>
      <c r="K56" s="676"/>
      <c r="L56" s="676"/>
      <c r="M56" s="676"/>
      <c r="N56" s="676"/>
      <c r="O56" s="681"/>
      <c r="P56" s="676"/>
      <c r="Q56" s="676"/>
      <c r="R56" s="571">
        <v>41</v>
      </c>
      <c r="S56" s="596" t="s">
        <v>745</v>
      </c>
      <c r="T56" s="596" t="s">
        <v>1217</v>
      </c>
      <c r="U56" s="718"/>
      <c r="V56" s="694"/>
      <c r="W56" s="225"/>
      <c r="X56" s="225"/>
      <c r="Y56" s="225"/>
      <c r="Z56" s="225"/>
      <c r="AA56" s="225"/>
      <c r="AB56" s="225"/>
      <c r="AC56" s="225"/>
      <c r="AD56" s="225"/>
      <c r="AE56" s="225"/>
      <c r="AF56" s="225"/>
      <c r="AG56" s="225"/>
      <c r="AH56" s="225"/>
      <c r="AI56" s="596"/>
      <c r="AJ56" s="596"/>
    </row>
    <row r="57" spans="1:36" ht="35.25" customHeight="1" x14ac:dyDescent="0.25">
      <c r="A57" s="706"/>
      <c r="B57" s="707"/>
      <c r="C57" s="706"/>
      <c r="D57" s="704"/>
      <c r="E57" s="728"/>
      <c r="F57" s="676"/>
      <c r="G57" s="676"/>
      <c r="H57" s="676"/>
      <c r="I57" s="676"/>
      <c r="J57" s="681"/>
      <c r="K57" s="676"/>
      <c r="L57" s="676"/>
      <c r="M57" s="676"/>
      <c r="N57" s="676"/>
      <c r="O57" s="681"/>
      <c r="P57" s="676"/>
      <c r="Q57" s="676"/>
      <c r="R57" s="572">
        <v>42</v>
      </c>
      <c r="S57" s="596" t="s">
        <v>746</v>
      </c>
      <c r="T57" s="596" t="s">
        <v>311</v>
      </c>
      <c r="U57" s="718"/>
      <c r="V57" s="694"/>
      <c r="W57" s="225"/>
      <c r="X57" s="225"/>
      <c r="Y57" s="225"/>
      <c r="Z57" s="225"/>
      <c r="AA57" s="225"/>
      <c r="AB57" s="225"/>
      <c r="AC57" s="225"/>
      <c r="AD57" s="225"/>
      <c r="AE57" s="225"/>
      <c r="AF57" s="225"/>
      <c r="AG57" s="225"/>
      <c r="AH57" s="225"/>
      <c r="AI57" s="596"/>
      <c r="AJ57" s="596"/>
    </row>
    <row r="58" spans="1:36" ht="35.25" customHeight="1" x14ac:dyDescent="0.25">
      <c r="A58" s="706"/>
      <c r="B58" s="707"/>
      <c r="C58" s="725"/>
      <c r="D58" s="726"/>
      <c r="E58" s="729"/>
      <c r="F58" s="677"/>
      <c r="G58" s="677"/>
      <c r="H58" s="677"/>
      <c r="I58" s="677"/>
      <c r="J58" s="687"/>
      <c r="K58" s="677"/>
      <c r="L58" s="677"/>
      <c r="M58" s="677"/>
      <c r="N58" s="677"/>
      <c r="O58" s="687"/>
      <c r="P58" s="677"/>
      <c r="Q58" s="677"/>
      <c r="R58" s="572"/>
      <c r="S58" s="596" t="s">
        <v>1318</v>
      </c>
      <c r="T58" s="596" t="s">
        <v>1319</v>
      </c>
      <c r="U58" s="718"/>
      <c r="V58" s="603"/>
      <c r="W58" s="178"/>
      <c r="X58" s="178"/>
      <c r="Y58" s="178"/>
      <c r="Z58" s="178"/>
      <c r="AA58" s="178"/>
      <c r="AB58" s="178"/>
      <c r="AC58" s="178"/>
      <c r="AD58" s="178"/>
      <c r="AE58" s="178"/>
      <c r="AF58" s="178"/>
      <c r="AG58" s="225"/>
      <c r="AH58" s="178"/>
      <c r="AI58" s="596"/>
      <c r="AJ58" s="596"/>
    </row>
    <row r="59" spans="1:36" ht="53.25" customHeight="1" x14ac:dyDescent="0.25">
      <c r="A59" s="706"/>
      <c r="B59" s="707"/>
      <c r="C59" s="679" t="s">
        <v>1267</v>
      </c>
      <c r="D59" s="750" t="s">
        <v>967</v>
      </c>
      <c r="E59" s="685">
        <v>0.8</v>
      </c>
      <c r="F59" s="686" t="s">
        <v>67</v>
      </c>
      <c r="G59" s="686" t="s">
        <v>67</v>
      </c>
      <c r="H59" s="686" t="s">
        <v>67</v>
      </c>
      <c r="I59" s="686" t="s">
        <v>67</v>
      </c>
      <c r="J59" s="678">
        <v>0.8</v>
      </c>
      <c r="K59" s="686" t="s">
        <v>67</v>
      </c>
      <c r="L59" s="686" t="s">
        <v>67</v>
      </c>
      <c r="M59" s="686" t="s">
        <v>67</v>
      </c>
      <c r="N59" s="686" t="s">
        <v>67</v>
      </c>
      <c r="O59" s="678">
        <v>0.8</v>
      </c>
      <c r="P59" s="686" t="s">
        <v>67</v>
      </c>
      <c r="Q59" s="686" t="s">
        <v>67</v>
      </c>
      <c r="R59" s="571">
        <v>43</v>
      </c>
      <c r="S59" s="596" t="s">
        <v>747</v>
      </c>
      <c r="T59" s="596" t="s">
        <v>432</v>
      </c>
      <c r="U59" s="718"/>
      <c r="V59" s="603"/>
      <c r="W59" s="178"/>
      <c r="X59" s="178"/>
      <c r="Y59" s="225"/>
      <c r="Z59" s="178"/>
      <c r="AA59" s="178"/>
      <c r="AB59" s="225"/>
      <c r="AC59" s="178"/>
      <c r="AD59" s="178"/>
      <c r="AE59" s="225"/>
      <c r="AF59" s="178"/>
      <c r="AG59" s="178"/>
      <c r="AH59" s="225"/>
      <c r="AI59" s="596"/>
      <c r="AJ59" s="596"/>
    </row>
    <row r="60" spans="1:36" ht="54.75" customHeight="1" x14ac:dyDescent="0.25">
      <c r="A60" s="706"/>
      <c r="B60" s="707"/>
      <c r="C60" s="679"/>
      <c r="D60" s="750"/>
      <c r="E60" s="685"/>
      <c r="F60" s="686"/>
      <c r="G60" s="686"/>
      <c r="H60" s="686"/>
      <c r="I60" s="686"/>
      <c r="J60" s="678"/>
      <c r="K60" s="686"/>
      <c r="L60" s="686"/>
      <c r="M60" s="686"/>
      <c r="N60" s="686"/>
      <c r="O60" s="678"/>
      <c r="P60" s="686"/>
      <c r="Q60" s="686"/>
      <c r="R60" s="572">
        <v>44</v>
      </c>
      <c r="S60" s="596" t="s">
        <v>748</v>
      </c>
      <c r="T60" s="596" t="s">
        <v>433</v>
      </c>
      <c r="U60" s="718"/>
      <c r="V60" s="663"/>
      <c r="W60" s="225"/>
      <c r="X60" s="225"/>
      <c r="Y60" s="225"/>
      <c r="Z60" s="225"/>
      <c r="AA60" s="225"/>
      <c r="AB60" s="225"/>
      <c r="AC60" s="225"/>
      <c r="AD60" s="225"/>
      <c r="AE60" s="225"/>
      <c r="AF60" s="225"/>
      <c r="AG60" s="225"/>
      <c r="AH60" s="225"/>
      <c r="AI60" s="596"/>
      <c r="AJ60" s="596"/>
    </row>
    <row r="61" spans="1:36" ht="39" customHeight="1" x14ac:dyDescent="0.25">
      <c r="A61" s="706"/>
      <c r="B61" s="707"/>
      <c r="C61" s="679"/>
      <c r="D61" s="750"/>
      <c r="E61" s="685"/>
      <c r="F61" s="686"/>
      <c r="G61" s="686"/>
      <c r="H61" s="686"/>
      <c r="I61" s="686"/>
      <c r="J61" s="678"/>
      <c r="K61" s="686"/>
      <c r="L61" s="686"/>
      <c r="M61" s="686"/>
      <c r="N61" s="686"/>
      <c r="O61" s="678"/>
      <c r="P61" s="686"/>
      <c r="Q61" s="686"/>
      <c r="R61" s="571">
        <v>45</v>
      </c>
      <c r="S61" s="596" t="s">
        <v>749</v>
      </c>
      <c r="T61" s="596" t="s">
        <v>1218</v>
      </c>
      <c r="U61" s="718"/>
      <c r="V61" s="603"/>
      <c r="W61" s="178"/>
      <c r="X61" s="178"/>
      <c r="Y61" s="178"/>
      <c r="Z61" s="178"/>
      <c r="AA61" s="176"/>
      <c r="AB61" s="178"/>
      <c r="AC61" s="225"/>
      <c r="AD61" s="178"/>
      <c r="AE61" s="178"/>
      <c r="AF61" s="176"/>
      <c r="AG61" s="178"/>
      <c r="AH61" s="225"/>
      <c r="AI61" s="596"/>
      <c r="AJ61" s="596"/>
    </row>
    <row r="62" spans="1:36" ht="37.5" customHeight="1" x14ac:dyDescent="0.25">
      <c r="A62" s="706"/>
      <c r="B62" s="707"/>
      <c r="C62" s="679"/>
      <c r="D62" s="750"/>
      <c r="E62" s="685"/>
      <c r="F62" s="686"/>
      <c r="G62" s="686"/>
      <c r="H62" s="686"/>
      <c r="I62" s="686"/>
      <c r="J62" s="678"/>
      <c r="K62" s="686"/>
      <c r="L62" s="686"/>
      <c r="M62" s="686"/>
      <c r="N62" s="686"/>
      <c r="O62" s="678"/>
      <c r="P62" s="686"/>
      <c r="Q62" s="686"/>
      <c r="R62" s="572">
        <v>46</v>
      </c>
      <c r="S62" s="596" t="s">
        <v>750</v>
      </c>
      <c r="T62" s="596" t="s">
        <v>752</v>
      </c>
      <c r="U62" s="718"/>
      <c r="V62" s="603"/>
      <c r="W62" s="187"/>
      <c r="X62" s="187"/>
      <c r="Y62" s="230"/>
      <c r="Z62" s="187"/>
      <c r="AA62" s="187"/>
      <c r="AB62" s="230"/>
      <c r="AC62" s="187"/>
      <c r="AD62" s="187"/>
      <c r="AE62" s="230"/>
      <c r="AF62" s="187"/>
      <c r="AG62" s="187"/>
      <c r="AH62" s="230"/>
      <c r="AI62" s="596"/>
      <c r="AJ62" s="596"/>
    </row>
    <row r="63" spans="1:36" ht="50.25" customHeight="1" x14ac:dyDescent="0.25">
      <c r="A63" s="706"/>
      <c r="B63" s="707"/>
      <c r="C63" s="679"/>
      <c r="D63" s="750"/>
      <c r="E63" s="685"/>
      <c r="F63" s="686"/>
      <c r="G63" s="686"/>
      <c r="H63" s="686"/>
      <c r="I63" s="686"/>
      <c r="J63" s="678"/>
      <c r="K63" s="686"/>
      <c r="L63" s="686"/>
      <c r="M63" s="686"/>
      <c r="N63" s="686"/>
      <c r="O63" s="678"/>
      <c r="P63" s="686"/>
      <c r="Q63" s="686"/>
      <c r="R63" s="571">
        <v>47</v>
      </c>
      <c r="S63" s="652" t="s">
        <v>751</v>
      </c>
      <c r="T63" s="596" t="s">
        <v>1219</v>
      </c>
      <c r="U63" s="718"/>
      <c r="V63" s="603"/>
      <c r="W63" s="230"/>
      <c r="X63" s="187"/>
      <c r="Y63" s="187"/>
      <c r="Z63" s="187"/>
      <c r="AA63" s="187"/>
      <c r="AB63" s="187"/>
      <c r="AC63" s="187"/>
      <c r="AD63" s="230"/>
      <c r="AE63" s="187"/>
      <c r="AF63" s="187"/>
      <c r="AG63" s="187"/>
      <c r="AH63" s="187"/>
      <c r="AI63" s="596"/>
      <c r="AJ63" s="596"/>
    </row>
    <row r="64" spans="1:36" ht="35.25" customHeight="1" x14ac:dyDescent="0.25">
      <c r="A64" s="706"/>
      <c r="B64" s="707"/>
      <c r="C64" s="708" t="s">
        <v>1268</v>
      </c>
      <c r="D64" s="685" t="s">
        <v>218</v>
      </c>
      <c r="E64" s="685">
        <v>0.9</v>
      </c>
      <c r="F64" s="736">
        <v>0.9</v>
      </c>
      <c r="G64" s="684" t="s">
        <v>67</v>
      </c>
      <c r="H64" s="684" t="s">
        <v>67</v>
      </c>
      <c r="I64" s="684" t="s">
        <v>67</v>
      </c>
      <c r="J64" s="684" t="s">
        <v>67</v>
      </c>
      <c r="K64" s="684" t="s">
        <v>67</v>
      </c>
      <c r="L64" s="684" t="s">
        <v>67</v>
      </c>
      <c r="M64" s="684" t="s">
        <v>67</v>
      </c>
      <c r="N64" s="684" t="s">
        <v>67</v>
      </c>
      <c r="O64" s="684" t="s">
        <v>67</v>
      </c>
      <c r="P64" s="684" t="s">
        <v>67</v>
      </c>
      <c r="Q64" s="684" t="s">
        <v>67</v>
      </c>
      <c r="R64" s="572">
        <v>48</v>
      </c>
      <c r="S64" s="164" t="s">
        <v>755</v>
      </c>
      <c r="T64" s="596" t="s">
        <v>497</v>
      </c>
      <c r="U64" s="718"/>
      <c r="V64" s="603"/>
      <c r="W64" s="225"/>
      <c r="X64" s="225"/>
      <c r="Y64" s="178"/>
      <c r="Z64" s="176"/>
      <c r="AA64" s="176"/>
      <c r="AB64" s="178"/>
      <c r="AC64" s="178"/>
      <c r="AD64" s="178"/>
      <c r="AE64" s="178"/>
      <c r="AF64" s="178"/>
      <c r="AG64" s="178"/>
      <c r="AH64" s="178"/>
      <c r="AI64" s="596"/>
      <c r="AJ64" s="596"/>
    </row>
    <row r="65" spans="1:36" ht="35.25" customHeight="1" x14ac:dyDescent="0.25">
      <c r="A65" s="706"/>
      <c r="B65" s="707"/>
      <c r="C65" s="708"/>
      <c r="D65" s="685"/>
      <c r="E65" s="685"/>
      <c r="F65" s="736"/>
      <c r="G65" s="684"/>
      <c r="H65" s="684"/>
      <c r="I65" s="684"/>
      <c r="J65" s="684"/>
      <c r="K65" s="684"/>
      <c r="L65" s="684"/>
      <c r="M65" s="684"/>
      <c r="N65" s="684"/>
      <c r="O65" s="684"/>
      <c r="P65" s="684"/>
      <c r="Q65" s="684"/>
      <c r="R65" s="571">
        <v>49</v>
      </c>
      <c r="S65" s="164" t="s">
        <v>756</v>
      </c>
      <c r="T65" s="596" t="s">
        <v>753</v>
      </c>
      <c r="U65" s="718"/>
      <c r="V65" s="603"/>
      <c r="W65" s="225"/>
      <c r="X65" s="188"/>
      <c r="Y65" s="188"/>
      <c r="Z65" s="231"/>
      <c r="AA65" s="188"/>
      <c r="AB65" s="188"/>
      <c r="AC65" s="231"/>
      <c r="AD65" s="188"/>
      <c r="AE65" s="188"/>
      <c r="AF65" s="231"/>
      <c r="AG65" s="188"/>
      <c r="AH65" s="188"/>
      <c r="AI65" s="596"/>
      <c r="AJ65" s="596"/>
    </row>
    <row r="66" spans="1:36" ht="33.75" customHeight="1" x14ac:dyDescent="0.25">
      <c r="A66" s="706"/>
      <c r="B66" s="707"/>
      <c r="C66" s="708"/>
      <c r="D66" s="685"/>
      <c r="E66" s="685"/>
      <c r="F66" s="736"/>
      <c r="G66" s="684"/>
      <c r="H66" s="684"/>
      <c r="I66" s="684"/>
      <c r="J66" s="684"/>
      <c r="K66" s="684"/>
      <c r="L66" s="684"/>
      <c r="M66" s="684"/>
      <c r="N66" s="684"/>
      <c r="O66" s="684"/>
      <c r="P66" s="684"/>
      <c r="Q66" s="684"/>
      <c r="R66" s="572">
        <v>50</v>
      </c>
      <c r="S66" s="164" t="s">
        <v>1009</v>
      </c>
      <c r="T66" s="596" t="s">
        <v>375</v>
      </c>
      <c r="U66" s="718"/>
      <c r="V66" s="603"/>
      <c r="W66" s="225"/>
      <c r="X66" s="178"/>
      <c r="Y66" s="178"/>
      <c r="Z66" s="178"/>
      <c r="AA66" s="178"/>
      <c r="AB66" s="178"/>
      <c r="AC66" s="188"/>
      <c r="AD66" s="231"/>
      <c r="AE66" s="178"/>
      <c r="AF66" s="178"/>
      <c r="AG66" s="178"/>
      <c r="AH66" s="178"/>
      <c r="AI66" s="596"/>
      <c r="AJ66" s="596"/>
    </row>
    <row r="67" spans="1:36" ht="45" customHeight="1" x14ac:dyDescent="0.25">
      <c r="A67" s="706"/>
      <c r="B67" s="707"/>
      <c r="C67" s="791" t="s">
        <v>1269</v>
      </c>
      <c r="D67" s="702" t="s">
        <v>83</v>
      </c>
      <c r="E67" s="701">
        <v>1</v>
      </c>
      <c r="F67" s="678">
        <v>1</v>
      </c>
      <c r="G67" s="686" t="s">
        <v>67</v>
      </c>
      <c r="H67" s="686" t="s">
        <v>67</v>
      </c>
      <c r="I67" s="678">
        <v>1</v>
      </c>
      <c r="J67" s="686" t="s">
        <v>67</v>
      </c>
      <c r="K67" s="686" t="s">
        <v>67</v>
      </c>
      <c r="L67" s="678">
        <v>1</v>
      </c>
      <c r="M67" s="686" t="s">
        <v>67</v>
      </c>
      <c r="N67" s="686" t="s">
        <v>67</v>
      </c>
      <c r="O67" s="678">
        <v>1</v>
      </c>
      <c r="P67" s="686" t="s">
        <v>67</v>
      </c>
      <c r="Q67" s="686" t="s">
        <v>67</v>
      </c>
      <c r="R67" s="571">
        <v>51</v>
      </c>
      <c r="S67" s="652" t="s">
        <v>1019</v>
      </c>
      <c r="T67" s="652" t="s">
        <v>754</v>
      </c>
      <c r="U67" s="718"/>
      <c r="V67" s="694"/>
      <c r="W67" s="225"/>
      <c r="X67" s="175"/>
      <c r="Y67" s="175"/>
      <c r="Z67" s="175"/>
      <c r="AA67" s="175"/>
      <c r="AB67" s="175"/>
      <c r="AC67" s="175"/>
      <c r="AD67" s="175"/>
      <c r="AE67" s="175"/>
      <c r="AF67" s="175"/>
      <c r="AG67" s="175"/>
      <c r="AH67" s="175"/>
      <c r="AI67" s="189"/>
      <c r="AJ67" s="189"/>
    </row>
    <row r="68" spans="1:36" ht="62.25" customHeight="1" x14ac:dyDescent="0.25">
      <c r="A68" s="706"/>
      <c r="B68" s="707"/>
      <c r="C68" s="791"/>
      <c r="D68" s="702"/>
      <c r="E68" s="701"/>
      <c r="F68" s="678"/>
      <c r="G68" s="686"/>
      <c r="H68" s="686"/>
      <c r="I68" s="678"/>
      <c r="J68" s="686"/>
      <c r="K68" s="686"/>
      <c r="L68" s="678"/>
      <c r="M68" s="686"/>
      <c r="N68" s="686"/>
      <c r="O68" s="678"/>
      <c r="P68" s="686"/>
      <c r="Q68" s="686"/>
      <c r="R68" s="572">
        <v>52</v>
      </c>
      <c r="S68" s="652" t="s">
        <v>1020</v>
      </c>
      <c r="T68" s="356" t="s">
        <v>760</v>
      </c>
      <c r="U68" s="718"/>
      <c r="V68" s="694"/>
      <c r="W68" s="225"/>
      <c r="X68" s="225"/>
      <c r="Y68" s="225"/>
      <c r="Z68" s="225"/>
      <c r="AA68" s="225"/>
      <c r="AB68" s="225"/>
      <c r="AC68" s="225"/>
      <c r="AD68" s="225"/>
      <c r="AE68" s="225"/>
      <c r="AF68" s="225"/>
      <c r="AG68" s="225"/>
      <c r="AH68" s="225"/>
      <c r="AI68" s="189"/>
      <c r="AJ68" s="189"/>
    </row>
    <row r="69" spans="1:36" ht="40.5" customHeight="1" x14ac:dyDescent="0.25">
      <c r="A69" s="706"/>
      <c r="B69" s="707"/>
      <c r="C69" s="791"/>
      <c r="D69" s="702"/>
      <c r="E69" s="701"/>
      <c r="F69" s="678"/>
      <c r="G69" s="686"/>
      <c r="H69" s="686"/>
      <c r="I69" s="678"/>
      <c r="J69" s="686"/>
      <c r="K69" s="686"/>
      <c r="L69" s="678"/>
      <c r="M69" s="686"/>
      <c r="N69" s="686"/>
      <c r="O69" s="678"/>
      <c r="P69" s="686"/>
      <c r="Q69" s="686"/>
      <c r="R69" s="571">
        <v>53</v>
      </c>
      <c r="S69" s="652" t="s">
        <v>1021</v>
      </c>
      <c r="T69" s="652" t="s">
        <v>761</v>
      </c>
      <c r="U69" s="718"/>
      <c r="V69" s="694"/>
      <c r="W69" s="175"/>
      <c r="X69" s="175"/>
      <c r="Y69" s="225"/>
      <c r="Z69" s="175"/>
      <c r="AA69" s="175"/>
      <c r="AB69" s="225"/>
      <c r="AC69" s="175"/>
      <c r="AD69" s="175"/>
      <c r="AE69" s="225"/>
      <c r="AF69" s="175"/>
      <c r="AG69" s="175"/>
      <c r="AH69" s="225"/>
      <c r="AI69" s="189"/>
      <c r="AJ69" s="189"/>
    </row>
    <row r="70" spans="1:36" ht="42" customHeight="1" x14ac:dyDescent="0.25">
      <c r="A70" s="706"/>
      <c r="B70" s="707"/>
      <c r="C70" s="791"/>
      <c r="D70" s="702"/>
      <c r="E70" s="701"/>
      <c r="F70" s="678"/>
      <c r="G70" s="686"/>
      <c r="H70" s="686"/>
      <c r="I70" s="678"/>
      <c r="J70" s="686"/>
      <c r="K70" s="686"/>
      <c r="L70" s="678"/>
      <c r="M70" s="686"/>
      <c r="N70" s="686"/>
      <c r="O70" s="678"/>
      <c r="P70" s="686"/>
      <c r="Q70" s="686"/>
      <c r="R70" s="572">
        <v>54</v>
      </c>
      <c r="S70" s="652" t="s">
        <v>757</v>
      </c>
      <c r="T70" s="652" t="s">
        <v>210</v>
      </c>
      <c r="U70" s="718"/>
      <c r="V70" s="694"/>
      <c r="W70" s="178"/>
      <c r="X70" s="178"/>
      <c r="Y70" s="178"/>
      <c r="Z70" s="225"/>
      <c r="AA70" s="178"/>
      <c r="AB70" s="178"/>
      <c r="AC70" s="178"/>
      <c r="AD70" s="225"/>
      <c r="AE70" s="178"/>
      <c r="AF70" s="178"/>
      <c r="AG70" s="178"/>
      <c r="AH70" s="225"/>
      <c r="AI70" s="189"/>
      <c r="AJ70" s="189"/>
    </row>
    <row r="71" spans="1:36" ht="42" customHeight="1" x14ac:dyDescent="0.25">
      <c r="A71" s="706"/>
      <c r="B71" s="707"/>
      <c r="C71" s="791"/>
      <c r="D71" s="702"/>
      <c r="E71" s="701"/>
      <c r="F71" s="678"/>
      <c r="G71" s="686"/>
      <c r="H71" s="686"/>
      <c r="I71" s="678"/>
      <c r="J71" s="686"/>
      <c r="K71" s="686"/>
      <c r="L71" s="678"/>
      <c r="M71" s="686"/>
      <c r="N71" s="686"/>
      <c r="O71" s="678"/>
      <c r="P71" s="686"/>
      <c r="Q71" s="686"/>
      <c r="R71" s="571">
        <v>55</v>
      </c>
      <c r="S71" s="652" t="s">
        <v>758</v>
      </c>
      <c r="T71" s="652" t="s">
        <v>211</v>
      </c>
      <c r="U71" s="718"/>
      <c r="V71" s="694"/>
      <c r="W71" s="178"/>
      <c r="X71" s="178"/>
      <c r="Y71" s="178"/>
      <c r="Z71" s="178"/>
      <c r="AA71" s="178"/>
      <c r="AB71" s="225"/>
      <c r="AC71" s="178"/>
      <c r="AD71" s="178"/>
      <c r="AE71" s="178"/>
      <c r="AF71" s="178"/>
      <c r="AG71" s="178"/>
      <c r="AH71" s="225"/>
      <c r="AI71" s="189"/>
      <c r="AJ71" s="189"/>
    </row>
    <row r="72" spans="1:36" ht="40.5" customHeight="1" x14ac:dyDescent="0.25">
      <c r="A72" s="706"/>
      <c r="B72" s="707"/>
      <c r="C72" s="791"/>
      <c r="D72" s="702"/>
      <c r="E72" s="701"/>
      <c r="F72" s="678"/>
      <c r="G72" s="686"/>
      <c r="H72" s="686"/>
      <c r="I72" s="678"/>
      <c r="J72" s="686"/>
      <c r="K72" s="686"/>
      <c r="L72" s="678"/>
      <c r="M72" s="686"/>
      <c r="N72" s="686"/>
      <c r="O72" s="678"/>
      <c r="P72" s="686"/>
      <c r="Q72" s="686"/>
      <c r="R72" s="572">
        <v>56</v>
      </c>
      <c r="S72" s="652" t="s">
        <v>759</v>
      </c>
      <c r="T72" s="652" t="s">
        <v>212</v>
      </c>
      <c r="U72" s="718"/>
      <c r="V72" s="694"/>
      <c r="W72" s="178"/>
      <c r="X72" s="178"/>
      <c r="Y72" s="178"/>
      <c r="Z72" s="178"/>
      <c r="AA72" s="178"/>
      <c r="AB72" s="225"/>
      <c r="AC72" s="178"/>
      <c r="AD72" s="178"/>
      <c r="AE72" s="178"/>
      <c r="AF72" s="178"/>
      <c r="AG72" s="178"/>
      <c r="AH72" s="225"/>
      <c r="AI72" s="189"/>
      <c r="AJ72" s="189"/>
    </row>
    <row r="73" spans="1:36" ht="34.5" customHeight="1" x14ac:dyDescent="0.25">
      <c r="A73" s="706"/>
      <c r="B73" s="705" t="s">
        <v>443</v>
      </c>
      <c r="C73" s="857" t="s">
        <v>1270</v>
      </c>
      <c r="D73" s="688" t="s">
        <v>215</v>
      </c>
      <c r="E73" s="727">
        <v>0.9</v>
      </c>
      <c r="F73" s="675" t="s">
        <v>67</v>
      </c>
      <c r="G73" s="675" t="s">
        <v>67</v>
      </c>
      <c r="H73" s="675" t="s">
        <v>67</v>
      </c>
      <c r="I73" s="675" t="s">
        <v>67</v>
      </c>
      <c r="J73" s="675" t="s">
        <v>67</v>
      </c>
      <c r="K73" s="680">
        <v>0.9</v>
      </c>
      <c r="L73" s="675" t="s">
        <v>67</v>
      </c>
      <c r="M73" s="675" t="s">
        <v>67</v>
      </c>
      <c r="N73" s="675" t="s">
        <v>67</v>
      </c>
      <c r="O73" s="675" t="s">
        <v>67</v>
      </c>
      <c r="P73" s="675" t="s">
        <v>67</v>
      </c>
      <c r="Q73" s="680">
        <v>0.9</v>
      </c>
      <c r="R73" s="571">
        <v>57</v>
      </c>
      <c r="S73" s="596" t="s">
        <v>762</v>
      </c>
      <c r="T73" s="596" t="s">
        <v>764</v>
      </c>
      <c r="U73" s="718"/>
      <c r="V73" s="301"/>
      <c r="W73" s="172"/>
      <c r="X73" s="172"/>
      <c r="Y73" s="172"/>
      <c r="Z73" s="172"/>
      <c r="AA73" s="224"/>
      <c r="AB73" s="172"/>
      <c r="AC73" s="172"/>
      <c r="AD73" s="172"/>
      <c r="AE73" s="172"/>
      <c r="AF73" s="172"/>
      <c r="AG73" s="172"/>
      <c r="AH73" s="172"/>
      <c r="AI73" s="189"/>
      <c r="AJ73" s="189"/>
    </row>
    <row r="74" spans="1:36" ht="28.5" customHeight="1" x14ac:dyDescent="0.25">
      <c r="A74" s="706"/>
      <c r="B74" s="706"/>
      <c r="C74" s="858"/>
      <c r="D74" s="689"/>
      <c r="E74" s="728"/>
      <c r="F74" s="676"/>
      <c r="G74" s="676"/>
      <c r="H74" s="676"/>
      <c r="I74" s="676"/>
      <c r="J74" s="676"/>
      <c r="K74" s="681"/>
      <c r="L74" s="676"/>
      <c r="M74" s="676"/>
      <c r="N74" s="676"/>
      <c r="O74" s="676"/>
      <c r="P74" s="676"/>
      <c r="Q74" s="681"/>
      <c r="R74" s="572">
        <v>58</v>
      </c>
      <c r="S74" s="596" t="s">
        <v>765</v>
      </c>
      <c r="T74" s="596" t="s">
        <v>312</v>
      </c>
      <c r="U74" s="718"/>
      <c r="V74" s="301"/>
      <c r="W74" s="172"/>
      <c r="X74" s="172"/>
      <c r="Y74" s="172"/>
      <c r="Z74" s="172"/>
      <c r="AA74" s="176"/>
      <c r="AB74" s="172"/>
      <c r="AC74" s="172"/>
      <c r="AD74" s="224"/>
      <c r="AE74" s="172"/>
      <c r="AF74" s="172"/>
      <c r="AG74" s="172"/>
      <c r="AH74" s="172"/>
      <c r="AI74" s="189"/>
      <c r="AJ74" s="189"/>
    </row>
    <row r="75" spans="1:36" ht="31.5" x14ac:dyDescent="0.25">
      <c r="A75" s="706"/>
      <c r="B75" s="706"/>
      <c r="C75" s="858"/>
      <c r="D75" s="689"/>
      <c r="E75" s="728"/>
      <c r="F75" s="676"/>
      <c r="G75" s="676"/>
      <c r="H75" s="676"/>
      <c r="I75" s="676"/>
      <c r="J75" s="676"/>
      <c r="K75" s="681"/>
      <c r="L75" s="676"/>
      <c r="M75" s="676"/>
      <c r="N75" s="676"/>
      <c r="O75" s="676"/>
      <c r="P75" s="676"/>
      <c r="Q75" s="681"/>
      <c r="R75" s="571">
        <v>59</v>
      </c>
      <c r="S75" s="596" t="s">
        <v>766</v>
      </c>
      <c r="T75" s="596" t="s">
        <v>313</v>
      </c>
      <c r="U75" s="718"/>
      <c r="V75" s="301"/>
      <c r="W75" s="172"/>
      <c r="X75" s="172"/>
      <c r="Y75" s="172"/>
      <c r="Z75" s="172"/>
      <c r="AA75" s="172"/>
      <c r="AB75" s="224"/>
      <c r="AC75" s="172"/>
      <c r="AD75" s="172"/>
      <c r="AE75" s="172"/>
      <c r="AF75" s="172"/>
      <c r="AG75" s="172"/>
      <c r="AH75" s="224"/>
      <c r="AI75" s="189"/>
      <c r="AJ75" s="189"/>
    </row>
    <row r="76" spans="1:36" ht="33.75" customHeight="1" x14ac:dyDescent="0.25">
      <c r="A76" s="706"/>
      <c r="B76" s="706"/>
      <c r="C76" s="858"/>
      <c r="D76" s="689"/>
      <c r="E76" s="728"/>
      <c r="F76" s="676"/>
      <c r="G76" s="676"/>
      <c r="H76" s="676"/>
      <c r="I76" s="676"/>
      <c r="J76" s="676"/>
      <c r="K76" s="681"/>
      <c r="L76" s="676"/>
      <c r="M76" s="676"/>
      <c r="N76" s="676"/>
      <c r="O76" s="676"/>
      <c r="P76" s="676"/>
      <c r="Q76" s="681"/>
      <c r="R76" s="572">
        <v>60</v>
      </c>
      <c r="S76" s="596" t="s">
        <v>763</v>
      </c>
      <c r="T76" s="596" t="s">
        <v>1025</v>
      </c>
      <c r="U76" s="718"/>
      <c r="V76" s="533">
        <v>200000</v>
      </c>
      <c r="W76" s="172"/>
      <c r="X76" s="224"/>
      <c r="Y76" s="172"/>
      <c r="Z76" s="172"/>
      <c r="AA76" s="172"/>
      <c r="AB76" s="172"/>
      <c r="AC76" s="172"/>
      <c r="AD76" s="172"/>
      <c r="AE76" s="172"/>
      <c r="AF76" s="172"/>
      <c r="AG76" s="172"/>
      <c r="AH76" s="172"/>
      <c r="AI76" s="189"/>
      <c r="AJ76" s="189"/>
    </row>
    <row r="77" spans="1:36" ht="33.75" customHeight="1" x14ac:dyDescent="0.25">
      <c r="A77" s="706"/>
      <c r="B77" s="706"/>
      <c r="C77" s="858"/>
      <c r="D77" s="689"/>
      <c r="E77" s="728"/>
      <c r="F77" s="676"/>
      <c r="G77" s="676"/>
      <c r="H77" s="676"/>
      <c r="I77" s="676"/>
      <c r="J77" s="676"/>
      <c r="K77" s="681"/>
      <c r="L77" s="676"/>
      <c r="M77" s="676"/>
      <c r="N77" s="676"/>
      <c r="O77" s="676"/>
      <c r="P77" s="676"/>
      <c r="Q77" s="681"/>
      <c r="R77" s="571">
        <v>61</v>
      </c>
      <c r="S77" s="596" t="s">
        <v>1022</v>
      </c>
      <c r="T77" s="596" t="s">
        <v>314</v>
      </c>
      <c r="U77" s="601"/>
      <c r="V77" s="301"/>
      <c r="W77" s="172"/>
      <c r="X77" s="224"/>
      <c r="Y77" s="224"/>
      <c r="Z77" s="224"/>
      <c r="AA77" s="224"/>
      <c r="AB77" s="172"/>
      <c r="AC77" s="172"/>
      <c r="AD77" s="172"/>
      <c r="AE77" s="172"/>
      <c r="AF77" s="172"/>
      <c r="AG77" s="172"/>
      <c r="AH77" s="172"/>
      <c r="AI77" s="189"/>
      <c r="AJ77" s="189"/>
    </row>
    <row r="78" spans="1:36" ht="33.75" customHeight="1" x14ac:dyDescent="0.25">
      <c r="A78" s="706"/>
      <c r="B78" s="706"/>
      <c r="C78" s="858"/>
      <c r="D78" s="689"/>
      <c r="E78" s="728"/>
      <c r="F78" s="676"/>
      <c r="G78" s="676"/>
      <c r="H78" s="676"/>
      <c r="I78" s="676"/>
      <c r="J78" s="676"/>
      <c r="K78" s="681"/>
      <c r="L78" s="676"/>
      <c r="M78" s="676"/>
      <c r="N78" s="676"/>
      <c r="O78" s="676"/>
      <c r="P78" s="676"/>
      <c r="Q78" s="681"/>
      <c r="R78" s="572">
        <v>62</v>
      </c>
      <c r="S78" s="596" t="s">
        <v>1023</v>
      </c>
      <c r="T78" s="596" t="s">
        <v>1026</v>
      </c>
      <c r="U78" s="601"/>
      <c r="V78" s="301"/>
      <c r="W78" s="172"/>
      <c r="X78" s="224"/>
      <c r="Y78" s="224"/>
      <c r="Z78" s="224"/>
      <c r="AA78" s="224"/>
      <c r="AB78" s="172"/>
      <c r="AC78" s="172"/>
      <c r="AD78" s="172"/>
      <c r="AE78" s="172"/>
      <c r="AF78" s="172"/>
      <c r="AG78" s="172"/>
      <c r="AH78" s="172"/>
      <c r="AI78" s="189"/>
      <c r="AJ78" s="189"/>
    </row>
    <row r="79" spans="1:36" ht="33.75" customHeight="1" x14ac:dyDescent="0.25">
      <c r="A79" s="706"/>
      <c r="B79" s="706"/>
      <c r="C79" s="858"/>
      <c r="D79" s="689"/>
      <c r="E79" s="728"/>
      <c r="F79" s="676"/>
      <c r="G79" s="676"/>
      <c r="H79" s="676"/>
      <c r="I79" s="676"/>
      <c r="J79" s="676"/>
      <c r="K79" s="681"/>
      <c r="L79" s="676"/>
      <c r="M79" s="676"/>
      <c r="N79" s="676"/>
      <c r="O79" s="676"/>
      <c r="P79" s="676"/>
      <c r="Q79" s="681"/>
      <c r="R79" s="571">
        <v>63</v>
      </c>
      <c r="S79" s="596" t="s">
        <v>1142</v>
      </c>
      <c r="T79" s="596" t="s">
        <v>1093</v>
      </c>
      <c r="U79" s="601"/>
      <c r="V79" s="301"/>
      <c r="W79" s="172"/>
      <c r="X79" s="172"/>
      <c r="Y79" s="172"/>
      <c r="Z79" s="172"/>
      <c r="AA79" s="172"/>
      <c r="AB79" s="172"/>
      <c r="AC79" s="224"/>
      <c r="AD79" s="172"/>
      <c r="AE79" s="172"/>
      <c r="AF79" s="172"/>
      <c r="AG79" s="172"/>
      <c r="AH79" s="172"/>
      <c r="AI79" s="189"/>
      <c r="AJ79" s="189"/>
    </row>
    <row r="80" spans="1:36" ht="33.75" customHeight="1" x14ac:dyDescent="0.25">
      <c r="A80" s="725"/>
      <c r="B80" s="725"/>
      <c r="C80" s="859"/>
      <c r="D80" s="690"/>
      <c r="E80" s="729"/>
      <c r="F80" s="677"/>
      <c r="G80" s="677"/>
      <c r="H80" s="677"/>
      <c r="I80" s="677"/>
      <c r="J80" s="677"/>
      <c r="K80" s="687"/>
      <c r="L80" s="677"/>
      <c r="M80" s="677"/>
      <c r="N80" s="677"/>
      <c r="O80" s="677"/>
      <c r="P80" s="677"/>
      <c r="Q80" s="687"/>
      <c r="R80" s="572">
        <v>64</v>
      </c>
      <c r="S80" s="596" t="s">
        <v>1024</v>
      </c>
      <c r="T80" s="596" t="s">
        <v>1027</v>
      </c>
      <c r="U80" s="601"/>
      <c r="V80" s="301"/>
      <c r="W80" s="172"/>
      <c r="X80" s="172"/>
      <c r="Y80" s="172"/>
      <c r="Z80" s="172"/>
      <c r="AA80" s="172"/>
      <c r="AB80" s="172"/>
      <c r="AC80" s="172"/>
      <c r="AD80" s="224"/>
      <c r="AE80" s="172"/>
      <c r="AF80" s="172"/>
      <c r="AG80" s="172"/>
      <c r="AH80" s="172"/>
      <c r="AI80" s="189"/>
      <c r="AJ80" s="189"/>
    </row>
    <row r="81" spans="1:36" ht="46.5" customHeight="1" x14ac:dyDescent="0.25">
      <c r="A81" s="707" t="s">
        <v>444</v>
      </c>
      <c r="B81" s="707" t="s">
        <v>932</v>
      </c>
      <c r="C81" s="707" t="s">
        <v>1271</v>
      </c>
      <c r="D81" s="700" t="s">
        <v>512</v>
      </c>
      <c r="E81" s="860">
        <v>0.9</v>
      </c>
      <c r="F81" s="686" t="s">
        <v>67</v>
      </c>
      <c r="G81" s="686" t="s">
        <v>67</v>
      </c>
      <c r="H81" s="686" t="s">
        <v>67</v>
      </c>
      <c r="I81" s="686" t="s">
        <v>67</v>
      </c>
      <c r="J81" s="686" t="s">
        <v>67</v>
      </c>
      <c r="K81" s="678">
        <v>0.9</v>
      </c>
      <c r="L81" s="861" t="s">
        <v>67</v>
      </c>
      <c r="M81" s="861" t="s">
        <v>67</v>
      </c>
      <c r="N81" s="861" t="s">
        <v>67</v>
      </c>
      <c r="O81" s="861" t="s">
        <v>67</v>
      </c>
      <c r="P81" s="861" t="s">
        <v>67</v>
      </c>
      <c r="Q81" s="678">
        <v>0.9</v>
      </c>
      <c r="R81" s="571">
        <v>65</v>
      </c>
      <c r="S81" s="192" t="s">
        <v>767</v>
      </c>
      <c r="T81" s="596" t="s">
        <v>1220</v>
      </c>
      <c r="U81" s="718" t="s">
        <v>0</v>
      </c>
      <c r="V81" s="533">
        <v>140000</v>
      </c>
      <c r="W81" s="178"/>
      <c r="X81" s="178"/>
      <c r="Y81" s="225"/>
      <c r="Z81" s="178"/>
      <c r="AA81" s="178"/>
      <c r="AB81" s="225"/>
      <c r="AC81" s="178"/>
      <c r="AD81" s="178"/>
      <c r="AE81" s="225"/>
      <c r="AF81" s="178"/>
      <c r="AG81" s="178"/>
      <c r="AH81" s="225"/>
      <c r="AI81" s="596" t="s">
        <v>51</v>
      </c>
      <c r="AJ81" s="596" t="s">
        <v>52</v>
      </c>
    </row>
    <row r="82" spans="1:36" ht="41.25" customHeight="1" x14ac:dyDescent="0.25">
      <c r="A82" s="707"/>
      <c r="B82" s="707"/>
      <c r="C82" s="707"/>
      <c r="D82" s="700"/>
      <c r="E82" s="860"/>
      <c r="F82" s="686"/>
      <c r="G82" s="686"/>
      <c r="H82" s="686"/>
      <c r="I82" s="686"/>
      <c r="J82" s="686"/>
      <c r="K82" s="678"/>
      <c r="L82" s="861"/>
      <c r="M82" s="861"/>
      <c r="N82" s="861"/>
      <c r="O82" s="861"/>
      <c r="P82" s="861"/>
      <c r="Q82" s="678"/>
      <c r="R82" s="572">
        <v>66</v>
      </c>
      <c r="S82" s="174" t="s">
        <v>768</v>
      </c>
      <c r="T82" s="596" t="s">
        <v>1221</v>
      </c>
      <c r="U82" s="718"/>
      <c r="V82" s="301"/>
      <c r="W82" s="178"/>
      <c r="X82" s="178"/>
      <c r="Y82" s="178"/>
      <c r="Z82" s="225"/>
      <c r="AA82" s="178"/>
      <c r="AB82" s="178"/>
      <c r="AC82" s="225"/>
      <c r="AD82" s="178"/>
      <c r="AE82" s="178"/>
      <c r="AF82" s="178"/>
      <c r="AG82" s="225"/>
      <c r="AH82" s="178"/>
      <c r="AI82" s="596"/>
      <c r="AJ82" s="596"/>
    </row>
    <row r="83" spans="1:36" ht="41.25" customHeight="1" x14ac:dyDescent="0.25">
      <c r="A83" s="707"/>
      <c r="B83" s="707"/>
      <c r="C83" s="869" t="s">
        <v>1272</v>
      </c>
      <c r="D83" s="763" t="s">
        <v>215</v>
      </c>
      <c r="E83" s="727">
        <v>0.96</v>
      </c>
      <c r="F83" s="686" t="s">
        <v>67</v>
      </c>
      <c r="G83" s="686" t="s">
        <v>67</v>
      </c>
      <c r="H83" s="686" t="s">
        <v>67</v>
      </c>
      <c r="I83" s="686" t="s">
        <v>67</v>
      </c>
      <c r="J83" s="680">
        <v>0.96</v>
      </c>
      <c r="K83" s="686" t="s">
        <v>67</v>
      </c>
      <c r="L83" s="686" t="s">
        <v>67</v>
      </c>
      <c r="M83" s="686" t="s">
        <v>67</v>
      </c>
      <c r="N83" s="686" t="s">
        <v>67</v>
      </c>
      <c r="O83" s="686" t="s">
        <v>67</v>
      </c>
      <c r="P83" s="680">
        <v>0.96</v>
      </c>
      <c r="Q83" s="686" t="s">
        <v>67</v>
      </c>
      <c r="R83" s="571">
        <v>67</v>
      </c>
      <c r="S83" s="652" t="s">
        <v>993</v>
      </c>
      <c r="T83" s="596" t="s">
        <v>127</v>
      </c>
      <c r="U83" s="718"/>
      <c r="V83" s="305"/>
      <c r="W83" s="231"/>
      <c r="X83" s="188"/>
      <c r="Y83" s="188"/>
      <c r="Z83" s="188"/>
      <c r="AA83" s="231"/>
      <c r="AB83" s="188"/>
      <c r="AC83" s="188"/>
      <c r="AD83" s="188"/>
      <c r="AE83" s="188"/>
      <c r="AF83" s="231"/>
      <c r="AG83" s="188"/>
      <c r="AH83" s="188"/>
      <c r="AI83" s="189"/>
      <c r="AJ83" s="189"/>
    </row>
    <row r="84" spans="1:36" ht="41.25" customHeight="1" x14ac:dyDescent="0.25">
      <c r="A84" s="707"/>
      <c r="B84" s="707"/>
      <c r="C84" s="870"/>
      <c r="D84" s="764"/>
      <c r="E84" s="728"/>
      <c r="F84" s="686"/>
      <c r="G84" s="686"/>
      <c r="H84" s="686"/>
      <c r="I84" s="686"/>
      <c r="J84" s="681"/>
      <c r="K84" s="686"/>
      <c r="L84" s="686"/>
      <c r="M84" s="686"/>
      <c r="N84" s="686"/>
      <c r="O84" s="686"/>
      <c r="P84" s="681"/>
      <c r="Q84" s="686"/>
      <c r="R84" s="572">
        <v>68</v>
      </c>
      <c r="S84" s="652" t="s">
        <v>1236</v>
      </c>
      <c r="T84" s="596" t="s">
        <v>1222</v>
      </c>
      <c r="U84" s="718"/>
      <c r="V84" s="305"/>
      <c r="W84" s="231"/>
      <c r="X84" s="188"/>
      <c r="Y84" s="188"/>
      <c r="Z84" s="188"/>
      <c r="AA84" s="188"/>
      <c r="AB84" s="188"/>
      <c r="AC84" s="188"/>
      <c r="AD84" s="188"/>
      <c r="AE84" s="188"/>
      <c r="AF84" s="188"/>
      <c r="AG84" s="188"/>
      <c r="AH84" s="188"/>
      <c r="AI84" s="189"/>
      <c r="AJ84" s="189"/>
    </row>
    <row r="85" spans="1:36" ht="47.25" x14ac:dyDescent="0.25">
      <c r="A85" s="707"/>
      <c r="B85" s="707"/>
      <c r="C85" s="870"/>
      <c r="D85" s="764"/>
      <c r="E85" s="728"/>
      <c r="F85" s="686"/>
      <c r="G85" s="686"/>
      <c r="H85" s="686"/>
      <c r="I85" s="686"/>
      <c r="J85" s="681"/>
      <c r="K85" s="686"/>
      <c r="L85" s="686"/>
      <c r="M85" s="686"/>
      <c r="N85" s="686"/>
      <c r="O85" s="686"/>
      <c r="P85" s="681"/>
      <c r="Q85" s="686"/>
      <c r="R85" s="571">
        <v>69</v>
      </c>
      <c r="S85" s="652" t="s">
        <v>995</v>
      </c>
      <c r="T85" s="596" t="s">
        <v>213</v>
      </c>
      <c r="U85" s="718"/>
      <c r="V85" s="305"/>
      <c r="W85" s="188"/>
      <c r="X85" s="188"/>
      <c r="Y85" s="188"/>
      <c r="Z85" s="188"/>
      <c r="AA85" s="188"/>
      <c r="AB85" s="188"/>
      <c r="AC85" s="188"/>
      <c r="AD85" s="188"/>
      <c r="AE85" s="188"/>
      <c r="AF85" s="188"/>
      <c r="AG85" s="231"/>
      <c r="AH85" s="188"/>
      <c r="AI85" s="189"/>
      <c r="AJ85" s="189"/>
    </row>
    <row r="86" spans="1:36" ht="56.25" customHeight="1" x14ac:dyDescent="0.25">
      <c r="A86" s="707"/>
      <c r="B86" s="707"/>
      <c r="C86" s="871"/>
      <c r="D86" s="765"/>
      <c r="E86" s="729"/>
      <c r="F86" s="686"/>
      <c r="G86" s="686"/>
      <c r="H86" s="686"/>
      <c r="I86" s="686"/>
      <c r="J86" s="687"/>
      <c r="K86" s="686"/>
      <c r="L86" s="686"/>
      <c r="M86" s="686"/>
      <c r="N86" s="686"/>
      <c r="O86" s="686"/>
      <c r="P86" s="687"/>
      <c r="Q86" s="686"/>
      <c r="R86" s="572">
        <v>70</v>
      </c>
      <c r="S86" s="652" t="s">
        <v>1237</v>
      </c>
      <c r="T86" s="596" t="s">
        <v>1223</v>
      </c>
      <c r="U86" s="718"/>
      <c r="V86" s="305"/>
      <c r="W86" s="231"/>
      <c r="X86" s="188"/>
      <c r="Y86" s="188"/>
      <c r="Z86" s="188"/>
      <c r="AA86" s="231"/>
      <c r="AB86" s="188"/>
      <c r="AC86" s="188"/>
      <c r="AD86" s="188"/>
      <c r="AE86" s="188"/>
      <c r="AF86" s="231"/>
      <c r="AG86" s="188"/>
      <c r="AH86" s="188"/>
      <c r="AI86" s="189"/>
      <c r="AJ86" s="189"/>
    </row>
    <row r="87" spans="1:36" ht="63.75" customHeight="1" x14ac:dyDescent="0.25">
      <c r="A87" s="707"/>
      <c r="B87" s="707"/>
      <c r="C87" s="855" t="s">
        <v>1291</v>
      </c>
      <c r="D87" s="750" t="s">
        <v>215</v>
      </c>
      <c r="E87" s="701">
        <v>0.96</v>
      </c>
      <c r="F87" s="686" t="s">
        <v>67</v>
      </c>
      <c r="G87" s="686" t="s">
        <v>67</v>
      </c>
      <c r="H87" s="686" t="s">
        <v>67</v>
      </c>
      <c r="I87" s="686" t="s">
        <v>67</v>
      </c>
      <c r="J87" s="678">
        <v>0.96</v>
      </c>
      <c r="K87" s="686" t="s">
        <v>67</v>
      </c>
      <c r="L87" s="686" t="s">
        <v>67</v>
      </c>
      <c r="M87" s="686" t="s">
        <v>67</v>
      </c>
      <c r="N87" s="686" t="s">
        <v>67</v>
      </c>
      <c r="O87" s="686" t="s">
        <v>67</v>
      </c>
      <c r="P87" s="678">
        <v>0.96</v>
      </c>
      <c r="Q87" s="686" t="s">
        <v>67</v>
      </c>
      <c r="R87" s="571">
        <v>71</v>
      </c>
      <c r="S87" s="596" t="s">
        <v>1065</v>
      </c>
      <c r="T87" s="720" t="s">
        <v>249</v>
      </c>
      <c r="U87" s="718"/>
      <c r="V87" s="758"/>
      <c r="W87" s="178"/>
      <c r="X87" s="178"/>
      <c r="Y87" s="225"/>
      <c r="Z87" s="178"/>
      <c r="AA87" s="178"/>
      <c r="AB87" s="178"/>
      <c r="AC87" s="178"/>
      <c r="AD87" s="178"/>
      <c r="AE87" s="225"/>
      <c r="AF87" s="178"/>
      <c r="AG87" s="178"/>
      <c r="AH87" s="178"/>
      <c r="AI87" s="189"/>
      <c r="AJ87" s="189"/>
    </row>
    <row r="88" spans="1:36" ht="39.950000000000003" customHeight="1" x14ac:dyDescent="0.25">
      <c r="A88" s="707"/>
      <c r="B88" s="707"/>
      <c r="C88" s="855"/>
      <c r="D88" s="750"/>
      <c r="E88" s="701"/>
      <c r="F88" s="686"/>
      <c r="G88" s="686"/>
      <c r="H88" s="686"/>
      <c r="I88" s="686"/>
      <c r="J88" s="678"/>
      <c r="K88" s="686"/>
      <c r="L88" s="686"/>
      <c r="M88" s="686"/>
      <c r="N88" s="686"/>
      <c r="O88" s="686"/>
      <c r="P88" s="678"/>
      <c r="Q88" s="686"/>
      <c r="R88" s="572">
        <v>72</v>
      </c>
      <c r="S88" s="596" t="s">
        <v>769</v>
      </c>
      <c r="T88" s="720"/>
      <c r="U88" s="718"/>
      <c r="V88" s="758"/>
      <c r="W88" s="178"/>
      <c r="X88" s="178"/>
      <c r="Y88" s="178"/>
      <c r="Z88" s="225"/>
      <c r="AA88" s="178"/>
      <c r="AB88" s="178"/>
      <c r="AC88" s="178"/>
      <c r="AD88" s="178"/>
      <c r="AE88" s="178"/>
      <c r="AF88" s="225"/>
      <c r="AG88" s="178"/>
      <c r="AH88" s="178"/>
      <c r="AI88" s="189"/>
      <c r="AJ88" s="189"/>
    </row>
    <row r="89" spans="1:36" ht="41.25" customHeight="1" x14ac:dyDescent="0.25">
      <c r="A89" s="707"/>
      <c r="B89" s="707"/>
      <c r="C89" s="855"/>
      <c r="D89" s="750"/>
      <c r="E89" s="701"/>
      <c r="F89" s="686"/>
      <c r="G89" s="686"/>
      <c r="H89" s="686"/>
      <c r="I89" s="686"/>
      <c r="J89" s="678"/>
      <c r="K89" s="686"/>
      <c r="L89" s="686"/>
      <c r="M89" s="686"/>
      <c r="N89" s="686"/>
      <c r="O89" s="686"/>
      <c r="P89" s="678"/>
      <c r="Q89" s="686"/>
      <c r="R89" s="571">
        <v>73</v>
      </c>
      <c r="S89" s="652" t="s">
        <v>770</v>
      </c>
      <c r="T89" s="596" t="s">
        <v>214</v>
      </c>
      <c r="U89" s="718"/>
      <c r="V89" s="758"/>
      <c r="W89" s="178"/>
      <c r="X89" s="178"/>
      <c r="Y89" s="178"/>
      <c r="Z89" s="225"/>
      <c r="AA89" s="178"/>
      <c r="AB89" s="178"/>
      <c r="AC89" s="178"/>
      <c r="AD89" s="178"/>
      <c r="AE89" s="178"/>
      <c r="AF89" s="225"/>
      <c r="AG89" s="178"/>
      <c r="AH89" s="178"/>
      <c r="AI89" s="189"/>
      <c r="AJ89" s="189"/>
    </row>
    <row r="90" spans="1:36" ht="41.25" customHeight="1" x14ac:dyDescent="0.25">
      <c r="A90" s="707"/>
      <c r="B90" s="707"/>
      <c r="C90" s="855"/>
      <c r="D90" s="750"/>
      <c r="E90" s="701"/>
      <c r="F90" s="686"/>
      <c r="G90" s="686"/>
      <c r="H90" s="686"/>
      <c r="I90" s="686"/>
      <c r="J90" s="678"/>
      <c r="K90" s="686"/>
      <c r="L90" s="686"/>
      <c r="M90" s="686"/>
      <c r="N90" s="686"/>
      <c r="O90" s="686"/>
      <c r="P90" s="678"/>
      <c r="Q90" s="686"/>
      <c r="R90" s="572">
        <v>74</v>
      </c>
      <c r="S90" s="652" t="s">
        <v>1028</v>
      </c>
      <c r="T90" s="596" t="s">
        <v>249</v>
      </c>
      <c r="U90" s="718"/>
      <c r="V90" s="621"/>
      <c r="W90" s="178"/>
      <c r="X90" s="178"/>
      <c r="Y90" s="178"/>
      <c r="Z90" s="178"/>
      <c r="AA90" s="178"/>
      <c r="AB90" s="178"/>
      <c r="AC90" s="178"/>
      <c r="AD90" s="178"/>
      <c r="AE90" s="178"/>
      <c r="AF90" s="178"/>
      <c r="AG90" s="225"/>
      <c r="AH90" s="178"/>
      <c r="AI90" s="189"/>
      <c r="AJ90" s="189"/>
    </row>
    <row r="91" spans="1:36" ht="63" customHeight="1" x14ac:dyDescent="0.25">
      <c r="A91" s="707"/>
      <c r="B91" s="707"/>
      <c r="C91" s="855"/>
      <c r="D91" s="750"/>
      <c r="E91" s="701"/>
      <c r="F91" s="686"/>
      <c r="G91" s="686"/>
      <c r="H91" s="686"/>
      <c r="I91" s="686"/>
      <c r="J91" s="678"/>
      <c r="K91" s="686"/>
      <c r="L91" s="686"/>
      <c r="M91" s="686"/>
      <c r="N91" s="686"/>
      <c r="O91" s="686"/>
      <c r="P91" s="678"/>
      <c r="Q91" s="686"/>
      <c r="R91" s="571">
        <v>75</v>
      </c>
      <c r="S91" s="652" t="s">
        <v>1029</v>
      </c>
      <c r="T91" s="596" t="s">
        <v>297</v>
      </c>
      <c r="U91" s="718"/>
      <c r="V91" s="621"/>
      <c r="W91" s="178"/>
      <c r="X91" s="178"/>
      <c r="Y91" s="178"/>
      <c r="Z91" s="178"/>
      <c r="AA91" s="178"/>
      <c r="AB91" s="178"/>
      <c r="AC91" s="178"/>
      <c r="AD91" s="178"/>
      <c r="AE91" s="178"/>
      <c r="AF91" s="178"/>
      <c r="AG91" s="178"/>
      <c r="AH91" s="225"/>
      <c r="AI91" s="189"/>
      <c r="AJ91" s="189"/>
    </row>
    <row r="92" spans="1:36" ht="39.75" customHeight="1" x14ac:dyDescent="0.25">
      <c r="A92" s="707"/>
      <c r="B92" s="856" t="s">
        <v>933</v>
      </c>
      <c r="C92" s="856" t="s">
        <v>1273</v>
      </c>
      <c r="D92" s="820" t="s">
        <v>44</v>
      </c>
      <c r="E92" s="819">
        <v>0.9</v>
      </c>
      <c r="F92" s="753" t="s">
        <v>67</v>
      </c>
      <c r="G92" s="753" t="s">
        <v>67</v>
      </c>
      <c r="H92" s="753" t="s">
        <v>67</v>
      </c>
      <c r="I92" s="753" t="s">
        <v>67</v>
      </c>
      <c r="J92" s="753" t="s">
        <v>67</v>
      </c>
      <c r="K92" s="755">
        <v>0.9</v>
      </c>
      <c r="L92" s="753" t="s">
        <v>67</v>
      </c>
      <c r="M92" s="753" t="s">
        <v>67</v>
      </c>
      <c r="N92" s="753" t="s">
        <v>67</v>
      </c>
      <c r="O92" s="753" t="s">
        <v>67</v>
      </c>
      <c r="P92" s="753" t="s">
        <v>67</v>
      </c>
      <c r="Q92" s="755">
        <v>0.9</v>
      </c>
      <c r="R92" s="572">
        <v>76</v>
      </c>
      <c r="S92" s="596" t="s">
        <v>1039</v>
      </c>
      <c r="T92" s="596" t="s">
        <v>1224</v>
      </c>
      <c r="U92" s="718"/>
      <c r="V92" s="758"/>
      <c r="W92" s="178"/>
      <c r="X92" s="230"/>
      <c r="Y92" s="178"/>
      <c r="Z92" s="178"/>
      <c r="AA92" s="187"/>
      <c r="AB92" s="187"/>
      <c r="AC92" s="230"/>
      <c r="AD92" s="187"/>
      <c r="AE92" s="187"/>
      <c r="AF92" s="187"/>
      <c r="AG92" s="289"/>
      <c r="AH92" s="187"/>
      <c r="AI92" s="189"/>
      <c r="AJ92" s="189"/>
    </row>
    <row r="93" spans="1:36" ht="49.5" customHeight="1" x14ac:dyDescent="0.25">
      <c r="A93" s="707"/>
      <c r="B93" s="856"/>
      <c r="C93" s="856"/>
      <c r="D93" s="820"/>
      <c r="E93" s="819"/>
      <c r="F93" s="753"/>
      <c r="G93" s="753"/>
      <c r="H93" s="753"/>
      <c r="I93" s="753"/>
      <c r="J93" s="753"/>
      <c r="K93" s="755"/>
      <c r="L93" s="753"/>
      <c r="M93" s="753"/>
      <c r="N93" s="753"/>
      <c r="O93" s="753"/>
      <c r="P93" s="753"/>
      <c r="Q93" s="755"/>
      <c r="R93" s="571">
        <v>77</v>
      </c>
      <c r="S93" s="596" t="s">
        <v>1315</v>
      </c>
      <c r="T93" s="596" t="s">
        <v>1225</v>
      </c>
      <c r="U93" s="718"/>
      <c r="V93" s="758"/>
      <c r="W93" s="178"/>
      <c r="X93" s="178"/>
      <c r="Y93" s="178"/>
      <c r="Z93" s="230"/>
      <c r="AA93" s="187"/>
      <c r="AB93" s="187"/>
      <c r="AC93" s="187"/>
      <c r="AD93" s="258"/>
      <c r="AE93" s="258"/>
      <c r="AF93" s="230"/>
      <c r="AG93" s="187"/>
      <c r="AH93" s="258"/>
      <c r="AI93" s="189"/>
      <c r="AJ93" s="189"/>
    </row>
    <row r="94" spans="1:36" ht="35.25" customHeight="1" x14ac:dyDescent="0.25">
      <c r="A94" s="707"/>
      <c r="B94" s="856"/>
      <c r="C94" s="856"/>
      <c r="D94" s="820"/>
      <c r="E94" s="819"/>
      <c r="F94" s="753"/>
      <c r="G94" s="753"/>
      <c r="H94" s="753"/>
      <c r="I94" s="753"/>
      <c r="J94" s="753"/>
      <c r="K94" s="755"/>
      <c r="L94" s="753"/>
      <c r="M94" s="753"/>
      <c r="N94" s="753"/>
      <c r="O94" s="753"/>
      <c r="P94" s="753"/>
      <c r="Q94" s="755"/>
      <c r="R94" s="572">
        <v>78</v>
      </c>
      <c r="S94" s="329" t="s">
        <v>771</v>
      </c>
      <c r="T94" s="596" t="s">
        <v>1226</v>
      </c>
      <c r="U94" s="718"/>
      <c r="V94" s="758"/>
      <c r="W94" s="178"/>
      <c r="X94" s="178"/>
      <c r="Y94" s="187"/>
      <c r="Z94" s="230"/>
      <c r="AA94" s="187"/>
      <c r="AB94" s="187"/>
      <c r="AC94" s="187"/>
      <c r="AD94" s="230"/>
      <c r="AE94" s="187"/>
      <c r="AF94" s="187"/>
      <c r="AG94" s="187"/>
      <c r="AH94" s="230"/>
      <c r="AI94" s="189"/>
      <c r="AJ94" s="189"/>
    </row>
    <row r="95" spans="1:36" ht="39.75" customHeight="1" x14ac:dyDescent="0.25">
      <c r="A95" s="707"/>
      <c r="B95" s="856"/>
      <c r="C95" s="856"/>
      <c r="D95" s="820"/>
      <c r="E95" s="819"/>
      <c r="F95" s="753"/>
      <c r="G95" s="753"/>
      <c r="H95" s="753"/>
      <c r="I95" s="753"/>
      <c r="J95" s="753"/>
      <c r="K95" s="755"/>
      <c r="L95" s="753"/>
      <c r="M95" s="753"/>
      <c r="N95" s="753"/>
      <c r="O95" s="753"/>
      <c r="P95" s="753"/>
      <c r="Q95" s="755"/>
      <c r="R95" s="571">
        <v>79</v>
      </c>
      <c r="S95" s="596" t="s">
        <v>1235</v>
      </c>
      <c r="T95" s="596" t="s">
        <v>1227</v>
      </c>
      <c r="U95" s="718"/>
      <c r="V95" s="758"/>
      <c r="W95" s="178"/>
      <c r="X95" s="178"/>
      <c r="Y95" s="178"/>
      <c r="Z95" s="190"/>
      <c r="AA95" s="178"/>
      <c r="AB95" s="178"/>
      <c r="AC95" s="178"/>
      <c r="AD95" s="232"/>
      <c r="AE95" s="178"/>
      <c r="AF95" s="178"/>
      <c r="AG95" s="178"/>
      <c r="AH95" s="225"/>
      <c r="AI95" s="189"/>
      <c r="AJ95" s="189"/>
    </row>
    <row r="96" spans="1:36" ht="41.25" customHeight="1" x14ac:dyDescent="0.25">
      <c r="A96" s="707"/>
      <c r="B96" s="856"/>
      <c r="C96" s="856"/>
      <c r="D96" s="820"/>
      <c r="E96" s="819"/>
      <c r="F96" s="753"/>
      <c r="G96" s="753"/>
      <c r="H96" s="753"/>
      <c r="I96" s="753"/>
      <c r="J96" s="753"/>
      <c r="K96" s="755"/>
      <c r="L96" s="753"/>
      <c r="M96" s="753"/>
      <c r="N96" s="753"/>
      <c r="O96" s="753"/>
      <c r="P96" s="753"/>
      <c r="Q96" s="755"/>
      <c r="R96" s="572">
        <v>80</v>
      </c>
      <c r="S96" s="652" t="s">
        <v>1255</v>
      </c>
      <c r="T96" s="652" t="s">
        <v>1228</v>
      </c>
      <c r="U96" s="718"/>
      <c r="V96" s="758"/>
      <c r="W96" s="178"/>
      <c r="X96" s="178"/>
      <c r="Y96" s="178"/>
      <c r="Z96" s="190"/>
      <c r="AA96" s="178"/>
      <c r="AB96" s="178"/>
      <c r="AC96" s="225"/>
      <c r="AD96" s="190"/>
      <c r="AE96" s="178"/>
      <c r="AF96" s="178"/>
      <c r="AG96" s="178"/>
      <c r="AH96" s="225"/>
      <c r="AI96" s="189"/>
      <c r="AJ96" s="189"/>
    </row>
    <row r="97" spans="1:36" ht="36" customHeight="1" x14ac:dyDescent="0.25">
      <c r="A97" s="707"/>
      <c r="B97" s="856"/>
      <c r="C97" s="856"/>
      <c r="D97" s="820"/>
      <c r="E97" s="819"/>
      <c r="F97" s="753"/>
      <c r="G97" s="753"/>
      <c r="H97" s="753"/>
      <c r="I97" s="753"/>
      <c r="J97" s="753"/>
      <c r="K97" s="755"/>
      <c r="L97" s="753"/>
      <c r="M97" s="753"/>
      <c r="N97" s="753"/>
      <c r="O97" s="753"/>
      <c r="P97" s="753"/>
      <c r="Q97" s="755"/>
      <c r="R97" s="571">
        <v>81</v>
      </c>
      <c r="S97" s="622" t="s">
        <v>1256</v>
      </c>
      <c r="T97" s="183" t="s">
        <v>1229</v>
      </c>
      <c r="U97" s="718"/>
      <c r="V97" s="758"/>
      <c r="W97" s="178"/>
      <c r="X97" s="178"/>
      <c r="Y97" s="178"/>
      <c r="Z97" s="190"/>
      <c r="AA97" s="178"/>
      <c r="AB97" s="178"/>
      <c r="AC97" s="178"/>
      <c r="AD97" s="232"/>
      <c r="AE97" s="178"/>
      <c r="AF97" s="178"/>
      <c r="AG97" s="178"/>
      <c r="AH97" s="178"/>
      <c r="AI97" s="189"/>
      <c r="AJ97" s="189"/>
    </row>
    <row r="98" spans="1:36" ht="36.75" customHeight="1" x14ac:dyDescent="0.25">
      <c r="A98" s="707"/>
      <c r="B98" s="856"/>
      <c r="C98" s="856"/>
      <c r="D98" s="820"/>
      <c r="E98" s="819"/>
      <c r="F98" s="753"/>
      <c r="G98" s="753"/>
      <c r="H98" s="753"/>
      <c r="I98" s="753"/>
      <c r="J98" s="753"/>
      <c r="K98" s="755"/>
      <c r="L98" s="753"/>
      <c r="M98" s="753"/>
      <c r="N98" s="753"/>
      <c r="O98" s="753"/>
      <c r="P98" s="753"/>
      <c r="Q98" s="755"/>
      <c r="R98" s="572">
        <v>82</v>
      </c>
      <c r="S98" s="622" t="s">
        <v>1257</v>
      </c>
      <c r="T98" s="183" t="s">
        <v>1230</v>
      </c>
      <c r="U98" s="718"/>
      <c r="V98" s="758"/>
      <c r="W98" s="178"/>
      <c r="X98" s="178"/>
      <c r="Y98" s="178"/>
      <c r="Z98" s="190"/>
      <c r="AA98" s="178"/>
      <c r="AB98" s="178"/>
      <c r="AC98" s="178"/>
      <c r="AD98" s="190"/>
      <c r="AE98" s="178"/>
      <c r="AF98" s="178"/>
      <c r="AG98" s="178"/>
      <c r="AH98" s="225"/>
      <c r="AI98" s="189"/>
      <c r="AJ98" s="189"/>
    </row>
    <row r="99" spans="1:36" ht="35.25" customHeight="1" x14ac:dyDescent="0.25">
      <c r="A99" s="707"/>
      <c r="B99" s="856"/>
      <c r="C99" s="862" t="s">
        <v>1274</v>
      </c>
      <c r="D99" s="702" t="s">
        <v>83</v>
      </c>
      <c r="E99" s="820">
        <v>0.8</v>
      </c>
      <c r="F99" s="849" t="s">
        <v>67</v>
      </c>
      <c r="G99" s="849" t="s">
        <v>67</v>
      </c>
      <c r="H99" s="849" t="s">
        <v>67</v>
      </c>
      <c r="I99" s="755">
        <v>0.25</v>
      </c>
      <c r="J99" s="849" t="s">
        <v>67</v>
      </c>
      <c r="K99" s="849" t="s">
        <v>67</v>
      </c>
      <c r="L99" s="849" t="s">
        <v>67</v>
      </c>
      <c r="M99" s="755">
        <v>0.25</v>
      </c>
      <c r="N99" s="849" t="s">
        <v>67</v>
      </c>
      <c r="O99" s="849" t="s">
        <v>67</v>
      </c>
      <c r="P99" s="849" t="s">
        <v>67</v>
      </c>
      <c r="Q99" s="755">
        <v>0.3</v>
      </c>
      <c r="R99" s="571">
        <v>83</v>
      </c>
      <c r="S99" s="622" t="s">
        <v>1143</v>
      </c>
      <c r="T99" s="596" t="s">
        <v>583</v>
      </c>
      <c r="U99" s="718"/>
      <c r="V99" s="621"/>
      <c r="W99" s="259"/>
      <c r="X99" s="260"/>
      <c r="Y99" s="260"/>
      <c r="Z99" s="260"/>
      <c r="AA99" s="260"/>
      <c r="AB99" s="260"/>
      <c r="AC99" s="260"/>
      <c r="AD99" s="260"/>
      <c r="AE99" s="260"/>
      <c r="AF99" s="260"/>
      <c r="AG99" s="260"/>
      <c r="AH99" s="260"/>
      <c r="AI99" s="189"/>
      <c r="AJ99" s="189"/>
    </row>
    <row r="100" spans="1:36" ht="45" customHeight="1" x14ac:dyDescent="0.25">
      <c r="A100" s="707"/>
      <c r="B100" s="856"/>
      <c r="C100" s="862"/>
      <c r="D100" s="702"/>
      <c r="E100" s="820"/>
      <c r="F100" s="849"/>
      <c r="G100" s="849"/>
      <c r="H100" s="849"/>
      <c r="I100" s="755"/>
      <c r="J100" s="849"/>
      <c r="K100" s="849"/>
      <c r="L100" s="849"/>
      <c r="M100" s="755"/>
      <c r="N100" s="849"/>
      <c r="O100" s="849"/>
      <c r="P100" s="849"/>
      <c r="Q100" s="755"/>
      <c r="R100" s="572">
        <v>84</v>
      </c>
      <c r="S100" s="622" t="s">
        <v>1144</v>
      </c>
      <c r="T100" s="596" t="s">
        <v>584</v>
      </c>
      <c r="U100" s="718"/>
      <c r="V100" s="621"/>
      <c r="W100" s="259"/>
      <c r="X100" s="260"/>
      <c r="Y100" s="260"/>
      <c r="Z100" s="260"/>
      <c r="AA100" s="260"/>
      <c r="AB100" s="260"/>
      <c r="AC100" s="260"/>
      <c r="AD100" s="260"/>
      <c r="AE100" s="260"/>
      <c r="AF100" s="260"/>
      <c r="AG100" s="260"/>
      <c r="AH100" s="260"/>
      <c r="AI100" s="189"/>
      <c r="AJ100" s="189"/>
    </row>
    <row r="101" spans="1:36" ht="44.25" customHeight="1" x14ac:dyDescent="0.25">
      <c r="A101" s="707"/>
      <c r="B101" s="856"/>
      <c r="C101" s="862"/>
      <c r="D101" s="702"/>
      <c r="E101" s="820"/>
      <c r="F101" s="849"/>
      <c r="G101" s="849"/>
      <c r="H101" s="849"/>
      <c r="I101" s="755"/>
      <c r="J101" s="849"/>
      <c r="K101" s="849"/>
      <c r="L101" s="849"/>
      <c r="M101" s="755"/>
      <c r="N101" s="849"/>
      <c r="O101" s="849"/>
      <c r="P101" s="849"/>
      <c r="Q101" s="755"/>
      <c r="R101" s="571">
        <v>85</v>
      </c>
      <c r="S101" s="622" t="s">
        <v>1231</v>
      </c>
      <c r="T101" s="845" t="s">
        <v>1232</v>
      </c>
      <c r="U101" s="718"/>
      <c r="V101" s="621"/>
      <c r="W101" s="260"/>
      <c r="X101" s="260"/>
      <c r="Y101" s="352"/>
      <c r="Z101" s="260"/>
      <c r="AA101" s="260"/>
      <c r="AB101" s="260"/>
      <c r="AC101" s="259"/>
      <c r="AD101" s="260"/>
      <c r="AE101" s="260"/>
      <c r="AF101" s="260"/>
      <c r="AG101" s="260"/>
      <c r="AH101" s="260"/>
      <c r="AI101" s="189"/>
      <c r="AJ101" s="189"/>
    </row>
    <row r="102" spans="1:36" ht="36.75" customHeight="1" x14ac:dyDescent="0.25">
      <c r="A102" s="707"/>
      <c r="B102" s="856"/>
      <c r="C102" s="862"/>
      <c r="D102" s="702"/>
      <c r="E102" s="820"/>
      <c r="F102" s="849"/>
      <c r="G102" s="849"/>
      <c r="H102" s="849"/>
      <c r="I102" s="755"/>
      <c r="J102" s="849"/>
      <c r="K102" s="849"/>
      <c r="L102" s="849"/>
      <c r="M102" s="755"/>
      <c r="N102" s="849"/>
      <c r="O102" s="849"/>
      <c r="P102" s="849"/>
      <c r="Q102" s="755"/>
      <c r="R102" s="572">
        <v>86</v>
      </c>
      <c r="S102" s="622" t="s">
        <v>997</v>
      </c>
      <c r="T102" s="846"/>
      <c r="U102" s="718"/>
      <c r="V102" s="621"/>
      <c r="W102" s="260"/>
      <c r="X102" s="260"/>
      <c r="Y102" s="260"/>
      <c r="Z102" s="260"/>
      <c r="AA102" s="260"/>
      <c r="AB102" s="260"/>
      <c r="AC102" s="352"/>
      <c r="AD102" s="260"/>
      <c r="AE102" s="259"/>
      <c r="AF102" s="260"/>
      <c r="AG102" s="260"/>
      <c r="AH102" s="260"/>
      <c r="AI102" s="189"/>
      <c r="AJ102" s="189"/>
    </row>
    <row r="103" spans="1:36" ht="36" customHeight="1" x14ac:dyDescent="0.25">
      <c r="A103" s="707"/>
      <c r="B103" s="856"/>
      <c r="C103" s="862"/>
      <c r="D103" s="702"/>
      <c r="E103" s="820"/>
      <c r="F103" s="849"/>
      <c r="G103" s="849"/>
      <c r="H103" s="849"/>
      <c r="I103" s="755"/>
      <c r="J103" s="849"/>
      <c r="K103" s="849"/>
      <c r="L103" s="849"/>
      <c r="M103" s="755"/>
      <c r="N103" s="849"/>
      <c r="O103" s="849"/>
      <c r="P103" s="849"/>
      <c r="Q103" s="755"/>
      <c r="R103" s="571">
        <v>87</v>
      </c>
      <c r="S103" s="622" t="s">
        <v>998</v>
      </c>
      <c r="T103" s="596" t="s">
        <v>585</v>
      </c>
      <c r="U103" s="718"/>
      <c r="V103" s="621"/>
      <c r="W103" s="260"/>
      <c r="X103" s="260"/>
      <c r="Y103" s="352"/>
      <c r="Z103" s="352"/>
      <c r="AA103" s="352"/>
      <c r="AB103" s="352"/>
      <c r="AC103" s="260"/>
      <c r="AD103" s="260"/>
      <c r="AE103" s="260"/>
      <c r="AF103" s="259"/>
      <c r="AG103" s="260"/>
      <c r="AH103" s="260"/>
      <c r="AI103" s="189"/>
      <c r="AJ103" s="189"/>
    </row>
    <row r="104" spans="1:36" ht="45.75" customHeight="1" x14ac:dyDescent="0.25">
      <c r="A104" s="707"/>
      <c r="B104" s="856"/>
      <c r="C104" s="862"/>
      <c r="D104" s="702"/>
      <c r="E104" s="820"/>
      <c r="F104" s="849"/>
      <c r="G104" s="849"/>
      <c r="H104" s="849"/>
      <c r="I104" s="755"/>
      <c r="J104" s="849"/>
      <c r="K104" s="849"/>
      <c r="L104" s="849"/>
      <c r="M104" s="755"/>
      <c r="N104" s="849"/>
      <c r="O104" s="849"/>
      <c r="P104" s="849"/>
      <c r="Q104" s="755"/>
      <c r="R104" s="571">
        <v>93</v>
      </c>
      <c r="S104" s="652" t="s">
        <v>1320</v>
      </c>
      <c r="T104" s="652" t="s">
        <v>1233</v>
      </c>
      <c r="U104" s="718"/>
      <c r="V104" s="621"/>
      <c r="W104" s="259"/>
      <c r="X104" s="260"/>
      <c r="Y104" s="260"/>
      <c r="Z104" s="260"/>
      <c r="AA104" s="260"/>
      <c r="AB104" s="260"/>
      <c r="AC104" s="260"/>
      <c r="AD104" s="260"/>
      <c r="AE104" s="260"/>
      <c r="AF104" s="260"/>
      <c r="AG104" s="260"/>
      <c r="AH104" s="260"/>
      <c r="AI104" s="189"/>
      <c r="AJ104" s="189"/>
    </row>
    <row r="105" spans="1:36" ht="45.75" customHeight="1" x14ac:dyDescent="0.25">
      <c r="A105" s="707"/>
      <c r="B105" s="856"/>
      <c r="C105" s="862"/>
      <c r="D105" s="702"/>
      <c r="E105" s="820"/>
      <c r="F105" s="849"/>
      <c r="G105" s="849"/>
      <c r="H105" s="849"/>
      <c r="I105" s="755"/>
      <c r="J105" s="849"/>
      <c r="K105" s="849"/>
      <c r="L105" s="849"/>
      <c r="M105" s="755"/>
      <c r="N105" s="849"/>
      <c r="O105" s="849"/>
      <c r="P105" s="849"/>
      <c r="Q105" s="755"/>
      <c r="R105" s="572">
        <v>94</v>
      </c>
      <c r="S105" s="622" t="s">
        <v>1321</v>
      </c>
      <c r="T105" s="183" t="s">
        <v>1234</v>
      </c>
      <c r="U105" s="718"/>
      <c r="V105" s="621"/>
      <c r="W105" s="260"/>
      <c r="X105" s="352"/>
      <c r="Y105" s="352"/>
      <c r="Z105" s="260"/>
      <c r="AA105" s="260"/>
      <c r="AB105" s="259"/>
      <c r="AC105" s="260"/>
      <c r="AD105" s="260"/>
      <c r="AE105" s="260"/>
      <c r="AF105" s="260"/>
      <c r="AG105" s="260"/>
      <c r="AH105" s="260"/>
      <c r="AI105" s="189"/>
      <c r="AJ105" s="189"/>
    </row>
    <row r="106" spans="1:36" ht="43.5" customHeight="1" x14ac:dyDescent="0.25">
      <c r="A106" s="707"/>
      <c r="B106" s="856"/>
      <c r="C106" s="862"/>
      <c r="D106" s="702"/>
      <c r="E106" s="820"/>
      <c r="F106" s="849"/>
      <c r="G106" s="849"/>
      <c r="H106" s="849"/>
      <c r="I106" s="755"/>
      <c r="J106" s="849"/>
      <c r="K106" s="849"/>
      <c r="L106" s="849"/>
      <c r="M106" s="755"/>
      <c r="N106" s="849"/>
      <c r="O106" s="849"/>
      <c r="P106" s="849"/>
      <c r="Q106" s="755"/>
      <c r="R106" s="571">
        <v>95</v>
      </c>
      <c r="S106" s="622" t="s">
        <v>1322</v>
      </c>
      <c r="T106" s="596" t="s">
        <v>1238</v>
      </c>
      <c r="U106" s="718"/>
      <c r="V106" s="621"/>
      <c r="W106" s="352"/>
      <c r="X106" s="352"/>
      <c r="Y106" s="352"/>
      <c r="Z106" s="260"/>
      <c r="AA106" s="260"/>
      <c r="AB106" s="352"/>
      <c r="AC106" s="259"/>
      <c r="AD106" s="260"/>
      <c r="AE106" s="260"/>
      <c r="AF106" s="260"/>
      <c r="AG106" s="260"/>
      <c r="AH106" s="260"/>
      <c r="AI106" s="189"/>
      <c r="AJ106" s="189"/>
    </row>
    <row r="107" spans="1:36" ht="43.5" customHeight="1" x14ac:dyDescent="0.25">
      <c r="A107" s="707"/>
      <c r="B107" s="856"/>
      <c r="C107" s="862"/>
      <c r="D107" s="702"/>
      <c r="E107" s="820"/>
      <c r="F107" s="849"/>
      <c r="G107" s="849"/>
      <c r="H107" s="849"/>
      <c r="I107" s="755"/>
      <c r="J107" s="849"/>
      <c r="K107" s="849"/>
      <c r="L107" s="849"/>
      <c r="M107" s="755"/>
      <c r="N107" s="849"/>
      <c r="O107" s="849"/>
      <c r="P107" s="849"/>
      <c r="Q107" s="755"/>
      <c r="R107" s="572">
        <v>96</v>
      </c>
      <c r="S107" s="652" t="s">
        <v>1323</v>
      </c>
      <c r="T107" s="596" t="s">
        <v>1239</v>
      </c>
      <c r="U107" s="718"/>
      <c r="V107" s="621"/>
      <c r="W107" s="352"/>
      <c r="X107" s="352"/>
      <c r="Y107" s="352"/>
      <c r="Z107" s="260"/>
      <c r="AA107" s="260"/>
      <c r="AB107" s="259"/>
      <c r="AC107" s="260"/>
      <c r="AD107" s="260"/>
      <c r="AE107" s="260"/>
      <c r="AF107" s="260"/>
      <c r="AG107" s="260"/>
      <c r="AH107" s="260"/>
      <c r="AI107" s="189"/>
      <c r="AJ107" s="189"/>
    </row>
    <row r="108" spans="1:36" ht="43.5" customHeight="1" x14ac:dyDescent="0.25">
      <c r="A108" s="707"/>
      <c r="B108" s="856"/>
      <c r="C108" s="862"/>
      <c r="D108" s="702"/>
      <c r="E108" s="820"/>
      <c r="F108" s="849"/>
      <c r="G108" s="849"/>
      <c r="H108" s="849"/>
      <c r="I108" s="755"/>
      <c r="J108" s="849"/>
      <c r="K108" s="849"/>
      <c r="L108" s="849"/>
      <c r="M108" s="755"/>
      <c r="N108" s="849"/>
      <c r="O108" s="849"/>
      <c r="P108" s="849"/>
      <c r="Q108" s="755"/>
      <c r="R108" s="571">
        <v>97</v>
      </c>
      <c r="S108" s="652" t="s">
        <v>1324</v>
      </c>
      <c r="T108" s="596" t="s">
        <v>1240</v>
      </c>
      <c r="U108" s="718"/>
      <c r="V108" s="621"/>
      <c r="W108" s="352"/>
      <c r="X108" s="352"/>
      <c r="Y108" s="352"/>
      <c r="Z108" s="352"/>
      <c r="AA108" s="352"/>
      <c r="AB108" s="259"/>
      <c r="AC108" s="352"/>
      <c r="AD108" s="260"/>
      <c r="AE108" s="260"/>
      <c r="AF108" s="260"/>
      <c r="AG108" s="260"/>
      <c r="AH108" s="260"/>
      <c r="AI108" s="189"/>
      <c r="AJ108" s="189"/>
    </row>
    <row r="109" spans="1:36" ht="34.5" customHeight="1" x14ac:dyDescent="0.25">
      <c r="A109" s="707"/>
      <c r="B109" s="856"/>
      <c r="C109" s="862"/>
      <c r="D109" s="702"/>
      <c r="E109" s="820"/>
      <c r="F109" s="849"/>
      <c r="G109" s="849"/>
      <c r="H109" s="849"/>
      <c r="I109" s="755"/>
      <c r="J109" s="849"/>
      <c r="K109" s="849"/>
      <c r="L109" s="849"/>
      <c r="M109" s="755"/>
      <c r="N109" s="849"/>
      <c r="O109" s="849"/>
      <c r="P109" s="849"/>
      <c r="Q109" s="755"/>
      <c r="R109" s="572">
        <v>98</v>
      </c>
      <c r="S109" s="652" t="s">
        <v>1325</v>
      </c>
      <c r="T109" s="596" t="s">
        <v>1241</v>
      </c>
      <c r="U109" s="718"/>
      <c r="V109" s="621"/>
      <c r="W109" s="352"/>
      <c r="X109" s="352"/>
      <c r="Y109" s="352"/>
      <c r="Z109" s="352"/>
      <c r="AA109" s="352"/>
      <c r="AB109" s="259"/>
      <c r="AC109" s="352"/>
      <c r="AD109" s="352"/>
      <c r="AE109" s="352"/>
      <c r="AF109" s="260"/>
      <c r="AG109" s="260"/>
      <c r="AH109" s="260"/>
      <c r="AI109" s="189"/>
      <c r="AJ109" s="189"/>
    </row>
    <row r="110" spans="1:36" ht="18.75" customHeight="1" x14ac:dyDescent="0.25">
      <c r="A110" s="208"/>
      <c r="B110" s="793"/>
      <c r="C110" s="793"/>
      <c r="D110" s="793"/>
      <c r="E110" s="793"/>
      <c r="F110" s="793"/>
      <c r="G110" s="793"/>
      <c r="H110" s="793"/>
      <c r="I110" s="793"/>
      <c r="J110" s="793"/>
      <c r="K110" s="793"/>
      <c r="L110" s="793"/>
      <c r="M110" s="793"/>
      <c r="N110" s="793"/>
      <c r="O110" s="793"/>
      <c r="P110" s="793"/>
      <c r="T110" s="835"/>
      <c r="U110" s="835"/>
      <c r="V110" s="835"/>
      <c r="W110" s="835"/>
      <c r="X110" s="835"/>
      <c r="Y110" s="835"/>
      <c r="Z110" s="835"/>
      <c r="AA110" s="835"/>
      <c r="AB110" s="835"/>
      <c r="AC110" s="835"/>
      <c r="AD110" s="215"/>
      <c r="AE110" s="215"/>
      <c r="AF110" s="215"/>
      <c r="AG110" s="215"/>
      <c r="AH110" s="215"/>
      <c r="AJ110" s="212"/>
    </row>
    <row r="111" spans="1:36" x14ac:dyDescent="0.25">
      <c r="A111" s="208"/>
      <c r="B111" s="835"/>
      <c r="C111" s="835"/>
      <c r="D111" s="835"/>
      <c r="E111" s="835"/>
      <c r="T111" s="835"/>
      <c r="U111" s="835"/>
      <c r="V111" s="835"/>
      <c r="W111" s="835"/>
      <c r="X111" s="835"/>
      <c r="Y111" s="835"/>
      <c r="Z111" s="835"/>
      <c r="AA111" s="835"/>
      <c r="AB111" s="835"/>
      <c r="AC111" s="835"/>
      <c r="AD111" s="215"/>
      <c r="AE111" s="215"/>
      <c r="AF111" s="215"/>
      <c r="AG111" s="215"/>
      <c r="AH111" s="215"/>
      <c r="AJ111" s="212"/>
    </row>
    <row r="112" spans="1:36" ht="9.75" customHeight="1" x14ac:dyDescent="0.25">
      <c r="A112" s="208"/>
      <c r="AJ112" s="212"/>
    </row>
    <row r="113" spans="1:34" ht="15.75" customHeight="1" x14ac:dyDescent="0.25"/>
    <row r="114" spans="1:34" ht="58.5" customHeight="1" x14ac:dyDescent="0.25">
      <c r="A114" s="830" t="s">
        <v>131</v>
      </c>
      <c r="B114" s="830"/>
      <c r="C114" s="830"/>
      <c r="E114" s="830" t="s">
        <v>73</v>
      </c>
      <c r="F114" s="830"/>
      <c r="G114" s="830"/>
      <c r="H114" s="830"/>
      <c r="I114" s="830"/>
      <c r="J114" s="830"/>
      <c r="K114" s="830"/>
      <c r="L114" s="830"/>
      <c r="M114" s="830"/>
      <c r="N114" s="830"/>
      <c r="O114" s="830"/>
      <c r="P114" s="830"/>
      <c r="Q114" s="830"/>
      <c r="R114" s="830"/>
      <c r="S114" s="830"/>
      <c r="T114" s="830"/>
      <c r="V114" s="828"/>
      <c r="W114" s="828"/>
      <c r="X114" s="828"/>
      <c r="Y114" s="828"/>
      <c r="Z114" s="828"/>
      <c r="AA114" s="828"/>
      <c r="AB114" s="828"/>
      <c r="AC114" s="828"/>
      <c r="AD114" s="828"/>
      <c r="AE114" s="828"/>
      <c r="AF114" s="828"/>
      <c r="AG114" s="828"/>
      <c r="AH114" s="828"/>
    </row>
    <row r="115" spans="1:34" ht="45.75" customHeight="1" x14ac:dyDescent="0.25">
      <c r="F115" s="639"/>
      <c r="G115" s="639"/>
      <c r="H115" s="639"/>
      <c r="I115" s="639"/>
      <c r="J115" s="639"/>
      <c r="K115" s="639"/>
      <c r="L115" s="639"/>
      <c r="M115" s="639"/>
      <c r="N115" s="639"/>
      <c r="O115" s="639"/>
      <c r="P115" s="639"/>
      <c r="Q115" s="639"/>
      <c r="R115" s="585"/>
      <c r="S115" s="313"/>
      <c r="T115" s="213"/>
      <c r="W115" s="649"/>
      <c r="X115" s="649"/>
      <c r="Y115" s="649"/>
      <c r="Z115" s="649"/>
      <c r="AA115" s="649"/>
      <c r="AB115" s="649"/>
      <c r="AC115" s="649"/>
      <c r="AD115" s="649"/>
      <c r="AE115" s="649"/>
      <c r="AF115" s="649"/>
      <c r="AG115" s="649"/>
      <c r="AH115" s="649"/>
    </row>
    <row r="116" spans="1:34" ht="42.75" customHeight="1" x14ac:dyDescent="0.25">
      <c r="A116" s="832" t="s">
        <v>1314</v>
      </c>
      <c r="B116" s="832"/>
      <c r="C116" s="832"/>
      <c r="E116" s="829" t="s">
        <v>1307</v>
      </c>
      <c r="F116" s="829"/>
      <c r="G116" s="829"/>
      <c r="H116" s="829"/>
      <c r="I116" s="829"/>
      <c r="J116" s="829"/>
      <c r="K116" s="829"/>
      <c r="L116" s="829"/>
      <c r="M116" s="829"/>
      <c r="N116" s="829"/>
      <c r="O116" s="829"/>
      <c r="P116" s="829"/>
      <c r="Q116" s="829"/>
      <c r="R116" s="829"/>
      <c r="S116" s="829"/>
      <c r="T116" s="829"/>
      <c r="V116" s="832"/>
      <c r="W116" s="832"/>
      <c r="X116" s="832"/>
      <c r="Y116" s="832"/>
      <c r="Z116" s="832"/>
      <c r="AA116" s="832"/>
      <c r="AB116" s="832"/>
      <c r="AC116" s="832"/>
      <c r="AD116" s="832"/>
      <c r="AE116" s="832"/>
      <c r="AF116" s="832"/>
      <c r="AG116" s="832"/>
      <c r="AH116" s="832"/>
    </row>
    <row r="118" spans="1:34" ht="15.75" customHeight="1" x14ac:dyDescent="0.25"/>
    <row r="119" spans="1:34" ht="45" customHeight="1" x14ac:dyDescent="0.25">
      <c r="E119" s="793" t="s">
        <v>75</v>
      </c>
      <c r="F119" s="793"/>
      <c r="G119" s="793"/>
      <c r="H119" s="793"/>
      <c r="I119" s="793"/>
      <c r="J119" s="793"/>
      <c r="K119" s="793"/>
      <c r="L119" s="793"/>
      <c r="M119" s="793"/>
      <c r="N119" s="793"/>
      <c r="O119" s="793"/>
      <c r="P119" s="793"/>
      <c r="Q119" s="793"/>
      <c r="R119" s="793"/>
      <c r="S119" s="793"/>
      <c r="T119" s="793"/>
    </row>
    <row r="120" spans="1:34" ht="37.5" customHeight="1" x14ac:dyDescent="0.25">
      <c r="F120" s="639"/>
      <c r="G120" s="639"/>
      <c r="H120" s="639"/>
      <c r="I120" s="639"/>
      <c r="J120" s="639"/>
      <c r="K120" s="639"/>
      <c r="L120" s="639"/>
      <c r="M120" s="639"/>
      <c r="N120" s="639"/>
      <c r="O120" s="639"/>
      <c r="P120" s="639"/>
      <c r="Q120" s="639"/>
      <c r="R120" s="585"/>
      <c r="S120" s="313"/>
      <c r="T120" s="213"/>
      <c r="W120" s="649"/>
      <c r="X120" s="649"/>
      <c r="Y120" s="649"/>
      <c r="Z120" s="649"/>
      <c r="AA120" s="649"/>
      <c r="AB120" s="649"/>
      <c r="AC120" s="649"/>
      <c r="AD120" s="649"/>
      <c r="AE120" s="649"/>
      <c r="AF120" s="649"/>
      <c r="AG120" s="649"/>
      <c r="AH120" s="649"/>
    </row>
    <row r="121" spans="1:34" ht="27.75" customHeight="1" x14ac:dyDescent="0.25">
      <c r="A121" s="215"/>
      <c r="B121" s="214"/>
      <c r="C121" s="214"/>
      <c r="D121" s="650"/>
      <c r="E121" s="832" t="s">
        <v>1313</v>
      </c>
      <c r="F121" s="832"/>
      <c r="G121" s="832"/>
      <c r="H121" s="832"/>
      <c r="I121" s="832"/>
      <c r="J121" s="832"/>
      <c r="K121" s="832"/>
      <c r="L121" s="832"/>
      <c r="M121" s="832"/>
      <c r="N121" s="832"/>
      <c r="O121" s="832"/>
      <c r="P121" s="832"/>
      <c r="Q121" s="832"/>
      <c r="R121" s="832"/>
      <c r="S121" s="832"/>
      <c r="T121" s="832"/>
      <c r="U121" s="215"/>
      <c r="V121" s="214"/>
      <c r="W121" s="215"/>
      <c r="X121" s="215"/>
      <c r="Y121" s="215"/>
      <c r="Z121" s="215"/>
      <c r="AA121" s="215"/>
      <c r="AB121" s="215"/>
      <c r="AC121" s="215"/>
      <c r="AD121" s="215"/>
      <c r="AE121" s="215"/>
      <c r="AF121" s="215"/>
      <c r="AG121" s="215"/>
      <c r="AH121" s="215"/>
    </row>
    <row r="122" spans="1:34" ht="38.25" customHeight="1" x14ac:dyDescent="0.25">
      <c r="A122" s="215"/>
      <c r="B122" s="214"/>
      <c r="C122" s="214"/>
      <c r="D122" s="650"/>
      <c r="E122" s="835"/>
      <c r="F122" s="835"/>
      <c r="G122" s="835"/>
      <c r="H122" s="835"/>
      <c r="I122" s="835"/>
      <c r="J122" s="835"/>
      <c r="K122" s="835"/>
      <c r="L122" s="835"/>
      <c r="M122" s="835"/>
      <c r="N122" s="835"/>
      <c r="O122" s="835"/>
      <c r="P122" s="835"/>
      <c r="Q122" s="835"/>
      <c r="R122" s="835"/>
      <c r="S122" s="835"/>
      <c r="T122" s="835"/>
      <c r="U122" s="215"/>
      <c r="V122" s="214"/>
      <c r="W122" s="215"/>
      <c r="X122" s="215"/>
      <c r="Y122" s="215"/>
      <c r="Z122" s="215"/>
      <c r="AA122" s="215"/>
      <c r="AB122" s="215"/>
      <c r="AC122" s="215"/>
      <c r="AD122" s="215"/>
      <c r="AE122" s="215"/>
      <c r="AF122" s="215"/>
      <c r="AG122" s="215"/>
      <c r="AH122" s="215"/>
    </row>
  </sheetData>
  <mergeCells count="292">
    <mergeCell ref="A5:AJ5"/>
    <mergeCell ref="A6:AJ6"/>
    <mergeCell ref="A7:AJ7"/>
    <mergeCell ref="F8:Q8"/>
    <mergeCell ref="W8:AH8"/>
    <mergeCell ref="A9:A11"/>
    <mergeCell ref="B9:B11"/>
    <mergeCell ref="C9:C11"/>
    <mergeCell ref="D9:D11"/>
    <mergeCell ref="E9:E11"/>
    <mergeCell ref="A12:AJ12"/>
    <mergeCell ref="A13:AJ13"/>
    <mergeCell ref="A14:AJ14"/>
    <mergeCell ref="AI9:AI11"/>
    <mergeCell ref="AJ9:AJ11"/>
    <mergeCell ref="F10:H10"/>
    <mergeCell ref="I10:K10"/>
    <mergeCell ref="L10:N10"/>
    <mergeCell ref="O10:Q10"/>
    <mergeCell ref="W10:Y10"/>
    <mergeCell ref="Z10:AB10"/>
    <mergeCell ref="AC10:AE10"/>
    <mergeCell ref="AF10:AH10"/>
    <mergeCell ref="F9:Q9"/>
    <mergeCell ref="S9:S11"/>
    <mergeCell ref="T9:T11"/>
    <mergeCell ref="U9:U11"/>
    <mergeCell ref="V9:V11"/>
    <mergeCell ref="W9:AH9"/>
    <mergeCell ref="M15:M20"/>
    <mergeCell ref="N15:N20"/>
    <mergeCell ref="O15:O20"/>
    <mergeCell ref="P15:P20"/>
    <mergeCell ref="Q15:Q20"/>
    <mergeCell ref="U15:U31"/>
    <mergeCell ref="Q21:Q32"/>
    <mergeCell ref="G15:G20"/>
    <mergeCell ref="H15:H20"/>
    <mergeCell ref="I15:I20"/>
    <mergeCell ref="J15:J20"/>
    <mergeCell ref="K15:K20"/>
    <mergeCell ref="L15:L20"/>
    <mergeCell ref="V24:V26"/>
    <mergeCell ref="V27:V28"/>
    <mergeCell ref="B33:B46"/>
    <mergeCell ref="C33:C40"/>
    <mergeCell ref="D33:D40"/>
    <mergeCell ref="E33:E40"/>
    <mergeCell ref="F33:F40"/>
    <mergeCell ref="G33:G40"/>
    <mergeCell ref="H33:H40"/>
    <mergeCell ref="I33:I40"/>
    <mergeCell ref="H21:H32"/>
    <mergeCell ref="I21:I32"/>
    <mergeCell ref="K21:K32"/>
    <mergeCell ref="N21:N32"/>
    <mergeCell ref="O21:O32"/>
    <mergeCell ref="P21:P32"/>
    <mergeCell ref="B15:B32"/>
    <mergeCell ref="C15:C20"/>
    <mergeCell ref="D15:D20"/>
    <mergeCell ref="E15:E20"/>
    <mergeCell ref="F15:F20"/>
    <mergeCell ref="C21:C32"/>
    <mergeCell ref="D21:D32"/>
    <mergeCell ref="E21:E32"/>
    <mergeCell ref="P33:P40"/>
    <mergeCell ref="Q33:Q40"/>
    <mergeCell ref="T33:T34"/>
    <mergeCell ref="U33:U40"/>
    <mergeCell ref="T36:T40"/>
    <mergeCell ref="C41:C46"/>
    <mergeCell ref="D41:D46"/>
    <mergeCell ref="E41:E46"/>
    <mergeCell ref="F41:F46"/>
    <mergeCell ref="G41:G46"/>
    <mergeCell ref="J33:J40"/>
    <mergeCell ref="K33:K40"/>
    <mergeCell ref="L33:L40"/>
    <mergeCell ref="M33:M40"/>
    <mergeCell ref="N33:N40"/>
    <mergeCell ref="O33:O40"/>
    <mergeCell ref="AI41:AI46"/>
    <mergeCell ref="AJ41:AJ46"/>
    <mergeCell ref="T43:T45"/>
    <mergeCell ref="A47:AJ47"/>
    <mergeCell ref="A48:A80"/>
    <mergeCell ref="B48:B72"/>
    <mergeCell ref="C48:C53"/>
    <mergeCell ref="D48:D53"/>
    <mergeCell ref="E48:E53"/>
    <mergeCell ref="F48:F53"/>
    <mergeCell ref="N41:N46"/>
    <mergeCell ref="O41:O46"/>
    <mergeCell ref="P41:P46"/>
    <mergeCell ref="Q41:Q46"/>
    <mergeCell ref="T41:T42"/>
    <mergeCell ref="U41:U46"/>
    <mergeCell ref="H41:H46"/>
    <mergeCell ref="I41:I46"/>
    <mergeCell ref="J41:J46"/>
    <mergeCell ref="K41:K46"/>
    <mergeCell ref="L41:L46"/>
    <mergeCell ref="M41:M46"/>
    <mergeCell ref="A15:A46"/>
    <mergeCell ref="E54:E58"/>
    <mergeCell ref="F54:F58"/>
    <mergeCell ref="G54:G58"/>
    <mergeCell ref="H54:H58"/>
    <mergeCell ref="M48:M53"/>
    <mergeCell ref="N48:N53"/>
    <mergeCell ref="O48:O53"/>
    <mergeCell ref="P48:P53"/>
    <mergeCell ref="Q48:Q53"/>
    <mergeCell ref="O54:O58"/>
    <mergeCell ref="P54:P58"/>
    <mergeCell ref="Q54:Q58"/>
    <mergeCell ref="G48:G53"/>
    <mergeCell ref="H48:H53"/>
    <mergeCell ref="I48:I53"/>
    <mergeCell ref="J48:J53"/>
    <mergeCell ref="K48:K53"/>
    <mergeCell ref="L48:L53"/>
    <mergeCell ref="L59:L63"/>
    <mergeCell ref="M59:M63"/>
    <mergeCell ref="N59:N63"/>
    <mergeCell ref="O59:O63"/>
    <mergeCell ref="P59:P63"/>
    <mergeCell ref="Q59:Q63"/>
    <mergeCell ref="V54:V57"/>
    <mergeCell ref="C59:C63"/>
    <mergeCell ref="D59:D63"/>
    <mergeCell ref="E59:E63"/>
    <mergeCell ref="F59:F63"/>
    <mergeCell ref="G59:G63"/>
    <mergeCell ref="H59:H63"/>
    <mergeCell ref="I59:I63"/>
    <mergeCell ref="J59:J63"/>
    <mergeCell ref="K59:K63"/>
    <mergeCell ref="I54:I58"/>
    <mergeCell ref="J54:J58"/>
    <mergeCell ref="K54:K58"/>
    <mergeCell ref="L54:L58"/>
    <mergeCell ref="M54:M58"/>
    <mergeCell ref="N54:N58"/>
    <mergeCell ref="C54:C58"/>
    <mergeCell ref="D54:D58"/>
    <mergeCell ref="Q64:Q66"/>
    <mergeCell ref="C67:C72"/>
    <mergeCell ref="D67:D72"/>
    <mergeCell ref="E67:E72"/>
    <mergeCell ref="F67:F72"/>
    <mergeCell ref="G67:G72"/>
    <mergeCell ref="H67:H72"/>
    <mergeCell ref="I67:I72"/>
    <mergeCell ref="J67:J72"/>
    <mergeCell ref="I64:I66"/>
    <mergeCell ref="J64:J66"/>
    <mergeCell ref="K64:K66"/>
    <mergeCell ref="L64:L66"/>
    <mergeCell ref="M64:M66"/>
    <mergeCell ref="N64:N66"/>
    <mergeCell ref="C64:C66"/>
    <mergeCell ref="D64:D66"/>
    <mergeCell ref="E64:E66"/>
    <mergeCell ref="F64:F66"/>
    <mergeCell ref="G64:G66"/>
    <mergeCell ref="H64:H66"/>
    <mergeCell ref="O64:O66"/>
    <mergeCell ref="Q67:Q72"/>
    <mergeCell ref="V67:V72"/>
    <mergeCell ref="B73:B80"/>
    <mergeCell ref="C73:C80"/>
    <mergeCell ref="D73:D80"/>
    <mergeCell ref="E73:E80"/>
    <mergeCell ref="F73:F80"/>
    <mergeCell ref="G73:G80"/>
    <mergeCell ref="H73:H80"/>
    <mergeCell ref="I73:I80"/>
    <mergeCell ref="K67:K72"/>
    <mergeCell ref="L67:L72"/>
    <mergeCell ref="M67:M72"/>
    <mergeCell ref="N67:N72"/>
    <mergeCell ref="O67:O72"/>
    <mergeCell ref="P67:P72"/>
    <mergeCell ref="U48:U76"/>
    <mergeCell ref="P73:P80"/>
    <mergeCell ref="Q73:Q80"/>
    <mergeCell ref="K73:K80"/>
    <mergeCell ref="L73:L80"/>
    <mergeCell ref="M73:M80"/>
    <mergeCell ref="N73:N80"/>
    <mergeCell ref="O73:O80"/>
    <mergeCell ref="P64:P66"/>
    <mergeCell ref="A81:A109"/>
    <mergeCell ref="B81:B82"/>
    <mergeCell ref="C81:C82"/>
    <mergeCell ref="D81:D82"/>
    <mergeCell ref="E81:E82"/>
    <mergeCell ref="F81:F82"/>
    <mergeCell ref="G81:G82"/>
    <mergeCell ref="H81:H82"/>
    <mergeCell ref="J73:J80"/>
    <mergeCell ref="G87:G91"/>
    <mergeCell ref="H87:H91"/>
    <mergeCell ref="H83:H86"/>
    <mergeCell ref="I83:I86"/>
    <mergeCell ref="J83:J86"/>
    <mergeCell ref="I92:I98"/>
    <mergeCell ref="J92:J98"/>
    <mergeCell ref="F99:F109"/>
    <mergeCell ref="G99:G109"/>
    <mergeCell ref="H99:H109"/>
    <mergeCell ref="O81:O82"/>
    <mergeCell ref="P81:P82"/>
    <mergeCell ref="Q81:Q82"/>
    <mergeCell ref="U81:U109"/>
    <mergeCell ref="B83:B91"/>
    <mergeCell ref="C83:C86"/>
    <mergeCell ref="D83:D86"/>
    <mergeCell ref="E83:E86"/>
    <mergeCell ref="F83:F86"/>
    <mergeCell ref="G83:G86"/>
    <mergeCell ref="I81:I82"/>
    <mergeCell ref="J81:J82"/>
    <mergeCell ref="K81:K82"/>
    <mergeCell ref="L81:L82"/>
    <mergeCell ref="M81:M82"/>
    <mergeCell ref="N81:N82"/>
    <mergeCell ref="N83:N86"/>
    <mergeCell ref="O83:O86"/>
    <mergeCell ref="P83:P86"/>
    <mergeCell ref="Q83:Q86"/>
    <mergeCell ref="C87:C91"/>
    <mergeCell ref="D87:D91"/>
    <mergeCell ref="E87:E91"/>
    <mergeCell ref="F87:F91"/>
    <mergeCell ref="T87:T88"/>
    <mergeCell ref="V87:V89"/>
    <mergeCell ref="B92:B109"/>
    <mergeCell ref="C92:C98"/>
    <mergeCell ref="D92:D98"/>
    <mergeCell ref="E92:E98"/>
    <mergeCell ref="F92:F98"/>
    <mergeCell ref="I87:I91"/>
    <mergeCell ref="J87:J91"/>
    <mergeCell ref="K87:K91"/>
    <mergeCell ref="L87:L91"/>
    <mergeCell ref="M87:M91"/>
    <mergeCell ref="N87:N91"/>
    <mergeCell ref="P92:P98"/>
    <mergeCell ref="Q92:Q98"/>
    <mergeCell ref="V92:V98"/>
    <mergeCell ref="G92:G98"/>
    <mergeCell ref="H92:H98"/>
    <mergeCell ref="C99:C109"/>
    <mergeCell ref="D99:D109"/>
    <mergeCell ref="E99:E109"/>
    <mergeCell ref="T101:T102"/>
    <mergeCell ref="I99:I109"/>
    <mergeCell ref="J99:J109"/>
    <mergeCell ref="K83:K86"/>
    <mergeCell ref="L83:L86"/>
    <mergeCell ref="M83:M86"/>
    <mergeCell ref="N92:N98"/>
    <mergeCell ref="O92:O98"/>
    <mergeCell ref="O99:O109"/>
    <mergeCell ref="P99:P109"/>
    <mergeCell ref="Q99:Q109"/>
    <mergeCell ref="O87:O91"/>
    <mergeCell ref="P87:P91"/>
    <mergeCell ref="Q87:Q91"/>
    <mergeCell ref="K99:K109"/>
    <mergeCell ref="L99:L109"/>
    <mergeCell ref="M99:M109"/>
    <mergeCell ref="N99:N109"/>
    <mergeCell ref="K92:K98"/>
    <mergeCell ref="L92:L98"/>
    <mergeCell ref="M92:M98"/>
    <mergeCell ref="E119:T119"/>
    <mergeCell ref="E121:T121"/>
    <mergeCell ref="E122:T122"/>
    <mergeCell ref="A116:C116"/>
    <mergeCell ref="E116:T116"/>
    <mergeCell ref="V116:AH116"/>
    <mergeCell ref="B110:P110"/>
    <mergeCell ref="T110:AC110"/>
    <mergeCell ref="B111:E111"/>
    <mergeCell ref="T111:AC111"/>
    <mergeCell ref="A114:C114"/>
    <mergeCell ref="E114:T114"/>
    <mergeCell ref="V114:AH11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J75"/>
  <sheetViews>
    <sheetView showGridLines="0" topLeftCell="A13" workbookViewId="0">
      <selection activeCell="P18" sqref="P18"/>
    </sheetView>
  </sheetViews>
  <sheetFormatPr baseColWidth="10" defaultColWidth="11.42578125" defaultRowHeight="15.75" x14ac:dyDescent="0.25"/>
  <cols>
    <col min="1" max="1" width="21.85546875" style="193" customWidth="1"/>
    <col min="2" max="2" width="28" style="209" customWidth="1"/>
    <col min="3" max="3" width="40.140625" style="209" customWidth="1"/>
    <col min="4" max="4" width="14.5703125" style="654" customWidth="1"/>
    <col min="5" max="5" width="8.5703125" style="639" customWidth="1"/>
    <col min="6" max="17" width="6.85546875" style="77" customWidth="1"/>
    <col min="18" max="18" width="6.85546875" style="584" hidden="1" customWidth="1"/>
    <col min="19" max="19" width="51.85546875" style="312" customWidth="1"/>
    <col min="20" max="20" width="40.7109375" style="209" customWidth="1"/>
    <col min="21" max="21" width="22.85546875" style="649" customWidth="1"/>
    <col min="22" max="22" width="22.28515625" style="209" customWidth="1"/>
    <col min="23" max="31" width="5.42578125" style="77" customWidth="1"/>
    <col min="32" max="34" width="6.28515625" style="77" customWidth="1"/>
    <col min="35" max="35" width="36.85546875" style="77" hidden="1" customWidth="1"/>
    <col min="36" max="36" width="33.140625" style="77" hidden="1" customWidth="1"/>
    <col min="37" max="16384" width="11.42578125" style="77"/>
  </cols>
  <sheetData>
    <row r="5" spans="1:36" x14ac:dyDescent="0.25">
      <c r="A5" s="793" t="s">
        <v>65</v>
      </c>
      <c r="B5" s="793"/>
      <c r="C5" s="793"/>
      <c r="D5" s="793"/>
      <c r="E5" s="793"/>
      <c r="F5" s="793"/>
      <c r="G5" s="793"/>
      <c r="H5" s="793"/>
      <c r="I5" s="793"/>
      <c r="J5" s="793"/>
      <c r="K5" s="793"/>
      <c r="L5" s="793"/>
      <c r="M5" s="793"/>
      <c r="N5" s="793"/>
      <c r="O5" s="793"/>
      <c r="P5" s="793"/>
      <c r="Q5" s="793"/>
      <c r="R5" s="793"/>
      <c r="S5" s="793"/>
      <c r="T5" s="793"/>
      <c r="U5" s="793"/>
      <c r="V5" s="793"/>
      <c r="W5" s="793"/>
      <c r="X5" s="793"/>
      <c r="Y5" s="793"/>
      <c r="Z5" s="793"/>
      <c r="AA5" s="793"/>
      <c r="AB5" s="793"/>
      <c r="AC5" s="793"/>
      <c r="AD5" s="793"/>
      <c r="AE5" s="793"/>
      <c r="AF5" s="793"/>
      <c r="AG5" s="793"/>
      <c r="AH5" s="793"/>
      <c r="AI5" s="793"/>
      <c r="AJ5" s="793"/>
    </row>
    <row r="6" spans="1:36" x14ac:dyDescent="0.25">
      <c r="A6" s="793" t="s">
        <v>463</v>
      </c>
      <c r="B6" s="793"/>
      <c r="C6" s="793"/>
      <c r="D6" s="793"/>
      <c r="E6" s="793"/>
      <c r="F6" s="793"/>
      <c r="G6" s="793"/>
      <c r="H6" s="793"/>
      <c r="I6" s="793"/>
      <c r="J6" s="793"/>
      <c r="K6" s="793"/>
      <c r="L6" s="793"/>
      <c r="M6" s="793"/>
      <c r="N6" s="793"/>
      <c r="O6" s="793"/>
      <c r="P6" s="793"/>
      <c r="Q6" s="793"/>
      <c r="R6" s="793"/>
      <c r="S6" s="793"/>
      <c r="T6" s="793"/>
      <c r="U6" s="793"/>
      <c r="V6" s="793"/>
      <c r="W6" s="793"/>
      <c r="X6" s="793"/>
      <c r="Y6" s="793"/>
      <c r="Z6" s="793"/>
      <c r="AA6" s="793"/>
      <c r="AB6" s="793"/>
      <c r="AC6" s="793"/>
      <c r="AD6" s="793"/>
      <c r="AE6" s="793"/>
      <c r="AF6" s="793"/>
      <c r="AG6" s="793"/>
      <c r="AH6" s="793"/>
      <c r="AI6" s="793"/>
      <c r="AJ6" s="793"/>
    </row>
    <row r="7" spans="1:36" x14ac:dyDescent="0.25">
      <c r="A7" s="793"/>
      <c r="B7" s="793"/>
      <c r="C7" s="793"/>
      <c r="D7" s="793"/>
      <c r="E7" s="793"/>
      <c r="F7" s="793"/>
      <c r="G7" s="793"/>
      <c r="H7" s="793"/>
      <c r="I7" s="793"/>
      <c r="J7" s="793"/>
      <c r="K7" s="793"/>
      <c r="L7" s="793"/>
      <c r="M7" s="793"/>
      <c r="N7" s="793"/>
      <c r="O7" s="793"/>
      <c r="P7" s="793"/>
      <c r="Q7" s="793"/>
      <c r="R7" s="793"/>
      <c r="S7" s="793"/>
      <c r="T7" s="793"/>
      <c r="U7" s="793"/>
      <c r="V7" s="793"/>
      <c r="W7" s="793"/>
      <c r="X7" s="793"/>
      <c r="Y7" s="793"/>
      <c r="Z7" s="793"/>
      <c r="AA7" s="793"/>
      <c r="AB7" s="793"/>
      <c r="AC7" s="793"/>
      <c r="AD7" s="793"/>
      <c r="AE7" s="793"/>
      <c r="AF7" s="793"/>
      <c r="AG7" s="793"/>
      <c r="AH7" s="793"/>
      <c r="AI7" s="793"/>
      <c r="AJ7" s="793"/>
    </row>
    <row r="8" spans="1:36" s="160" customFormat="1" ht="15" customHeight="1" x14ac:dyDescent="0.25">
      <c r="A8" s="156"/>
      <c r="B8" s="157"/>
      <c r="C8" s="158"/>
      <c r="D8" s="159"/>
      <c r="E8" s="159"/>
      <c r="F8" s="810"/>
      <c r="G8" s="810"/>
      <c r="H8" s="810"/>
      <c r="I8" s="810"/>
      <c r="J8" s="810"/>
      <c r="K8" s="810"/>
      <c r="L8" s="810"/>
      <c r="M8" s="810"/>
      <c r="N8" s="810"/>
      <c r="O8" s="810"/>
      <c r="P8" s="810"/>
      <c r="Q8" s="810"/>
      <c r="R8" s="554"/>
      <c r="S8" s="310"/>
      <c r="T8" s="157"/>
      <c r="U8" s="159"/>
      <c r="V8" s="157"/>
      <c r="W8" s="810"/>
      <c r="X8" s="810"/>
      <c r="Y8" s="810"/>
      <c r="Z8" s="810"/>
      <c r="AA8" s="810"/>
      <c r="AB8" s="810"/>
      <c r="AC8" s="810"/>
      <c r="AD8" s="810"/>
      <c r="AE8" s="810"/>
      <c r="AF8" s="810"/>
      <c r="AG8" s="810"/>
      <c r="AH8" s="810"/>
      <c r="AI8" s="159"/>
      <c r="AJ8" s="159"/>
    </row>
    <row r="9" spans="1:36" s="654" customFormat="1" ht="20.25" customHeight="1" x14ac:dyDescent="0.25">
      <c r="A9" s="789" t="s">
        <v>1</v>
      </c>
      <c r="B9" s="789" t="s">
        <v>203</v>
      </c>
      <c r="C9" s="789" t="s">
        <v>2</v>
      </c>
      <c r="D9" s="789" t="s">
        <v>42</v>
      </c>
      <c r="E9" s="789" t="s">
        <v>3</v>
      </c>
      <c r="F9" s="789" t="s">
        <v>1030</v>
      </c>
      <c r="G9" s="789"/>
      <c r="H9" s="789"/>
      <c r="I9" s="789"/>
      <c r="J9" s="789"/>
      <c r="K9" s="789"/>
      <c r="L9" s="789"/>
      <c r="M9" s="789"/>
      <c r="N9" s="789"/>
      <c r="O9" s="789"/>
      <c r="P9" s="789"/>
      <c r="Q9" s="789"/>
      <c r="R9" s="555"/>
      <c r="S9" s="811" t="s">
        <v>4</v>
      </c>
      <c r="T9" s="789" t="s">
        <v>5</v>
      </c>
      <c r="U9" s="789" t="s">
        <v>6</v>
      </c>
      <c r="V9" s="789" t="s">
        <v>7</v>
      </c>
      <c r="W9" s="789" t="s">
        <v>41</v>
      </c>
      <c r="X9" s="789"/>
      <c r="Y9" s="789"/>
      <c r="Z9" s="789"/>
      <c r="AA9" s="789"/>
      <c r="AB9" s="789"/>
      <c r="AC9" s="789"/>
      <c r="AD9" s="789"/>
      <c r="AE9" s="789"/>
      <c r="AF9" s="789"/>
      <c r="AG9" s="789"/>
      <c r="AH9" s="789"/>
      <c r="AI9" s="800" t="s">
        <v>45</v>
      </c>
      <c r="AJ9" s="800" t="s">
        <v>46</v>
      </c>
    </row>
    <row r="10" spans="1:36" s="654" customFormat="1" x14ac:dyDescent="0.25">
      <c r="A10" s="789"/>
      <c r="B10" s="789"/>
      <c r="C10" s="789"/>
      <c r="D10" s="789"/>
      <c r="E10" s="789"/>
      <c r="F10" s="789" t="s">
        <v>8</v>
      </c>
      <c r="G10" s="789"/>
      <c r="H10" s="789"/>
      <c r="I10" s="789" t="s">
        <v>9</v>
      </c>
      <c r="J10" s="789"/>
      <c r="K10" s="789"/>
      <c r="L10" s="789" t="s">
        <v>10</v>
      </c>
      <c r="M10" s="789"/>
      <c r="N10" s="789"/>
      <c r="O10" s="789" t="s">
        <v>11</v>
      </c>
      <c r="P10" s="789"/>
      <c r="Q10" s="789"/>
      <c r="R10" s="555"/>
      <c r="S10" s="811"/>
      <c r="T10" s="789"/>
      <c r="U10" s="789"/>
      <c r="V10" s="789"/>
      <c r="W10" s="789" t="s">
        <v>8</v>
      </c>
      <c r="X10" s="789"/>
      <c r="Y10" s="789"/>
      <c r="Z10" s="789" t="s">
        <v>9</v>
      </c>
      <c r="AA10" s="789"/>
      <c r="AB10" s="789"/>
      <c r="AC10" s="789" t="s">
        <v>10</v>
      </c>
      <c r="AD10" s="789"/>
      <c r="AE10" s="789"/>
      <c r="AF10" s="789" t="s">
        <v>11</v>
      </c>
      <c r="AG10" s="789"/>
      <c r="AH10" s="789"/>
      <c r="AI10" s="800"/>
      <c r="AJ10" s="800"/>
    </row>
    <row r="11" spans="1:36" s="654" customFormat="1" ht="21.75" customHeight="1" x14ac:dyDescent="0.25">
      <c r="A11" s="789"/>
      <c r="B11" s="789"/>
      <c r="C11" s="789"/>
      <c r="D11" s="789"/>
      <c r="E11" s="789"/>
      <c r="F11" s="647" t="s">
        <v>12</v>
      </c>
      <c r="G11" s="647" t="s">
        <v>13</v>
      </c>
      <c r="H11" s="647" t="s">
        <v>14</v>
      </c>
      <c r="I11" s="647" t="s">
        <v>15</v>
      </c>
      <c r="J11" s="647" t="s">
        <v>16</v>
      </c>
      <c r="K11" s="647" t="s">
        <v>17</v>
      </c>
      <c r="L11" s="647" t="s">
        <v>18</v>
      </c>
      <c r="M11" s="647" t="s">
        <v>19</v>
      </c>
      <c r="N11" s="647" t="s">
        <v>20</v>
      </c>
      <c r="O11" s="647" t="s">
        <v>21</v>
      </c>
      <c r="P11" s="647" t="s">
        <v>22</v>
      </c>
      <c r="Q11" s="647" t="s">
        <v>23</v>
      </c>
      <c r="R11" s="556"/>
      <c r="S11" s="811"/>
      <c r="T11" s="789"/>
      <c r="U11" s="789"/>
      <c r="V11" s="789"/>
      <c r="W11" s="637" t="s">
        <v>12</v>
      </c>
      <c r="X11" s="637" t="s">
        <v>13</v>
      </c>
      <c r="Y11" s="637" t="s">
        <v>14</v>
      </c>
      <c r="Z11" s="637" t="s">
        <v>15</v>
      </c>
      <c r="AA11" s="637" t="s">
        <v>16</v>
      </c>
      <c r="AB11" s="637" t="s">
        <v>17</v>
      </c>
      <c r="AC11" s="637" t="s">
        <v>18</v>
      </c>
      <c r="AD11" s="637" t="s">
        <v>19</v>
      </c>
      <c r="AE11" s="637" t="s">
        <v>20</v>
      </c>
      <c r="AF11" s="637" t="s">
        <v>21</v>
      </c>
      <c r="AG11" s="637" t="s">
        <v>22</v>
      </c>
      <c r="AH11" s="637" t="s">
        <v>23</v>
      </c>
      <c r="AI11" s="800"/>
      <c r="AJ11" s="800"/>
    </row>
    <row r="12" spans="1:36" ht="20.100000000000001" customHeight="1" x14ac:dyDescent="0.25">
      <c r="A12" s="724" t="s">
        <v>198</v>
      </c>
      <c r="B12" s="724"/>
      <c r="C12" s="724"/>
      <c r="D12" s="724"/>
      <c r="E12" s="724"/>
      <c r="F12" s="724"/>
      <c r="G12" s="724"/>
      <c r="H12" s="724"/>
      <c r="I12" s="724"/>
      <c r="J12" s="724"/>
      <c r="K12" s="724"/>
      <c r="L12" s="724"/>
      <c r="M12" s="724"/>
      <c r="N12" s="724"/>
      <c r="O12" s="724"/>
      <c r="P12" s="724"/>
      <c r="Q12" s="724"/>
      <c r="R12" s="724"/>
      <c r="S12" s="724"/>
      <c r="T12" s="724"/>
      <c r="U12" s="724"/>
      <c r="V12" s="724"/>
      <c r="W12" s="724"/>
      <c r="X12" s="724"/>
      <c r="Y12" s="724"/>
      <c r="Z12" s="724"/>
      <c r="AA12" s="724"/>
      <c r="AB12" s="724"/>
      <c r="AC12" s="724"/>
      <c r="AD12" s="724"/>
      <c r="AE12" s="724"/>
      <c r="AF12" s="724"/>
      <c r="AG12" s="724"/>
      <c r="AH12" s="724"/>
      <c r="AI12" s="724"/>
      <c r="AJ12" s="724"/>
    </row>
    <row r="13" spans="1:36" ht="20.100000000000001" customHeight="1" x14ac:dyDescent="0.25">
      <c r="A13" s="724" t="s">
        <v>1083</v>
      </c>
      <c r="B13" s="724"/>
      <c r="C13" s="724"/>
      <c r="D13" s="724"/>
      <c r="E13" s="724"/>
      <c r="F13" s="724"/>
      <c r="G13" s="724"/>
      <c r="H13" s="724"/>
      <c r="I13" s="724"/>
      <c r="J13" s="724"/>
      <c r="K13" s="724"/>
      <c r="L13" s="724"/>
      <c r="M13" s="724"/>
      <c r="N13" s="724"/>
      <c r="O13" s="724"/>
      <c r="P13" s="724"/>
      <c r="Q13" s="724"/>
      <c r="R13" s="724"/>
      <c r="S13" s="724"/>
      <c r="T13" s="724"/>
      <c r="U13" s="724"/>
      <c r="V13" s="724"/>
      <c r="W13" s="724"/>
      <c r="X13" s="724"/>
      <c r="Y13" s="724"/>
      <c r="Z13" s="724"/>
      <c r="AA13" s="724"/>
      <c r="AB13" s="724"/>
      <c r="AC13" s="724"/>
      <c r="AD13" s="724"/>
      <c r="AE13" s="724"/>
      <c r="AF13" s="724"/>
      <c r="AG13" s="724"/>
      <c r="AH13" s="724"/>
      <c r="AI13" s="724"/>
      <c r="AJ13" s="724"/>
    </row>
    <row r="14" spans="1:36" s="191" customFormat="1" ht="27.75" customHeight="1" x14ac:dyDescent="0.25">
      <c r="A14" s="724" t="s">
        <v>1084</v>
      </c>
      <c r="B14" s="724"/>
      <c r="C14" s="724"/>
      <c r="D14" s="724"/>
      <c r="E14" s="724"/>
      <c r="F14" s="724"/>
      <c r="G14" s="724"/>
      <c r="H14" s="724"/>
      <c r="I14" s="724"/>
      <c r="J14" s="724"/>
      <c r="K14" s="724"/>
      <c r="L14" s="724"/>
      <c r="M14" s="724"/>
      <c r="N14" s="724"/>
      <c r="O14" s="724"/>
      <c r="P14" s="724"/>
      <c r="Q14" s="724"/>
      <c r="R14" s="724"/>
      <c r="S14" s="724"/>
      <c r="T14" s="724"/>
      <c r="U14" s="724"/>
      <c r="V14" s="724"/>
      <c r="W14" s="724"/>
      <c r="X14" s="724"/>
      <c r="Y14" s="724"/>
      <c r="Z14" s="724"/>
      <c r="AA14" s="724"/>
      <c r="AB14" s="724"/>
      <c r="AC14" s="724"/>
      <c r="AD14" s="724"/>
      <c r="AE14" s="724"/>
      <c r="AF14" s="724"/>
      <c r="AG14" s="724"/>
      <c r="AH14" s="724"/>
      <c r="AI14" s="724"/>
      <c r="AJ14" s="724"/>
    </row>
    <row r="15" spans="1:36" ht="41.25" customHeight="1" x14ac:dyDescent="0.25">
      <c r="A15" s="850" t="s">
        <v>445</v>
      </c>
      <c r="B15" s="850" t="s">
        <v>446</v>
      </c>
      <c r="C15" s="791" t="s">
        <v>1292</v>
      </c>
      <c r="D15" s="688" t="s">
        <v>83</v>
      </c>
      <c r="E15" s="819">
        <v>0.87</v>
      </c>
      <c r="F15" s="753" t="s">
        <v>67</v>
      </c>
      <c r="G15" s="695" t="s">
        <v>67</v>
      </c>
      <c r="H15" s="695" t="s">
        <v>67</v>
      </c>
      <c r="I15" s="695" t="s">
        <v>67</v>
      </c>
      <c r="J15" s="695" t="s">
        <v>67</v>
      </c>
      <c r="K15" s="755">
        <v>0.87</v>
      </c>
      <c r="L15" s="695" t="s">
        <v>67</v>
      </c>
      <c r="M15" s="695" t="s">
        <v>67</v>
      </c>
      <c r="N15" s="695" t="s">
        <v>67</v>
      </c>
      <c r="O15" s="695" t="s">
        <v>67</v>
      </c>
      <c r="P15" s="695" t="s">
        <v>67</v>
      </c>
      <c r="Q15" s="755">
        <v>0.87</v>
      </c>
      <c r="R15" s="565"/>
      <c r="S15" s="164" t="s">
        <v>772</v>
      </c>
      <c r="T15" s="290" t="s">
        <v>507</v>
      </c>
      <c r="U15" s="695" t="s">
        <v>33</v>
      </c>
      <c r="V15" s="305"/>
      <c r="W15" s="261"/>
      <c r="X15" s="242"/>
      <c r="Y15" s="287"/>
      <c r="Z15" s="242"/>
      <c r="AA15" s="242"/>
      <c r="AB15" s="242"/>
      <c r="AC15" s="287"/>
      <c r="AD15" s="242"/>
      <c r="AE15" s="242"/>
      <c r="AF15" s="242"/>
      <c r="AG15" s="242"/>
      <c r="AH15" s="242"/>
      <c r="AI15" s="189"/>
      <c r="AJ15" s="189"/>
    </row>
    <row r="16" spans="1:36" ht="50.25" customHeight="1" x14ac:dyDescent="0.25">
      <c r="A16" s="851"/>
      <c r="B16" s="851"/>
      <c r="C16" s="791"/>
      <c r="D16" s="689"/>
      <c r="E16" s="756"/>
      <c r="F16" s="695"/>
      <c r="G16" s="695"/>
      <c r="H16" s="695"/>
      <c r="I16" s="695"/>
      <c r="J16" s="695"/>
      <c r="K16" s="757"/>
      <c r="L16" s="695"/>
      <c r="M16" s="695"/>
      <c r="N16" s="695"/>
      <c r="O16" s="695"/>
      <c r="P16" s="695"/>
      <c r="Q16" s="757"/>
      <c r="R16" s="565"/>
      <c r="S16" s="164" t="s">
        <v>505</v>
      </c>
      <c r="T16" s="290" t="s">
        <v>776</v>
      </c>
      <c r="U16" s="695"/>
      <c r="V16" s="305"/>
      <c r="W16" s="242"/>
      <c r="X16" s="242"/>
      <c r="Y16" s="287"/>
      <c r="Z16" s="242"/>
      <c r="AA16" s="242"/>
      <c r="AB16" s="261"/>
      <c r="AC16" s="287"/>
      <c r="AD16" s="242"/>
      <c r="AE16" s="242"/>
      <c r="AF16" s="242"/>
      <c r="AG16" s="242"/>
      <c r="AH16" s="261"/>
      <c r="AI16" s="189"/>
      <c r="AJ16" s="189"/>
    </row>
    <row r="17" spans="1:36" ht="49.5" customHeight="1" x14ac:dyDescent="0.25">
      <c r="A17" s="851"/>
      <c r="B17" s="851"/>
      <c r="C17" s="791"/>
      <c r="D17" s="689"/>
      <c r="E17" s="756"/>
      <c r="F17" s="695"/>
      <c r="G17" s="695"/>
      <c r="H17" s="695"/>
      <c r="I17" s="695"/>
      <c r="J17" s="695"/>
      <c r="K17" s="757"/>
      <c r="L17" s="695"/>
      <c r="M17" s="695"/>
      <c r="N17" s="695"/>
      <c r="O17" s="695"/>
      <c r="P17" s="695"/>
      <c r="Q17" s="757"/>
      <c r="R17" s="565"/>
      <c r="S17" s="164" t="s">
        <v>506</v>
      </c>
      <c r="T17" s="290" t="s">
        <v>777</v>
      </c>
      <c r="U17" s="695"/>
      <c r="V17" s="305"/>
      <c r="W17" s="242"/>
      <c r="X17" s="242"/>
      <c r="Y17" s="287"/>
      <c r="Z17" s="242"/>
      <c r="AA17" s="242"/>
      <c r="AB17" s="242"/>
      <c r="AC17" s="262"/>
      <c r="AD17" s="242"/>
      <c r="AE17" s="242"/>
      <c r="AF17" s="242"/>
      <c r="AG17" s="242"/>
      <c r="AH17" s="261"/>
      <c r="AI17" s="189"/>
      <c r="AJ17" s="189"/>
    </row>
    <row r="18" spans="1:36" ht="74.25" customHeight="1" x14ac:dyDescent="0.25">
      <c r="A18" s="851"/>
      <c r="B18" s="851"/>
      <c r="C18" s="497" t="s">
        <v>1164</v>
      </c>
      <c r="D18" s="528" t="s">
        <v>83</v>
      </c>
      <c r="E18" s="651">
        <v>0.9</v>
      </c>
      <c r="F18" s="594"/>
      <c r="G18" s="594"/>
      <c r="H18" s="624">
        <v>0.9</v>
      </c>
      <c r="I18" s="594"/>
      <c r="J18" s="594"/>
      <c r="K18" s="624">
        <v>0.9</v>
      </c>
      <c r="L18" s="594"/>
      <c r="M18" s="594"/>
      <c r="N18" s="624">
        <v>0.9</v>
      </c>
      <c r="O18" s="594"/>
      <c r="P18" s="594"/>
      <c r="Q18" s="627">
        <v>0.9</v>
      </c>
      <c r="R18" s="573"/>
      <c r="S18" s="164" t="s">
        <v>1165</v>
      </c>
      <c r="T18" s="164" t="s">
        <v>1166</v>
      </c>
      <c r="U18" s="695"/>
      <c r="V18" s="305"/>
      <c r="W18" s="224"/>
      <c r="X18" s="224"/>
      <c r="Y18" s="224"/>
      <c r="Z18" s="224"/>
      <c r="AA18" s="224"/>
      <c r="AB18" s="224"/>
      <c r="AC18" s="224"/>
      <c r="AD18" s="224"/>
      <c r="AE18" s="224"/>
      <c r="AF18" s="224"/>
      <c r="AG18" s="224"/>
      <c r="AH18" s="224"/>
      <c r="AI18" s="189"/>
      <c r="AJ18" s="189"/>
    </row>
    <row r="19" spans="1:36" ht="67.5" customHeight="1" x14ac:dyDescent="0.25">
      <c r="A19" s="851"/>
      <c r="B19" s="851"/>
      <c r="C19" s="850" t="s">
        <v>1059</v>
      </c>
      <c r="D19" s="702" t="s">
        <v>83</v>
      </c>
      <c r="E19" s="819">
        <v>0.9</v>
      </c>
      <c r="F19" s="695" t="s">
        <v>67</v>
      </c>
      <c r="G19" s="695" t="s">
        <v>67</v>
      </c>
      <c r="H19" s="695" t="s">
        <v>67</v>
      </c>
      <c r="I19" s="695" t="s">
        <v>67</v>
      </c>
      <c r="J19" s="695" t="s">
        <v>67</v>
      </c>
      <c r="K19" s="755">
        <v>0.9</v>
      </c>
      <c r="L19" s="695" t="s">
        <v>67</v>
      </c>
      <c r="M19" s="695" t="s">
        <v>67</v>
      </c>
      <c r="N19" s="695" t="s">
        <v>67</v>
      </c>
      <c r="O19" s="695" t="s">
        <v>67</v>
      </c>
      <c r="P19" s="695" t="s">
        <v>67</v>
      </c>
      <c r="Q19" s="755">
        <v>0.9</v>
      </c>
      <c r="R19" s="565"/>
      <c r="S19" s="164" t="s">
        <v>773</v>
      </c>
      <c r="T19" s="164" t="s">
        <v>508</v>
      </c>
      <c r="U19" s="695"/>
      <c r="V19" s="305"/>
      <c r="W19" s="219"/>
      <c r="X19" s="83"/>
      <c r="Y19" s="318"/>
      <c r="Z19" s="83"/>
      <c r="AA19" s="83"/>
      <c r="AB19" s="83"/>
      <c r="AC19" s="318"/>
      <c r="AD19" s="83"/>
      <c r="AE19" s="83"/>
      <c r="AF19" s="83"/>
      <c r="AG19" s="83"/>
      <c r="AH19" s="83"/>
      <c r="AI19" s="189"/>
      <c r="AJ19" s="189"/>
    </row>
    <row r="20" spans="1:36" ht="62.25" customHeight="1" x14ac:dyDescent="0.25">
      <c r="A20" s="851"/>
      <c r="B20" s="851"/>
      <c r="C20" s="851"/>
      <c r="D20" s="702"/>
      <c r="E20" s="819"/>
      <c r="F20" s="695"/>
      <c r="G20" s="695"/>
      <c r="H20" s="695"/>
      <c r="I20" s="695"/>
      <c r="J20" s="695"/>
      <c r="K20" s="755"/>
      <c r="L20" s="695"/>
      <c r="M20" s="695"/>
      <c r="N20" s="695"/>
      <c r="O20" s="695"/>
      <c r="P20" s="695"/>
      <c r="Q20" s="755"/>
      <c r="R20" s="565"/>
      <c r="S20" s="164" t="s">
        <v>774</v>
      </c>
      <c r="T20" s="164" t="s">
        <v>1167</v>
      </c>
      <c r="U20" s="695"/>
      <c r="V20" s="537">
        <v>21588960</v>
      </c>
      <c r="W20" s="219"/>
      <c r="X20" s="219"/>
      <c r="Y20" s="220"/>
      <c r="Z20" s="219"/>
      <c r="AA20" s="219"/>
      <c r="AB20" s="219"/>
      <c r="AC20" s="220"/>
      <c r="AD20" s="219"/>
      <c r="AE20" s="219"/>
      <c r="AF20" s="219"/>
      <c r="AG20" s="219"/>
      <c r="AH20" s="219"/>
      <c r="AI20" s="189"/>
      <c r="AJ20" s="189"/>
    </row>
    <row r="21" spans="1:36" ht="63" customHeight="1" x14ac:dyDescent="0.25">
      <c r="A21" s="852"/>
      <c r="B21" s="852"/>
      <c r="C21" s="852"/>
      <c r="D21" s="702"/>
      <c r="E21" s="819"/>
      <c r="F21" s="695"/>
      <c r="G21" s="695"/>
      <c r="H21" s="695"/>
      <c r="I21" s="695"/>
      <c r="J21" s="695"/>
      <c r="K21" s="755"/>
      <c r="L21" s="695"/>
      <c r="M21" s="695"/>
      <c r="N21" s="695"/>
      <c r="O21" s="695"/>
      <c r="P21" s="695"/>
      <c r="Q21" s="755"/>
      <c r="R21" s="565"/>
      <c r="S21" s="164" t="s">
        <v>775</v>
      </c>
      <c r="T21" s="164" t="s">
        <v>1168</v>
      </c>
      <c r="U21" s="695"/>
      <c r="V21" s="537">
        <v>428510</v>
      </c>
      <c r="W21" s="83"/>
      <c r="X21" s="83"/>
      <c r="Y21" s="83"/>
      <c r="Z21" s="83"/>
      <c r="AA21" s="83"/>
      <c r="AB21" s="220"/>
      <c r="AC21" s="83"/>
      <c r="AD21" s="83"/>
      <c r="AE21" s="83"/>
      <c r="AF21" s="83"/>
      <c r="AG21" s="83"/>
      <c r="AH21" s="219"/>
      <c r="AI21" s="189"/>
      <c r="AJ21" s="189"/>
    </row>
    <row r="22" spans="1:36" ht="39" customHeight="1" x14ac:dyDescent="0.25">
      <c r="A22" s="791" t="s">
        <v>930</v>
      </c>
      <c r="B22" s="791" t="s">
        <v>931</v>
      </c>
      <c r="C22" s="791" t="s">
        <v>1058</v>
      </c>
      <c r="D22" s="750" t="s">
        <v>83</v>
      </c>
      <c r="E22" s="1044">
        <v>1</v>
      </c>
      <c r="F22" s="754" t="s">
        <v>67</v>
      </c>
      <c r="G22" s="754" t="s">
        <v>67</v>
      </c>
      <c r="H22" s="754" t="s">
        <v>67</v>
      </c>
      <c r="I22" s="754" t="s">
        <v>67</v>
      </c>
      <c r="J22" s="754" t="s">
        <v>67</v>
      </c>
      <c r="K22" s="754" t="s">
        <v>67</v>
      </c>
      <c r="L22" s="754" t="s">
        <v>67</v>
      </c>
      <c r="M22" s="754" t="s">
        <v>67</v>
      </c>
      <c r="N22" s="754" t="s">
        <v>67</v>
      </c>
      <c r="O22" s="770">
        <v>1</v>
      </c>
      <c r="P22" s="754" t="s">
        <v>67</v>
      </c>
      <c r="Q22" s="754" t="s">
        <v>67</v>
      </c>
      <c r="R22" s="567"/>
      <c r="S22" s="164" t="s">
        <v>778</v>
      </c>
      <c r="T22" s="164" t="s">
        <v>34</v>
      </c>
      <c r="U22" s="695"/>
      <c r="V22" s="305"/>
      <c r="W22" s="83"/>
      <c r="X22" s="83"/>
      <c r="Y22" s="83"/>
      <c r="Z22" s="83"/>
      <c r="AA22" s="219"/>
      <c r="AB22" s="318"/>
      <c r="AC22" s="83"/>
      <c r="AD22" s="83"/>
      <c r="AE22" s="83"/>
      <c r="AF22" s="83"/>
      <c r="AG22" s="83"/>
      <c r="AH22" s="83"/>
      <c r="AI22" s="189"/>
      <c r="AJ22" s="189"/>
    </row>
    <row r="23" spans="1:36" ht="42" customHeight="1" x14ac:dyDescent="0.25">
      <c r="A23" s="791"/>
      <c r="B23" s="791"/>
      <c r="C23" s="791"/>
      <c r="D23" s="750"/>
      <c r="E23" s="1044"/>
      <c r="F23" s="754"/>
      <c r="G23" s="754"/>
      <c r="H23" s="754"/>
      <c r="I23" s="754"/>
      <c r="J23" s="754"/>
      <c r="K23" s="754"/>
      <c r="L23" s="754"/>
      <c r="M23" s="754"/>
      <c r="N23" s="754"/>
      <c r="O23" s="770"/>
      <c r="P23" s="754"/>
      <c r="Q23" s="754"/>
      <c r="R23" s="567"/>
      <c r="S23" s="164" t="s">
        <v>779</v>
      </c>
      <c r="T23" s="164" t="s">
        <v>1169</v>
      </c>
      <c r="U23" s="695"/>
      <c r="V23" s="305"/>
      <c r="W23" s="83"/>
      <c r="X23" s="83"/>
      <c r="Y23" s="83"/>
      <c r="Z23" s="83"/>
      <c r="AA23" s="83"/>
      <c r="AB23" s="220"/>
      <c r="AC23" s="83"/>
      <c r="AD23" s="83"/>
      <c r="AE23" s="83"/>
      <c r="AF23" s="83"/>
      <c r="AG23" s="83"/>
      <c r="AH23" s="83"/>
      <c r="AI23" s="189"/>
      <c r="AJ23" s="189"/>
    </row>
    <row r="24" spans="1:36" ht="45" customHeight="1" x14ac:dyDescent="0.25">
      <c r="A24" s="791"/>
      <c r="B24" s="791"/>
      <c r="C24" s="791"/>
      <c r="D24" s="750"/>
      <c r="E24" s="1044"/>
      <c r="F24" s="754"/>
      <c r="G24" s="754"/>
      <c r="H24" s="754"/>
      <c r="I24" s="754"/>
      <c r="J24" s="754"/>
      <c r="K24" s="754"/>
      <c r="L24" s="754"/>
      <c r="M24" s="754"/>
      <c r="N24" s="754"/>
      <c r="O24" s="770"/>
      <c r="P24" s="754"/>
      <c r="Q24" s="754"/>
      <c r="R24" s="567"/>
      <c r="S24" s="164" t="s">
        <v>1170</v>
      </c>
      <c r="T24" s="164" t="s">
        <v>1171</v>
      </c>
      <c r="U24" s="695"/>
      <c r="V24" s="305"/>
      <c r="W24" s="83"/>
      <c r="X24" s="83"/>
      <c r="Y24" s="83"/>
      <c r="Z24" s="83"/>
      <c r="AA24" s="83"/>
      <c r="AB24" s="318"/>
      <c r="AC24" s="219"/>
      <c r="AD24" s="83"/>
      <c r="AE24" s="83"/>
      <c r="AF24" s="83"/>
      <c r="AG24" s="83"/>
      <c r="AH24" s="83"/>
      <c r="AI24" s="189"/>
      <c r="AJ24" s="189"/>
    </row>
    <row r="25" spans="1:36" ht="37.5" customHeight="1" x14ac:dyDescent="0.25">
      <c r="A25" s="791"/>
      <c r="B25" s="791"/>
      <c r="C25" s="791"/>
      <c r="D25" s="750"/>
      <c r="E25" s="1044"/>
      <c r="F25" s="754"/>
      <c r="G25" s="754"/>
      <c r="H25" s="754"/>
      <c r="I25" s="754"/>
      <c r="J25" s="754"/>
      <c r="K25" s="754"/>
      <c r="L25" s="754"/>
      <c r="M25" s="754"/>
      <c r="N25" s="754"/>
      <c r="O25" s="770"/>
      <c r="P25" s="754"/>
      <c r="Q25" s="754"/>
      <c r="R25" s="567"/>
      <c r="S25" s="164" t="s">
        <v>1172</v>
      </c>
      <c r="T25" s="164" t="s">
        <v>1173</v>
      </c>
      <c r="U25" s="695"/>
      <c r="V25" s="305"/>
      <c r="W25" s="83"/>
      <c r="X25" s="83"/>
      <c r="Y25" s="83"/>
      <c r="Z25" s="83"/>
      <c r="AA25" s="83"/>
      <c r="AB25" s="318"/>
      <c r="AC25" s="219"/>
      <c r="AD25" s="83"/>
      <c r="AE25" s="83"/>
      <c r="AF25" s="83"/>
      <c r="AG25" s="83"/>
      <c r="AH25" s="83"/>
      <c r="AI25" s="189"/>
      <c r="AJ25" s="189"/>
    </row>
    <row r="26" spans="1:36" ht="36.75" customHeight="1" x14ac:dyDescent="0.25">
      <c r="A26" s="791"/>
      <c r="B26" s="791"/>
      <c r="C26" s="791"/>
      <c r="D26" s="750"/>
      <c r="E26" s="1044"/>
      <c r="F26" s="754"/>
      <c r="G26" s="754"/>
      <c r="H26" s="754"/>
      <c r="I26" s="754"/>
      <c r="J26" s="754"/>
      <c r="K26" s="754"/>
      <c r="L26" s="754"/>
      <c r="M26" s="754"/>
      <c r="N26" s="754"/>
      <c r="O26" s="770"/>
      <c r="P26" s="754"/>
      <c r="Q26" s="754"/>
      <c r="R26" s="567"/>
      <c r="S26" s="164" t="s">
        <v>1174</v>
      </c>
      <c r="T26" s="164" t="s">
        <v>1175</v>
      </c>
      <c r="U26" s="695"/>
      <c r="V26" s="305"/>
      <c r="W26" s="83"/>
      <c r="X26" s="83"/>
      <c r="Y26" s="83"/>
      <c r="Z26" s="83"/>
      <c r="AA26" s="83"/>
      <c r="AB26" s="318"/>
      <c r="AC26" s="219"/>
      <c r="AD26" s="219"/>
      <c r="AE26" s="219"/>
      <c r="AF26" s="83"/>
      <c r="AG26" s="83"/>
      <c r="AH26" s="83"/>
      <c r="AI26" s="189"/>
      <c r="AJ26" s="189"/>
    </row>
    <row r="27" spans="1:36" ht="30.75" customHeight="1" x14ac:dyDescent="0.25">
      <c r="A27" s="791"/>
      <c r="B27" s="791"/>
      <c r="C27" s="791"/>
      <c r="D27" s="750"/>
      <c r="E27" s="1044"/>
      <c r="F27" s="754"/>
      <c r="G27" s="754"/>
      <c r="H27" s="754"/>
      <c r="I27" s="754"/>
      <c r="J27" s="754"/>
      <c r="K27" s="754"/>
      <c r="L27" s="754"/>
      <c r="M27" s="754"/>
      <c r="N27" s="754"/>
      <c r="O27" s="770"/>
      <c r="P27" s="754"/>
      <c r="Q27" s="754"/>
      <c r="R27" s="567"/>
      <c r="S27" s="174" t="s">
        <v>1176</v>
      </c>
      <c r="T27" s="164" t="s">
        <v>509</v>
      </c>
      <c r="U27" s="695"/>
      <c r="V27" s="305"/>
      <c r="W27" s="83"/>
      <c r="X27" s="83"/>
      <c r="Y27" s="83"/>
      <c r="Z27" s="83"/>
      <c r="AA27" s="83"/>
      <c r="AB27" s="318"/>
      <c r="AC27" s="83"/>
      <c r="AD27" s="83"/>
      <c r="AE27" s="219"/>
      <c r="AF27" s="83"/>
      <c r="AG27" s="83"/>
      <c r="AH27" s="83"/>
      <c r="AI27" s="189"/>
      <c r="AJ27" s="189"/>
    </row>
    <row r="28" spans="1:36" ht="45" customHeight="1" x14ac:dyDescent="0.25">
      <c r="A28" s="707" t="s">
        <v>1211</v>
      </c>
      <c r="B28" s="707" t="s">
        <v>1212</v>
      </c>
      <c r="C28" s="791" t="s">
        <v>1293</v>
      </c>
      <c r="D28" s="702" t="s">
        <v>44</v>
      </c>
      <c r="E28" s="819">
        <v>0.95</v>
      </c>
      <c r="F28" s="695" t="s">
        <v>67</v>
      </c>
      <c r="G28" s="695" t="s">
        <v>67</v>
      </c>
      <c r="H28" s="695" t="s">
        <v>67</v>
      </c>
      <c r="I28" s="695" t="s">
        <v>67</v>
      </c>
      <c r="J28" s="695" t="s">
        <v>67</v>
      </c>
      <c r="K28" s="755">
        <v>0.95</v>
      </c>
      <c r="L28" s="695" t="s">
        <v>67</v>
      </c>
      <c r="M28" s="695" t="s">
        <v>67</v>
      </c>
      <c r="N28" s="695" t="s">
        <v>67</v>
      </c>
      <c r="O28" s="695" t="s">
        <v>67</v>
      </c>
      <c r="P28" s="695" t="s">
        <v>67</v>
      </c>
      <c r="Q28" s="755">
        <v>0.95</v>
      </c>
      <c r="R28" s="565"/>
      <c r="S28" s="183" t="s">
        <v>1275</v>
      </c>
      <c r="T28" s="596" t="s">
        <v>1276</v>
      </c>
      <c r="U28" s="594"/>
      <c r="V28" s="305"/>
      <c r="W28" s="224"/>
      <c r="X28" s="224"/>
      <c r="Y28" s="224"/>
      <c r="Z28" s="224"/>
      <c r="AA28" s="224"/>
      <c r="AB28" s="224"/>
      <c r="AC28" s="224"/>
      <c r="AD28" s="224"/>
      <c r="AE28" s="224"/>
      <c r="AF28" s="224"/>
      <c r="AG28" s="224"/>
      <c r="AH28" s="224"/>
      <c r="AI28" s="189"/>
      <c r="AJ28" s="189"/>
    </row>
    <row r="29" spans="1:36" ht="30.75" customHeight="1" x14ac:dyDescent="0.25">
      <c r="A29" s="707"/>
      <c r="B29" s="707"/>
      <c r="C29" s="791"/>
      <c r="D29" s="702"/>
      <c r="E29" s="819"/>
      <c r="F29" s="695"/>
      <c r="G29" s="695"/>
      <c r="H29" s="695"/>
      <c r="I29" s="695"/>
      <c r="J29" s="695"/>
      <c r="K29" s="755"/>
      <c r="L29" s="695"/>
      <c r="M29" s="695"/>
      <c r="N29" s="695"/>
      <c r="O29" s="695"/>
      <c r="P29" s="695"/>
      <c r="Q29" s="755"/>
      <c r="R29" s="565"/>
      <c r="S29" s="183" t="s">
        <v>1277</v>
      </c>
      <c r="T29" s="596" t="s">
        <v>1278</v>
      </c>
      <c r="U29" s="594"/>
      <c r="V29" s="305"/>
      <c r="W29" s="224"/>
      <c r="X29" s="224"/>
      <c r="Y29" s="224"/>
      <c r="Z29" s="224"/>
      <c r="AA29" s="224"/>
      <c r="AB29" s="224"/>
      <c r="AC29" s="224"/>
      <c r="AD29" s="224"/>
      <c r="AE29" s="224"/>
      <c r="AF29" s="224"/>
      <c r="AG29" s="224"/>
      <c r="AH29" s="224"/>
      <c r="AI29" s="189"/>
      <c r="AJ29" s="189"/>
    </row>
    <row r="30" spans="1:36" ht="81" customHeight="1" x14ac:dyDescent="0.25">
      <c r="A30" s="707"/>
      <c r="B30" s="707"/>
      <c r="C30" s="791"/>
      <c r="D30" s="702"/>
      <c r="E30" s="819"/>
      <c r="F30" s="695"/>
      <c r="G30" s="695"/>
      <c r="H30" s="695"/>
      <c r="I30" s="695"/>
      <c r="J30" s="695"/>
      <c r="K30" s="755"/>
      <c r="L30" s="695"/>
      <c r="M30" s="695"/>
      <c r="N30" s="695"/>
      <c r="O30" s="695"/>
      <c r="P30" s="695"/>
      <c r="Q30" s="755"/>
      <c r="R30" s="565"/>
      <c r="S30" s="183" t="s">
        <v>1280</v>
      </c>
      <c r="T30" s="596" t="s">
        <v>1279</v>
      </c>
      <c r="U30" s="594"/>
      <c r="V30" s="305"/>
      <c r="W30" s="172"/>
      <c r="X30" s="172"/>
      <c r="Y30" s="172"/>
      <c r="Z30" s="172"/>
      <c r="AA30" s="172"/>
      <c r="AB30" s="224"/>
      <c r="AC30" s="172"/>
      <c r="AD30" s="172"/>
      <c r="AE30" s="172"/>
      <c r="AF30" s="172"/>
      <c r="AG30" s="172"/>
      <c r="AH30" s="224"/>
      <c r="AI30" s="189"/>
      <c r="AJ30" s="189"/>
    </row>
    <row r="31" spans="1:36" ht="32.25" customHeight="1" x14ac:dyDescent="0.25">
      <c r="A31" s="707"/>
      <c r="B31" s="707"/>
      <c r="C31" s="708" t="s">
        <v>1281</v>
      </c>
      <c r="D31" s="702" t="s">
        <v>44</v>
      </c>
      <c r="E31" s="819">
        <v>1</v>
      </c>
      <c r="F31" s="848" t="s">
        <v>67</v>
      </c>
      <c r="G31" s="844" t="s">
        <v>67</v>
      </c>
      <c r="H31" s="755">
        <v>0.25</v>
      </c>
      <c r="I31" s="695" t="s">
        <v>67</v>
      </c>
      <c r="J31" s="753" t="s">
        <v>67</v>
      </c>
      <c r="K31" s="755">
        <v>0.25</v>
      </c>
      <c r="L31" s="844" t="s">
        <v>67</v>
      </c>
      <c r="M31" s="844" t="s">
        <v>67</v>
      </c>
      <c r="N31" s="755">
        <v>0.25</v>
      </c>
      <c r="O31" s="844" t="s">
        <v>67</v>
      </c>
      <c r="P31" s="844" t="s">
        <v>67</v>
      </c>
      <c r="Q31" s="755">
        <v>0.25</v>
      </c>
      <c r="R31" s="565"/>
      <c r="S31" s="174" t="s">
        <v>1177</v>
      </c>
      <c r="T31" s="174" t="s">
        <v>1178</v>
      </c>
      <c r="U31" s="695" t="s">
        <v>33</v>
      </c>
      <c r="V31" s="305"/>
      <c r="W31" s="219"/>
      <c r="X31" s="83"/>
      <c r="Y31" s="83"/>
      <c r="Z31" s="83"/>
      <c r="AA31" s="83"/>
      <c r="AB31" s="83"/>
      <c r="AC31" s="83"/>
      <c r="AD31" s="83"/>
      <c r="AE31" s="83"/>
      <c r="AF31" s="83"/>
      <c r="AG31" s="318"/>
      <c r="AH31" s="501"/>
      <c r="AI31" s="189"/>
      <c r="AJ31" s="189"/>
    </row>
    <row r="32" spans="1:36" ht="30" customHeight="1" x14ac:dyDescent="0.25">
      <c r="A32" s="707"/>
      <c r="B32" s="707"/>
      <c r="C32" s="708"/>
      <c r="D32" s="702"/>
      <c r="E32" s="819"/>
      <c r="F32" s="848"/>
      <c r="G32" s="844"/>
      <c r="H32" s="755"/>
      <c r="I32" s="695"/>
      <c r="J32" s="753"/>
      <c r="K32" s="755"/>
      <c r="L32" s="844"/>
      <c r="M32" s="844"/>
      <c r="N32" s="755"/>
      <c r="O32" s="844"/>
      <c r="P32" s="844"/>
      <c r="Q32" s="755"/>
      <c r="R32" s="565"/>
      <c r="S32" s="174" t="s">
        <v>1247</v>
      </c>
      <c r="T32" s="174" t="s">
        <v>1248</v>
      </c>
      <c r="U32" s="695"/>
      <c r="V32" s="305"/>
      <c r="W32" s="219"/>
      <c r="X32" s="219"/>
      <c r="Y32" s="219"/>
      <c r="Z32" s="219"/>
      <c r="AA32" s="219"/>
      <c r="AB32" s="219"/>
      <c r="AC32" s="219"/>
      <c r="AD32" s="219"/>
      <c r="AE32" s="219"/>
      <c r="AF32" s="219"/>
      <c r="AG32" s="219"/>
      <c r="AH32" s="219"/>
      <c r="AI32" s="189"/>
      <c r="AJ32" s="189"/>
    </row>
    <row r="33" spans="1:36" ht="30" customHeight="1" x14ac:dyDescent="0.25">
      <c r="A33" s="707"/>
      <c r="B33" s="707"/>
      <c r="C33" s="708"/>
      <c r="D33" s="702"/>
      <c r="E33" s="819"/>
      <c r="F33" s="848"/>
      <c r="G33" s="844"/>
      <c r="H33" s="755"/>
      <c r="I33" s="695"/>
      <c r="J33" s="753"/>
      <c r="K33" s="755"/>
      <c r="L33" s="844"/>
      <c r="M33" s="844"/>
      <c r="N33" s="755"/>
      <c r="O33" s="844"/>
      <c r="P33" s="844"/>
      <c r="Q33" s="755"/>
      <c r="R33" s="565"/>
      <c r="S33" s="174" t="s">
        <v>780</v>
      </c>
      <c r="T33" s="174" t="s">
        <v>1179</v>
      </c>
      <c r="U33" s="695"/>
      <c r="V33" s="305"/>
      <c r="W33" s="83"/>
      <c r="X33" s="83"/>
      <c r="Y33" s="219"/>
      <c r="Z33" s="83"/>
      <c r="AA33" s="318"/>
      <c r="AB33" s="83"/>
      <c r="AC33" s="83"/>
      <c r="AD33" s="83"/>
      <c r="AE33" s="83"/>
      <c r="AF33" s="83"/>
      <c r="AG33" s="83"/>
      <c r="AH33" s="83"/>
      <c r="AI33" s="189"/>
      <c r="AJ33" s="189"/>
    </row>
    <row r="34" spans="1:36" ht="30" customHeight="1" x14ac:dyDescent="0.25">
      <c r="A34" s="707"/>
      <c r="B34" s="707"/>
      <c r="C34" s="708"/>
      <c r="D34" s="702"/>
      <c r="E34" s="819"/>
      <c r="F34" s="848"/>
      <c r="G34" s="844"/>
      <c r="H34" s="755"/>
      <c r="I34" s="695"/>
      <c r="J34" s="753"/>
      <c r="K34" s="755"/>
      <c r="L34" s="844"/>
      <c r="M34" s="844"/>
      <c r="N34" s="755"/>
      <c r="O34" s="844"/>
      <c r="P34" s="844"/>
      <c r="Q34" s="755"/>
      <c r="R34" s="565"/>
      <c r="S34" s="174" t="s">
        <v>1180</v>
      </c>
      <c r="T34" s="174" t="s">
        <v>1181</v>
      </c>
      <c r="U34" s="695"/>
      <c r="V34" s="305"/>
      <c r="W34" s="219"/>
      <c r="X34" s="219"/>
      <c r="Y34" s="219"/>
      <c r="Z34" s="219"/>
      <c r="AA34" s="219"/>
      <c r="AB34" s="219"/>
      <c r="AC34" s="219"/>
      <c r="AD34" s="219"/>
      <c r="AE34" s="219"/>
      <c r="AF34" s="219"/>
      <c r="AG34" s="219"/>
      <c r="AH34" s="219"/>
      <c r="AI34" s="189"/>
      <c r="AJ34" s="189"/>
    </row>
    <row r="35" spans="1:36" ht="50.25" customHeight="1" x14ac:dyDescent="0.25">
      <c r="A35" s="707"/>
      <c r="B35" s="707"/>
      <c r="C35" s="708"/>
      <c r="D35" s="702"/>
      <c r="E35" s="819"/>
      <c r="F35" s="848"/>
      <c r="G35" s="844"/>
      <c r="H35" s="755"/>
      <c r="I35" s="695"/>
      <c r="J35" s="753"/>
      <c r="K35" s="755"/>
      <c r="L35" s="844"/>
      <c r="M35" s="844"/>
      <c r="N35" s="755"/>
      <c r="O35" s="844"/>
      <c r="P35" s="844"/>
      <c r="Q35" s="755"/>
      <c r="R35" s="565"/>
      <c r="S35" s="174" t="s">
        <v>1182</v>
      </c>
      <c r="T35" s="174" t="s">
        <v>1183</v>
      </c>
      <c r="U35" s="695"/>
      <c r="V35" s="537">
        <v>82000</v>
      </c>
      <c r="W35" s="83"/>
      <c r="X35" s="83"/>
      <c r="Y35" s="83"/>
      <c r="Z35" s="318"/>
      <c r="AA35" s="83"/>
      <c r="AB35" s="83"/>
      <c r="AC35" s="83"/>
      <c r="AD35" s="83"/>
      <c r="AE35" s="83"/>
      <c r="AF35" s="220"/>
      <c r="AG35" s="219"/>
      <c r="AH35" s="83"/>
      <c r="AI35" s="189"/>
      <c r="AJ35" s="189"/>
    </row>
    <row r="36" spans="1:36" ht="51.75" customHeight="1" x14ac:dyDescent="0.25">
      <c r="A36" s="707"/>
      <c r="B36" s="707"/>
      <c r="C36" s="708"/>
      <c r="D36" s="702"/>
      <c r="E36" s="819"/>
      <c r="F36" s="848"/>
      <c r="G36" s="844"/>
      <c r="H36" s="755"/>
      <c r="I36" s="695"/>
      <c r="J36" s="753"/>
      <c r="K36" s="755"/>
      <c r="L36" s="844"/>
      <c r="M36" s="844"/>
      <c r="N36" s="755"/>
      <c r="O36" s="844"/>
      <c r="P36" s="844"/>
      <c r="Q36" s="755"/>
      <c r="R36" s="565"/>
      <c r="S36" s="174" t="s">
        <v>781</v>
      </c>
      <c r="T36" s="174" t="s">
        <v>1184</v>
      </c>
      <c r="U36" s="695"/>
      <c r="V36" s="305"/>
      <c r="W36" s="219"/>
      <c r="X36" s="219"/>
      <c r="Y36" s="219"/>
      <c r="Z36" s="219"/>
      <c r="AA36" s="219"/>
      <c r="AB36" s="219"/>
      <c r="AC36" s="83"/>
      <c r="AD36" s="83"/>
      <c r="AE36" s="83"/>
      <c r="AF36" s="83"/>
      <c r="AG36" s="318"/>
      <c r="AH36" s="501"/>
      <c r="AI36" s="189"/>
      <c r="AJ36" s="189"/>
    </row>
    <row r="37" spans="1:36" ht="29.25" customHeight="1" x14ac:dyDescent="0.25">
      <c r="A37" s="707"/>
      <c r="B37" s="707"/>
      <c r="C37" s="708"/>
      <c r="D37" s="702"/>
      <c r="E37" s="819"/>
      <c r="F37" s="848"/>
      <c r="G37" s="844"/>
      <c r="H37" s="755"/>
      <c r="I37" s="695"/>
      <c r="J37" s="753"/>
      <c r="K37" s="755"/>
      <c r="L37" s="844"/>
      <c r="M37" s="844"/>
      <c r="N37" s="755"/>
      <c r="O37" s="844"/>
      <c r="P37" s="844"/>
      <c r="Q37" s="755"/>
      <c r="R37" s="565"/>
      <c r="S37" s="174" t="s">
        <v>782</v>
      </c>
      <c r="T37" s="174" t="s">
        <v>1185</v>
      </c>
      <c r="U37" s="695"/>
      <c r="V37" s="305"/>
      <c r="W37" s="83"/>
      <c r="X37" s="83"/>
      <c r="Y37" s="83"/>
      <c r="Z37" s="83"/>
      <c r="AA37" s="83"/>
      <c r="AB37" s="83"/>
      <c r="AC37" s="219"/>
      <c r="AD37" s="219"/>
      <c r="AE37" s="219"/>
      <c r="AF37" s="219"/>
      <c r="AG37" s="220"/>
      <c r="AH37" s="502"/>
      <c r="AI37" s="189"/>
      <c r="AJ37" s="189"/>
    </row>
    <row r="38" spans="1:36" ht="29.25" customHeight="1" x14ac:dyDescent="0.25">
      <c r="A38" s="707"/>
      <c r="B38" s="707"/>
      <c r="C38" s="708"/>
      <c r="D38" s="702"/>
      <c r="E38" s="819"/>
      <c r="F38" s="848"/>
      <c r="G38" s="844"/>
      <c r="H38" s="755"/>
      <c r="I38" s="695"/>
      <c r="J38" s="753"/>
      <c r="K38" s="755"/>
      <c r="L38" s="844"/>
      <c r="M38" s="844"/>
      <c r="N38" s="755"/>
      <c r="O38" s="844"/>
      <c r="P38" s="844"/>
      <c r="Q38" s="755"/>
      <c r="R38" s="565"/>
      <c r="S38" s="174" t="s">
        <v>1186</v>
      </c>
      <c r="T38" s="174" t="s">
        <v>1187</v>
      </c>
      <c r="U38" s="695"/>
      <c r="V38" s="305"/>
      <c r="W38" s="83"/>
      <c r="X38" s="83"/>
      <c r="Y38" s="83"/>
      <c r="Z38" s="83"/>
      <c r="AA38" s="83"/>
      <c r="AB38" s="83"/>
      <c r="AC38" s="83"/>
      <c r="AD38" s="318"/>
      <c r="AE38" s="318"/>
      <c r="AF38" s="83"/>
      <c r="AG38" s="83"/>
      <c r="AH38" s="219"/>
      <c r="AI38" s="189"/>
      <c r="AJ38" s="189"/>
    </row>
    <row r="39" spans="1:36" ht="58.5" customHeight="1" x14ac:dyDescent="0.25">
      <c r="A39" s="707"/>
      <c r="B39" s="707"/>
      <c r="C39" s="708"/>
      <c r="D39" s="702"/>
      <c r="E39" s="819"/>
      <c r="F39" s="848"/>
      <c r="G39" s="844"/>
      <c r="H39" s="755"/>
      <c r="I39" s="695"/>
      <c r="J39" s="753"/>
      <c r="K39" s="755"/>
      <c r="L39" s="844"/>
      <c r="M39" s="844"/>
      <c r="N39" s="755"/>
      <c r="O39" s="844"/>
      <c r="P39" s="844"/>
      <c r="Q39" s="755"/>
      <c r="R39" s="565"/>
      <c r="S39" s="164" t="s">
        <v>1188</v>
      </c>
      <c r="T39" s="164" t="s">
        <v>510</v>
      </c>
      <c r="U39" s="695"/>
      <c r="V39" s="305"/>
      <c r="W39" s="83"/>
      <c r="X39" s="83"/>
      <c r="Y39" s="83"/>
      <c r="Z39" s="318"/>
      <c r="AA39" s="83"/>
      <c r="AB39" s="318"/>
      <c r="AC39" s="83"/>
      <c r="AD39" s="219"/>
      <c r="AE39" s="83"/>
      <c r="AF39" s="83"/>
      <c r="AG39" s="83"/>
      <c r="AH39" s="83"/>
      <c r="AI39" s="189"/>
      <c r="AJ39" s="189"/>
    </row>
    <row r="40" spans="1:36" ht="39.950000000000003" customHeight="1" x14ac:dyDescent="0.25">
      <c r="A40" s="707"/>
      <c r="B40" s="707"/>
      <c r="C40" s="708"/>
      <c r="D40" s="702"/>
      <c r="E40" s="819"/>
      <c r="F40" s="848"/>
      <c r="G40" s="844"/>
      <c r="H40" s="755"/>
      <c r="I40" s="695"/>
      <c r="J40" s="753"/>
      <c r="K40" s="755"/>
      <c r="L40" s="844"/>
      <c r="M40" s="844"/>
      <c r="N40" s="755"/>
      <c r="O40" s="844"/>
      <c r="P40" s="844"/>
      <c r="Q40" s="755"/>
      <c r="R40" s="565"/>
      <c r="S40" s="164" t="s">
        <v>1189</v>
      </c>
      <c r="T40" s="164" t="s">
        <v>511</v>
      </c>
      <c r="U40" s="695"/>
      <c r="V40" s="305"/>
      <c r="W40" s="83"/>
      <c r="X40" s="83"/>
      <c r="Y40" s="318"/>
      <c r="Z40" s="83"/>
      <c r="AA40" s="83"/>
      <c r="AB40" s="83"/>
      <c r="AC40" s="83"/>
      <c r="AD40" s="83"/>
      <c r="AE40" s="219"/>
      <c r="AF40" s="83"/>
      <c r="AG40" s="83"/>
      <c r="AH40" s="83"/>
      <c r="AI40" s="189"/>
      <c r="AJ40" s="189"/>
    </row>
    <row r="41" spans="1:36" ht="39.950000000000003" customHeight="1" x14ac:dyDescent="0.25">
      <c r="A41" s="707"/>
      <c r="B41" s="707"/>
      <c r="C41" s="708"/>
      <c r="D41" s="702"/>
      <c r="E41" s="819"/>
      <c r="F41" s="848"/>
      <c r="G41" s="844"/>
      <c r="H41" s="755"/>
      <c r="I41" s="695"/>
      <c r="J41" s="753"/>
      <c r="K41" s="755"/>
      <c r="L41" s="844"/>
      <c r="M41" s="844"/>
      <c r="N41" s="755"/>
      <c r="O41" s="844"/>
      <c r="P41" s="844"/>
      <c r="Q41" s="755"/>
      <c r="R41" s="565"/>
      <c r="S41" s="164" t="s">
        <v>1190</v>
      </c>
      <c r="T41" s="164" t="s">
        <v>1191</v>
      </c>
      <c r="U41" s="695"/>
      <c r="V41" s="305"/>
      <c r="W41" s="83"/>
      <c r="X41" s="83"/>
      <c r="Y41" s="83"/>
      <c r="Z41" s="83"/>
      <c r="AA41" s="83"/>
      <c r="AB41" s="83"/>
      <c r="AC41" s="318"/>
      <c r="AD41" s="83"/>
      <c r="AE41" s="318"/>
      <c r="AF41" s="219"/>
      <c r="AG41" s="83"/>
      <c r="AH41" s="83"/>
      <c r="AI41" s="189"/>
      <c r="AJ41" s="189"/>
    </row>
    <row r="42" spans="1:36" ht="39.950000000000003" customHeight="1" x14ac:dyDescent="0.25">
      <c r="A42" s="707"/>
      <c r="B42" s="707"/>
      <c r="C42" s="708"/>
      <c r="D42" s="702"/>
      <c r="E42" s="819"/>
      <c r="F42" s="848"/>
      <c r="G42" s="844"/>
      <c r="H42" s="755"/>
      <c r="I42" s="695"/>
      <c r="J42" s="753"/>
      <c r="K42" s="755"/>
      <c r="L42" s="844"/>
      <c r="M42" s="844"/>
      <c r="N42" s="755"/>
      <c r="O42" s="844"/>
      <c r="P42" s="844"/>
      <c r="Q42" s="755"/>
      <c r="R42" s="565"/>
      <c r="S42" s="164" t="s">
        <v>1192</v>
      </c>
      <c r="T42" s="164" t="s">
        <v>1193</v>
      </c>
      <c r="U42" s="695"/>
      <c r="V42" s="305"/>
      <c r="W42" s="83"/>
      <c r="X42" s="83"/>
      <c r="Y42" s="83"/>
      <c r="Z42" s="83"/>
      <c r="AA42" s="318"/>
      <c r="AB42" s="318"/>
      <c r="AC42" s="83"/>
      <c r="AD42" s="83"/>
      <c r="AE42" s="83"/>
      <c r="AF42" s="318"/>
      <c r="AG42" s="219"/>
      <c r="AH42" s="318"/>
      <c r="AI42" s="189"/>
      <c r="AJ42" s="189"/>
    </row>
    <row r="43" spans="1:36" ht="26.25" customHeight="1" x14ac:dyDescent="0.25">
      <c r="A43" s="724" t="s">
        <v>1085</v>
      </c>
      <c r="B43" s="724"/>
      <c r="C43" s="724"/>
      <c r="D43" s="724"/>
      <c r="E43" s="724"/>
      <c r="F43" s="724"/>
      <c r="G43" s="724"/>
      <c r="H43" s="724"/>
      <c r="I43" s="724"/>
      <c r="J43" s="724"/>
      <c r="K43" s="724"/>
      <c r="L43" s="724"/>
      <c r="M43" s="724"/>
      <c r="N43" s="724"/>
      <c r="O43" s="724"/>
      <c r="P43" s="724"/>
      <c r="Q43" s="724"/>
      <c r="R43" s="724"/>
      <c r="S43" s="724"/>
      <c r="T43" s="724"/>
      <c r="U43" s="695"/>
      <c r="V43" s="863"/>
      <c r="W43" s="864"/>
      <c r="X43" s="864"/>
      <c r="Y43" s="864"/>
      <c r="Z43" s="864"/>
      <c r="AA43" s="864"/>
      <c r="AB43" s="864"/>
      <c r="AC43" s="864"/>
      <c r="AD43" s="864"/>
      <c r="AE43" s="864"/>
      <c r="AF43" s="864"/>
      <c r="AG43" s="864"/>
      <c r="AH43" s="865"/>
      <c r="AI43" s="189"/>
      <c r="AJ43" s="189"/>
    </row>
    <row r="44" spans="1:36" ht="47.25" customHeight="1" x14ac:dyDescent="0.25">
      <c r="A44" s="708" t="s">
        <v>1057</v>
      </c>
      <c r="B44" s="708" t="s">
        <v>1066</v>
      </c>
      <c r="C44" s="708" t="s">
        <v>903</v>
      </c>
      <c r="D44" s="700" t="s">
        <v>966</v>
      </c>
      <c r="E44" s="701">
        <v>0.89</v>
      </c>
      <c r="F44" s="762" t="s">
        <v>67</v>
      </c>
      <c r="G44" s="762" t="s">
        <v>67</v>
      </c>
      <c r="H44" s="678">
        <v>0.15</v>
      </c>
      <c r="I44" s="762" t="s">
        <v>67</v>
      </c>
      <c r="J44" s="762" t="s">
        <v>67</v>
      </c>
      <c r="K44" s="678">
        <v>0.2</v>
      </c>
      <c r="L44" s="762" t="s">
        <v>67</v>
      </c>
      <c r="M44" s="762" t="s">
        <v>67</v>
      </c>
      <c r="N44" s="678">
        <v>0.18</v>
      </c>
      <c r="O44" s="762" t="s">
        <v>67</v>
      </c>
      <c r="P44" s="762" t="s">
        <v>67</v>
      </c>
      <c r="Q44" s="678">
        <v>0.36</v>
      </c>
      <c r="R44" s="570"/>
      <c r="S44" s="174" t="s">
        <v>1194</v>
      </c>
      <c r="T44" s="596" t="s">
        <v>501</v>
      </c>
      <c r="U44" s="695"/>
      <c r="V44" s="305"/>
      <c r="W44" s="83"/>
      <c r="X44" s="83"/>
      <c r="Y44" s="83"/>
      <c r="Z44" s="83"/>
      <c r="AA44" s="318"/>
      <c r="AB44" s="318"/>
      <c r="AC44" s="219"/>
      <c r="AD44" s="83"/>
      <c r="AE44" s="83"/>
      <c r="AF44" s="318"/>
      <c r="AG44" s="318"/>
      <c r="AH44" s="318"/>
      <c r="AI44" s="189"/>
      <c r="AJ44" s="189"/>
    </row>
    <row r="45" spans="1:36" ht="26.25" customHeight="1" x14ac:dyDescent="0.25">
      <c r="A45" s="708"/>
      <c r="B45" s="708"/>
      <c r="C45" s="708"/>
      <c r="D45" s="700"/>
      <c r="E45" s="701"/>
      <c r="F45" s="762"/>
      <c r="G45" s="762"/>
      <c r="H45" s="678"/>
      <c r="I45" s="762"/>
      <c r="J45" s="762"/>
      <c r="K45" s="678"/>
      <c r="L45" s="762"/>
      <c r="M45" s="762"/>
      <c r="N45" s="678"/>
      <c r="O45" s="762"/>
      <c r="P45" s="762"/>
      <c r="Q45" s="678"/>
      <c r="R45" s="570"/>
      <c r="S45" s="174" t="s">
        <v>1195</v>
      </c>
      <c r="T45" s="596" t="s">
        <v>219</v>
      </c>
      <c r="U45" s="695"/>
      <c r="V45" s="305"/>
      <c r="W45" s="83"/>
      <c r="X45" s="83"/>
      <c r="Y45" s="83"/>
      <c r="Z45" s="83"/>
      <c r="AA45" s="318"/>
      <c r="AB45" s="318"/>
      <c r="AC45" s="83"/>
      <c r="AD45" s="219"/>
      <c r="AE45" s="83"/>
      <c r="AF45" s="318"/>
      <c r="AG45" s="318"/>
      <c r="AH45" s="318"/>
      <c r="AI45" s="189"/>
      <c r="AJ45" s="189"/>
    </row>
    <row r="46" spans="1:36" ht="26.25" customHeight="1" x14ac:dyDescent="0.25">
      <c r="A46" s="708"/>
      <c r="B46" s="708"/>
      <c r="C46" s="708"/>
      <c r="D46" s="700"/>
      <c r="E46" s="701"/>
      <c r="F46" s="762"/>
      <c r="G46" s="762"/>
      <c r="H46" s="678"/>
      <c r="I46" s="762"/>
      <c r="J46" s="762"/>
      <c r="K46" s="678"/>
      <c r="L46" s="762"/>
      <c r="M46" s="762"/>
      <c r="N46" s="678"/>
      <c r="O46" s="762"/>
      <c r="P46" s="762"/>
      <c r="Q46" s="678"/>
      <c r="R46" s="570"/>
      <c r="S46" s="174" t="s">
        <v>1249</v>
      </c>
      <c r="T46" s="596" t="s">
        <v>502</v>
      </c>
      <c r="U46" s="695"/>
      <c r="V46" s="305"/>
      <c r="W46" s="219"/>
      <c r="X46" s="83"/>
      <c r="Y46" s="83"/>
      <c r="Z46" s="83"/>
      <c r="AA46" s="318"/>
      <c r="AB46" s="318"/>
      <c r="AC46" s="83"/>
      <c r="AD46" s="83"/>
      <c r="AE46" s="83"/>
      <c r="AF46" s="318"/>
      <c r="AG46" s="318"/>
      <c r="AH46" s="318"/>
      <c r="AI46" s="189"/>
      <c r="AJ46" s="189"/>
    </row>
    <row r="47" spans="1:36" ht="33.75" customHeight="1" x14ac:dyDescent="0.25">
      <c r="A47" s="708"/>
      <c r="B47" s="708"/>
      <c r="C47" s="708"/>
      <c r="D47" s="700"/>
      <c r="E47" s="701"/>
      <c r="F47" s="762"/>
      <c r="G47" s="762"/>
      <c r="H47" s="678"/>
      <c r="I47" s="762"/>
      <c r="J47" s="762"/>
      <c r="K47" s="678"/>
      <c r="L47" s="762"/>
      <c r="M47" s="762"/>
      <c r="N47" s="678"/>
      <c r="O47" s="762"/>
      <c r="P47" s="762"/>
      <c r="Q47" s="678"/>
      <c r="R47" s="570"/>
      <c r="S47" s="174" t="s">
        <v>784</v>
      </c>
      <c r="T47" s="596" t="s">
        <v>503</v>
      </c>
      <c r="U47" s="695"/>
      <c r="V47" s="305"/>
      <c r="W47" s="219"/>
      <c r="X47" s="219"/>
      <c r="Y47" s="219"/>
      <c r="Z47" s="219"/>
      <c r="AA47" s="219"/>
      <c r="AB47" s="219"/>
      <c r="AC47" s="219"/>
      <c r="AD47" s="219"/>
      <c r="AE47" s="219"/>
      <c r="AF47" s="219"/>
      <c r="AG47" s="219"/>
      <c r="AH47" s="219"/>
      <c r="AI47" s="189"/>
      <c r="AJ47" s="189"/>
    </row>
    <row r="48" spans="1:36" ht="42.75" customHeight="1" x14ac:dyDescent="0.25">
      <c r="A48" s="708"/>
      <c r="B48" s="708"/>
      <c r="C48" s="708"/>
      <c r="D48" s="700"/>
      <c r="E48" s="701"/>
      <c r="F48" s="762"/>
      <c r="G48" s="762"/>
      <c r="H48" s="678"/>
      <c r="I48" s="762"/>
      <c r="J48" s="762"/>
      <c r="K48" s="678"/>
      <c r="L48" s="762"/>
      <c r="M48" s="762"/>
      <c r="N48" s="678"/>
      <c r="O48" s="762"/>
      <c r="P48" s="762"/>
      <c r="Q48" s="678"/>
      <c r="R48" s="570"/>
      <c r="S48" s="174" t="s">
        <v>1196</v>
      </c>
      <c r="T48" s="596" t="s">
        <v>375</v>
      </c>
      <c r="U48" s="695"/>
      <c r="V48" s="305"/>
      <c r="W48" s="83"/>
      <c r="X48" s="83"/>
      <c r="Y48" s="219"/>
      <c r="Z48" s="83"/>
      <c r="AA48" s="318"/>
      <c r="AB48" s="219"/>
      <c r="AC48" s="83"/>
      <c r="AD48" s="83"/>
      <c r="AE48" s="219"/>
      <c r="AF48" s="318"/>
      <c r="AG48" s="318"/>
      <c r="AH48" s="219"/>
      <c r="AI48" s="189"/>
      <c r="AJ48" s="189"/>
    </row>
    <row r="49" spans="1:36" ht="39.950000000000003" customHeight="1" x14ac:dyDescent="0.25">
      <c r="A49" s="708"/>
      <c r="B49" s="708"/>
      <c r="C49" s="708" t="s">
        <v>1282</v>
      </c>
      <c r="D49" s="750" t="s">
        <v>218</v>
      </c>
      <c r="E49" s="819">
        <v>0.92</v>
      </c>
      <c r="F49" s="695" t="s">
        <v>67</v>
      </c>
      <c r="G49" s="695" t="s">
        <v>67</v>
      </c>
      <c r="H49" s="755">
        <v>0.92</v>
      </c>
      <c r="I49" s="695" t="s">
        <v>67</v>
      </c>
      <c r="J49" s="695" t="s">
        <v>67</v>
      </c>
      <c r="K49" s="755">
        <v>0.92</v>
      </c>
      <c r="L49" s="695" t="s">
        <v>67</v>
      </c>
      <c r="M49" s="695" t="s">
        <v>67</v>
      </c>
      <c r="N49" s="755">
        <v>0.92</v>
      </c>
      <c r="O49" s="695" t="s">
        <v>67</v>
      </c>
      <c r="P49" s="695" t="s">
        <v>67</v>
      </c>
      <c r="Q49" s="755">
        <v>0.92</v>
      </c>
      <c r="R49" s="565"/>
      <c r="S49" s="164" t="s">
        <v>1197</v>
      </c>
      <c r="T49" s="164" t="s">
        <v>1198</v>
      </c>
      <c r="U49" s="695"/>
      <c r="V49" s="537">
        <v>7437614</v>
      </c>
      <c r="W49" s="242"/>
      <c r="X49" s="242"/>
      <c r="Y49" s="261"/>
      <c r="Z49" s="242"/>
      <c r="AA49" s="242"/>
      <c r="AB49" s="261"/>
      <c r="AC49" s="242"/>
      <c r="AD49" s="242"/>
      <c r="AE49" s="261"/>
      <c r="AF49" s="242"/>
      <c r="AG49" s="287"/>
      <c r="AH49" s="262"/>
      <c r="AI49" s="189"/>
      <c r="AJ49" s="189"/>
    </row>
    <row r="50" spans="1:36" s="193" customFormat="1" ht="48.75" customHeight="1" x14ac:dyDescent="0.25">
      <c r="A50" s="708"/>
      <c r="B50" s="708"/>
      <c r="C50" s="708"/>
      <c r="D50" s="750"/>
      <c r="E50" s="819"/>
      <c r="F50" s="695"/>
      <c r="G50" s="695"/>
      <c r="H50" s="755"/>
      <c r="I50" s="695"/>
      <c r="J50" s="695"/>
      <c r="K50" s="755"/>
      <c r="L50" s="695"/>
      <c r="M50" s="695"/>
      <c r="N50" s="755"/>
      <c r="O50" s="695"/>
      <c r="P50" s="695"/>
      <c r="Q50" s="755"/>
      <c r="R50" s="565"/>
      <c r="S50" s="164" t="s">
        <v>1250</v>
      </c>
      <c r="T50" s="164" t="s">
        <v>1199</v>
      </c>
      <c r="U50" s="695"/>
      <c r="V50" s="305"/>
      <c r="W50" s="242"/>
      <c r="X50" s="242"/>
      <c r="Y50" s="261"/>
      <c r="Z50" s="242"/>
      <c r="AA50" s="242"/>
      <c r="AB50" s="261"/>
      <c r="AC50" s="242"/>
      <c r="AD50" s="242"/>
      <c r="AE50" s="261"/>
      <c r="AF50" s="242"/>
      <c r="AG50" s="287"/>
      <c r="AH50" s="262"/>
      <c r="AI50" s="189"/>
      <c r="AJ50" s="189"/>
    </row>
    <row r="51" spans="1:36" s="193" customFormat="1" ht="47.25" customHeight="1" x14ac:dyDescent="0.25">
      <c r="A51" s="708"/>
      <c r="B51" s="708"/>
      <c r="C51" s="708"/>
      <c r="D51" s="750"/>
      <c r="E51" s="819"/>
      <c r="F51" s="695"/>
      <c r="G51" s="695"/>
      <c r="H51" s="755"/>
      <c r="I51" s="695"/>
      <c r="J51" s="695"/>
      <c r="K51" s="755"/>
      <c r="L51" s="695"/>
      <c r="M51" s="695"/>
      <c r="N51" s="755"/>
      <c r="O51" s="695"/>
      <c r="P51" s="695"/>
      <c r="Q51" s="755"/>
      <c r="R51" s="565"/>
      <c r="S51" s="164" t="s">
        <v>785</v>
      </c>
      <c r="T51" s="164" t="s">
        <v>1200</v>
      </c>
      <c r="U51" s="695"/>
      <c r="V51" s="305"/>
      <c r="W51" s="242"/>
      <c r="X51" s="242"/>
      <c r="Y51" s="261"/>
      <c r="Z51" s="242"/>
      <c r="AA51" s="242"/>
      <c r="AB51" s="261"/>
      <c r="AC51" s="242"/>
      <c r="AD51" s="287"/>
      <c r="AE51" s="261"/>
      <c r="AF51" s="242"/>
      <c r="AG51" s="242"/>
      <c r="AH51" s="261"/>
      <c r="AI51" s="164"/>
      <c r="AJ51" s="164"/>
    </row>
    <row r="52" spans="1:36" s="193" customFormat="1" ht="67.5" customHeight="1" x14ac:dyDescent="0.25">
      <c r="A52" s="708"/>
      <c r="B52" s="708"/>
      <c r="C52" s="708"/>
      <c r="D52" s="750"/>
      <c r="E52" s="819"/>
      <c r="F52" s="695"/>
      <c r="G52" s="695"/>
      <c r="H52" s="755"/>
      <c r="I52" s="695"/>
      <c r="J52" s="695"/>
      <c r="K52" s="755"/>
      <c r="L52" s="695"/>
      <c r="M52" s="695"/>
      <c r="N52" s="755"/>
      <c r="O52" s="695"/>
      <c r="P52" s="695"/>
      <c r="Q52" s="755"/>
      <c r="R52" s="565"/>
      <c r="S52" s="164" t="s">
        <v>1201</v>
      </c>
      <c r="T52" s="164" t="s">
        <v>513</v>
      </c>
      <c r="U52" s="695"/>
      <c r="V52" s="305"/>
      <c r="W52" s="242"/>
      <c r="X52" s="242"/>
      <c r="Y52" s="261"/>
      <c r="Z52" s="242"/>
      <c r="AA52" s="242"/>
      <c r="AB52" s="261"/>
      <c r="AC52" s="242"/>
      <c r="AD52" s="287"/>
      <c r="AE52" s="261"/>
      <c r="AF52" s="242"/>
      <c r="AG52" s="242"/>
      <c r="AH52" s="261"/>
      <c r="AI52" s="164"/>
      <c r="AJ52" s="164"/>
    </row>
    <row r="53" spans="1:36" s="193" customFormat="1" ht="38.1" customHeight="1" x14ac:dyDescent="0.25">
      <c r="A53" s="708"/>
      <c r="B53" s="708"/>
      <c r="C53" s="708"/>
      <c r="D53" s="750"/>
      <c r="E53" s="819"/>
      <c r="F53" s="695"/>
      <c r="G53" s="695"/>
      <c r="H53" s="755"/>
      <c r="I53" s="695"/>
      <c r="J53" s="695"/>
      <c r="K53" s="755"/>
      <c r="L53" s="695"/>
      <c r="M53" s="695"/>
      <c r="N53" s="755"/>
      <c r="O53" s="695"/>
      <c r="P53" s="695"/>
      <c r="Q53" s="755"/>
      <c r="R53" s="565"/>
      <c r="S53" s="174" t="s">
        <v>1202</v>
      </c>
      <c r="T53" s="174" t="s">
        <v>1251</v>
      </c>
      <c r="U53" s="695"/>
      <c r="V53" s="305"/>
      <c r="W53" s="261"/>
      <c r="X53" s="261"/>
      <c r="Y53" s="262"/>
      <c r="Z53" s="261"/>
      <c r="AA53" s="262"/>
      <c r="AB53" s="261"/>
      <c r="AC53" s="261"/>
      <c r="AD53" s="261"/>
      <c r="AE53" s="261"/>
      <c r="AF53" s="261"/>
      <c r="AG53" s="261"/>
      <c r="AH53" s="261"/>
      <c r="AI53" s="164"/>
      <c r="AJ53" s="164"/>
    </row>
    <row r="54" spans="1:36" s="193" customFormat="1" ht="49.5" customHeight="1" x14ac:dyDescent="0.25">
      <c r="A54" s="708"/>
      <c r="B54" s="708"/>
      <c r="C54" s="708"/>
      <c r="D54" s="750"/>
      <c r="E54" s="819"/>
      <c r="F54" s="695"/>
      <c r="G54" s="695"/>
      <c r="H54" s="755"/>
      <c r="I54" s="695"/>
      <c r="J54" s="695"/>
      <c r="K54" s="755"/>
      <c r="L54" s="695"/>
      <c r="M54" s="695"/>
      <c r="N54" s="755"/>
      <c r="O54" s="695"/>
      <c r="P54" s="695"/>
      <c r="Q54" s="755"/>
      <c r="R54" s="565"/>
      <c r="S54" s="174" t="s">
        <v>786</v>
      </c>
      <c r="T54" s="174" t="s">
        <v>1203</v>
      </c>
      <c r="U54" s="695"/>
      <c r="V54" s="305"/>
      <c r="W54" s="242"/>
      <c r="X54" s="242"/>
      <c r="Y54" s="262"/>
      <c r="Z54" s="242"/>
      <c r="AA54" s="287"/>
      <c r="AB54" s="261"/>
      <c r="AC54" s="242"/>
      <c r="AD54" s="242"/>
      <c r="AE54" s="261"/>
      <c r="AF54" s="242"/>
      <c r="AG54" s="242"/>
      <c r="AH54" s="261"/>
      <c r="AI54" s="164"/>
      <c r="AJ54" s="164"/>
    </row>
    <row r="55" spans="1:36" s="193" customFormat="1" ht="57.75" customHeight="1" x14ac:dyDescent="0.25">
      <c r="A55" s="708"/>
      <c r="B55" s="708"/>
      <c r="C55" s="708"/>
      <c r="D55" s="750"/>
      <c r="E55" s="819"/>
      <c r="F55" s="695"/>
      <c r="G55" s="695"/>
      <c r="H55" s="755"/>
      <c r="I55" s="695"/>
      <c r="J55" s="695"/>
      <c r="K55" s="755"/>
      <c r="L55" s="695"/>
      <c r="M55" s="695"/>
      <c r="N55" s="755"/>
      <c r="O55" s="695"/>
      <c r="P55" s="695"/>
      <c r="Q55" s="755"/>
      <c r="R55" s="565"/>
      <c r="S55" s="174" t="s">
        <v>787</v>
      </c>
      <c r="T55" s="174" t="s">
        <v>514</v>
      </c>
      <c r="U55" s="695"/>
      <c r="V55" s="305"/>
      <c r="W55" s="242"/>
      <c r="X55" s="242"/>
      <c r="Y55" s="287"/>
      <c r="Z55" s="242"/>
      <c r="AA55" s="287"/>
      <c r="AB55" s="262"/>
      <c r="AC55" s="288"/>
      <c r="AD55" s="242"/>
      <c r="AE55" s="242"/>
      <c r="AF55" s="242"/>
      <c r="AG55" s="242"/>
      <c r="AH55" s="261"/>
      <c r="AI55" s="164"/>
      <c r="AJ55" s="164"/>
    </row>
    <row r="56" spans="1:36" s="193" customFormat="1" ht="40.5" customHeight="1" x14ac:dyDescent="0.25">
      <c r="A56" s="708"/>
      <c r="B56" s="708"/>
      <c r="C56" s="708"/>
      <c r="D56" s="750"/>
      <c r="E56" s="819"/>
      <c r="F56" s="695"/>
      <c r="G56" s="695"/>
      <c r="H56" s="755"/>
      <c r="I56" s="695"/>
      <c r="J56" s="695"/>
      <c r="K56" s="755"/>
      <c r="L56" s="695"/>
      <c r="M56" s="695"/>
      <c r="N56" s="755"/>
      <c r="O56" s="695"/>
      <c r="P56" s="695"/>
      <c r="Q56" s="755"/>
      <c r="R56" s="565"/>
      <c r="S56" s="652" t="s">
        <v>1204</v>
      </c>
      <c r="T56" s="174" t="s">
        <v>1205</v>
      </c>
      <c r="U56" s="695"/>
      <c r="V56" s="537">
        <v>98000</v>
      </c>
      <c r="W56" s="242"/>
      <c r="X56" s="242"/>
      <c r="Y56" s="287"/>
      <c r="Z56" s="242"/>
      <c r="AA56" s="287"/>
      <c r="AB56" s="287"/>
      <c r="AC56" s="288"/>
      <c r="AD56" s="242"/>
      <c r="AE56" s="261"/>
      <c r="AF56" s="242"/>
      <c r="AG56" s="242"/>
      <c r="AH56" s="242"/>
      <c r="AI56" s="164"/>
      <c r="AJ56" s="164"/>
    </row>
    <row r="57" spans="1:36" s="193" customFormat="1" ht="38.1" customHeight="1" x14ac:dyDescent="0.25">
      <c r="A57" s="763" t="s">
        <v>1213</v>
      </c>
      <c r="B57" s="708" t="s">
        <v>1061</v>
      </c>
      <c r="C57" s="708" t="s">
        <v>1283</v>
      </c>
      <c r="D57" s="702" t="s">
        <v>44</v>
      </c>
      <c r="E57" s="756">
        <v>14</v>
      </c>
      <c r="F57" s="757">
        <v>1</v>
      </c>
      <c r="G57" s="757">
        <v>1</v>
      </c>
      <c r="H57" s="757">
        <v>1</v>
      </c>
      <c r="I57" s="757">
        <v>1</v>
      </c>
      <c r="J57" s="757">
        <v>1</v>
      </c>
      <c r="K57" s="757">
        <v>1</v>
      </c>
      <c r="L57" s="757">
        <v>2</v>
      </c>
      <c r="M57" s="757">
        <v>1</v>
      </c>
      <c r="N57" s="757">
        <v>1</v>
      </c>
      <c r="O57" s="757">
        <v>1</v>
      </c>
      <c r="P57" s="757">
        <v>1</v>
      </c>
      <c r="Q57" s="757">
        <v>2</v>
      </c>
      <c r="R57" s="565"/>
      <c r="S57" s="174" t="s">
        <v>1206</v>
      </c>
      <c r="T57" s="174" t="s">
        <v>514</v>
      </c>
      <c r="U57" s="695"/>
      <c r="V57" s="305"/>
      <c r="W57" s="220" t="s">
        <v>515</v>
      </c>
      <c r="X57" s="220"/>
      <c r="Y57" s="220"/>
      <c r="Z57" s="220"/>
      <c r="AA57" s="220"/>
      <c r="AB57" s="220"/>
      <c r="AC57" s="220"/>
      <c r="AD57" s="220"/>
      <c r="AE57" s="220"/>
      <c r="AF57" s="220"/>
      <c r="AG57" s="220"/>
      <c r="AH57" s="220"/>
      <c r="AI57" s="164"/>
      <c r="AJ57" s="164"/>
    </row>
    <row r="58" spans="1:36" s="193" customFormat="1" ht="38.1" customHeight="1" x14ac:dyDescent="0.25">
      <c r="A58" s="764"/>
      <c r="B58" s="708"/>
      <c r="C58" s="708"/>
      <c r="D58" s="702"/>
      <c r="E58" s="756"/>
      <c r="F58" s="757"/>
      <c r="G58" s="757"/>
      <c r="H58" s="757"/>
      <c r="I58" s="757"/>
      <c r="J58" s="757"/>
      <c r="K58" s="757"/>
      <c r="L58" s="757"/>
      <c r="M58" s="757"/>
      <c r="N58" s="757"/>
      <c r="O58" s="757"/>
      <c r="P58" s="757"/>
      <c r="Q58" s="757"/>
      <c r="R58" s="565"/>
      <c r="S58" s="174" t="s">
        <v>788</v>
      </c>
      <c r="T58" s="174" t="s">
        <v>514</v>
      </c>
      <c r="U58" s="695"/>
      <c r="V58" s="305"/>
      <c r="W58" s="83"/>
      <c r="X58" s="83"/>
      <c r="Y58" s="318"/>
      <c r="Z58" s="83"/>
      <c r="AA58" s="318"/>
      <c r="AB58" s="318"/>
      <c r="AC58" s="227"/>
      <c r="AD58" s="83"/>
      <c r="AE58" s="83"/>
      <c r="AF58" s="83"/>
      <c r="AG58" s="83"/>
      <c r="AH58" s="219"/>
      <c r="AI58" s="164"/>
      <c r="AJ58" s="164"/>
    </row>
    <row r="59" spans="1:36" s="193" customFormat="1" ht="52.5" customHeight="1" x14ac:dyDescent="0.25">
      <c r="A59" s="765"/>
      <c r="B59" s="708"/>
      <c r="C59" s="708"/>
      <c r="D59" s="702"/>
      <c r="E59" s="756"/>
      <c r="F59" s="757"/>
      <c r="G59" s="757"/>
      <c r="H59" s="757"/>
      <c r="I59" s="757"/>
      <c r="J59" s="757"/>
      <c r="K59" s="757"/>
      <c r="L59" s="757"/>
      <c r="M59" s="757"/>
      <c r="N59" s="757"/>
      <c r="O59" s="757"/>
      <c r="P59" s="757"/>
      <c r="Q59" s="757"/>
      <c r="R59" s="565"/>
      <c r="S59" s="174" t="s">
        <v>1207</v>
      </c>
      <c r="T59" s="174" t="s">
        <v>1208</v>
      </c>
      <c r="U59" s="695"/>
      <c r="V59" s="876"/>
      <c r="W59" s="83"/>
      <c r="X59" s="83"/>
      <c r="Y59" s="318"/>
      <c r="Z59" s="219"/>
      <c r="AA59" s="318"/>
      <c r="AB59" s="318"/>
      <c r="AC59" s="349"/>
      <c r="AD59" s="83"/>
      <c r="AE59" s="83"/>
      <c r="AF59" s="83"/>
      <c r="AG59" s="83"/>
      <c r="AH59" s="83"/>
      <c r="AI59" s="164"/>
      <c r="AJ59" s="164"/>
    </row>
    <row r="60" spans="1:36" s="193" customFormat="1" ht="38.1" customHeight="1" x14ac:dyDescent="0.25">
      <c r="A60" s="763" t="s">
        <v>1214</v>
      </c>
      <c r="B60" s="708" t="s">
        <v>1215</v>
      </c>
      <c r="C60" s="847" t="s">
        <v>1302</v>
      </c>
      <c r="D60" s="702" t="s">
        <v>83</v>
      </c>
      <c r="E60" s="798">
        <v>2</v>
      </c>
      <c r="F60" s="695" t="s">
        <v>67</v>
      </c>
      <c r="G60" s="695" t="s">
        <v>67</v>
      </c>
      <c r="H60" s="695" t="s">
        <v>67</v>
      </c>
      <c r="I60" s="695" t="s">
        <v>67</v>
      </c>
      <c r="J60" s="695" t="s">
        <v>67</v>
      </c>
      <c r="K60" s="757">
        <v>1</v>
      </c>
      <c r="L60" s="695" t="s">
        <v>67</v>
      </c>
      <c r="M60" s="695" t="s">
        <v>67</v>
      </c>
      <c r="N60" s="695" t="s">
        <v>67</v>
      </c>
      <c r="O60" s="695" t="s">
        <v>67</v>
      </c>
      <c r="P60" s="695" t="s">
        <v>67</v>
      </c>
      <c r="Q60" s="757">
        <v>1</v>
      </c>
      <c r="R60" s="565"/>
      <c r="S60" s="174" t="s">
        <v>1303</v>
      </c>
      <c r="T60" s="164" t="s">
        <v>187</v>
      </c>
      <c r="U60" s="695"/>
      <c r="V60" s="876"/>
      <c r="W60" s="219"/>
      <c r="X60" s="83"/>
      <c r="Y60" s="83"/>
      <c r="Z60" s="83"/>
      <c r="AA60" s="83"/>
      <c r="AB60" s="83"/>
      <c r="AC60" s="219"/>
      <c r="AD60" s="83"/>
      <c r="AE60" s="83"/>
      <c r="AF60" s="83"/>
      <c r="AG60" s="83"/>
      <c r="AH60" s="83"/>
      <c r="AI60" s="164"/>
      <c r="AJ60" s="164"/>
    </row>
    <row r="61" spans="1:36" s="193" customFormat="1" ht="38.1" customHeight="1" x14ac:dyDescent="0.25">
      <c r="A61" s="764"/>
      <c r="B61" s="708"/>
      <c r="C61" s="791"/>
      <c r="D61" s="702"/>
      <c r="E61" s="798"/>
      <c r="F61" s="695"/>
      <c r="G61" s="695"/>
      <c r="H61" s="695"/>
      <c r="I61" s="695"/>
      <c r="J61" s="695"/>
      <c r="K61" s="757"/>
      <c r="L61" s="695"/>
      <c r="M61" s="695"/>
      <c r="N61" s="695"/>
      <c r="O61" s="695"/>
      <c r="P61" s="695"/>
      <c r="Q61" s="757"/>
      <c r="R61" s="565"/>
      <c r="S61" s="164" t="s">
        <v>789</v>
      </c>
      <c r="T61" s="164" t="s">
        <v>1209</v>
      </c>
      <c r="U61" s="695"/>
      <c r="V61" s="876"/>
      <c r="W61" s="219"/>
      <c r="X61" s="83"/>
      <c r="Y61" s="83"/>
      <c r="Z61" s="83"/>
      <c r="AA61" s="83"/>
      <c r="AB61" s="83"/>
      <c r="AC61" s="219"/>
      <c r="AD61" s="83"/>
      <c r="AE61" s="83"/>
      <c r="AF61" s="83"/>
      <c r="AG61" s="83"/>
      <c r="AH61" s="83"/>
      <c r="AI61" s="164"/>
      <c r="AJ61" s="164"/>
    </row>
    <row r="62" spans="1:36" ht="48.75" customHeight="1" x14ac:dyDescent="0.25">
      <c r="A62" s="765"/>
      <c r="B62" s="708"/>
      <c r="C62" s="791"/>
      <c r="D62" s="702"/>
      <c r="E62" s="798"/>
      <c r="F62" s="695"/>
      <c r="G62" s="695"/>
      <c r="H62" s="695"/>
      <c r="I62" s="695"/>
      <c r="J62" s="695"/>
      <c r="K62" s="757"/>
      <c r="L62" s="695"/>
      <c r="M62" s="695"/>
      <c r="N62" s="695"/>
      <c r="O62" s="695"/>
      <c r="P62" s="695"/>
      <c r="Q62" s="757"/>
      <c r="R62" s="565"/>
      <c r="S62" s="164" t="s">
        <v>790</v>
      </c>
      <c r="T62" s="164" t="s">
        <v>1210</v>
      </c>
      <c r="U62" s="695"/>
      <c r="V62" s="876"/>
      <c r="W62" s="219"/>
      <c r="X62" s="219"/>
      <c r="Y62" s="220"/>
      <c r="Z62" s="219"/>
      <c r="AA62" s="220"/>
      <c r="AB62" s="220"/>
      <c r="AC62" s="227"/>
      <c r="AD62" s="219"/>
      <c r="AE62" s="219"/>
      <c r="AF62" s="219"/>
      <c r="AG62" s="219"/>
      <c r="AH62" s="219"/>
      <c r="AI62" s="164"/>
      <c r="AJ62" s="164"/>
    </row>
    <row r="63" spans="1:36" ht="18.75" customHeight="1" x14ac:dyDescent="0.25">
      <c r="A63" s="208"/>
      <c r="B63" s="793"/>
      <c r="C63" s="793"/>
      <c r="D63" s="793"/>
      <c r="E63" s="793"/>
      <c r="F63" s="793"/>
      <c r="G63" s="793"/>
      <c r="H63" s="793"/>
      <c r="I63" s="793"/>
      <c r="J63" s="793"/>
      <c r="K63" s="793"/>
      <c r="L63" s="793"/>
      <c r="M63" s="793"/>
      <c r="N63" s="793"/>
      <c r="O63" s="793"/>
      <c r="P63" s="793"/>
      <c r="T63" s="835"/>
      <c r="U63" s="835"/>
      <c r="V63" s="835"/>
      <c r="W63" s="835"/>
      <c r="X63" s="835"/>
      <c r="Y63" s="835"/>
      <c r="Z63" s="835"/>
      <c r="AA63" s="835"/>
      <c r="AB63" s="835"/>
      <c r="AC63" s="835"/>
      <c r="AD63" s="215"/>
      <c r="AE63" s="215"/>
      <c r="AF63" s="215"/>
      <c r="AG63" s="215"/>
      <c r="AH63" s="215"/>
      <c r="AJ63" s="212"/>
    </row>
    <row r="64" spans="1:36" x14ac:dyDescent="0.25">
      <c r="A64" s="208"/>
      <c r="B64" s="835"/>
      <c r="C64" s="835"/>
      <c r="D64" s="835"/>
      <c r="E64" s="835"/>
      <c r="T64" s="835"/>
      <c r="U64" s="835"/>
      <c r="V64" s="835"/>
      <c r="W64" s="835"/>
      <c r="X64" s="835"/>
      <c r="Y64" s="835"/>
      <c r="Z64" s="835"/>
      <c r="AA64" s="835"/>
      <c r="AB64" s="835"/>
      <c r="AC64" s="835"/>
      <c r="AD64" s="215"/>
      <c r="AE64" s="215"/>
      <c r="AF64" s="215"/>
      <c r="AG64" s="215"/>
      <c r="AH64" s="215"/>
      <c r="AJ64" s="212"/>
    </row>
    <row r="65" spans="1:36" ht="9.75" customHeight="1" x14ac:dyDescent="0.25">
      <c r="A65" s="208"/>
      <c r="AJ65" s="212"/>
    </row>
    <row r="66" spans="1:36" ht="15.75" customHeight="1" x14ac:dyDescent="0.25"/>
    <row r="67" spans="1:36" ht="58.5" customHeight="1" x14ac:dyDescent="0.25">
      <c r="A67" s="830" t="s">
        <v>131</v>
      </c>
      <c r="B67" s="830"/>
      <c r="C67" s="830"/>
      <c r="E67" s="830" t="s">
        <v>73</v>
      </c>
      <c r="F67" s="830"/>
      <c r="G67" s="830"/>
      <c r="H67" s="830"/>
      <c r="I67" s="830"/>
      <c r="J67" s="830"/>
      <c r="K67" s="830"/>
      <c r="L67" s="830"/>
      <c r="M67" s="830"/>
      <c r="N67" s="830"/>
      <c r="O67" s="830"/>
      <c r="P67" s="830"/>
      <c r="Q67" s="830"/>
      <c r="R67" s="830"/>
      <c r="S67" s="830"/>
      <c r="T67" s="830"/>
      <c r="V67" s="828" t="s">
        <v>73</v>
      </c>
      <c r="W67" s="828"/>
      <c r="X67" s="828"/>
      <c r="Y67" s="828"/>
      <c r="Z67" s="828"/>
      <c r="AA67" s="828"/>
      <c r="AB67" s="828"/>
      <c r="AC67" s="828"/>
      <c r="AD67" s="828"/>
      <c r="AE67" s="828"/>
      <c r="AF67" s="828"/>
      <c r="AG67" s="828"/>
      <c r="AH67" s="828"/>
    </row>
    <row r="68" spans="1:36" ht="45.75" customHeight="1" x14ac:dyDescent="0.25">
      <c r="F68" s="639"/>
      <c r="G68" s="639"/>
      <c r="H68" s="639"/>
      <c r="I68" s="639"/>
      <c r="J68" s="639"/>
      <c r="K68" s="639"/>
      <c r="L68" s="639"/>
      <c r="M68" s="639"/>
      <c r="N68" s="639"/>
      <c r="O68" s="639"/>
      <c r="P68" s="639"/>
      <c r="Q68" s="639"/>
      <c r="R68" s="585"/>
      <c r="S68" s="313"/>
      <c r="T68" s="213"/>
      <c r="W68" s="649"/>
      <c r="X68" s="649"/>
      <c r="Y68" s="649"/>
      <c r="Z68" s="649"/>
      <c r="AA68" s="649"/>
      <c r="AB68" s="649"/>
      <c r="AC68" s="649"/>
      <c r="AD68" s="649"/>
      <c r="AE68" s="649"/>
      <c r="AF68" s="649"/>
      <c r="AG68" s="649"/>
      <c r="AH68" s="649"/>
    </row>
    <row r="69" spans="1:36" ht="42.75" customHeight="1" x14ac:dyDescent="0.25">
      <c r="A69" s="832" t="s">
        <v>1314</v>
      </c>
      <c r="B69" s="832"/>
      <c r="C69" s="832"/>
      <c r="E69" s="829" t="s">
        <v>1307</v>
      </c>
      <c r="F69" s="829"/>
      <c r="G69" s="829"/>
      <c r="H69" s="829"/>
      <c r="I69" s="829"/>
      <c r="J69" s="829"/>
      <c r="K69" s="829"/>
      <c r="L69" s="829"/>
      <c r="M69" s="829"/>
      <c r="N69" s="829"/>
      <c r="O69" s="829"/>
      <c r="P69" s="829"/>
      <c r="Q69" s="829"/>
      <c r="R69" s="829"/>
      <c r="S69" s="829"/>
      <c r="T69" s="829"/>
      <c r="V69" s="832" t="s">
        <v>1309</v>
      </c>
      <c r="W69" s="832"/>
      <c r="X69" s="832"/>
      <c r="Y69" s="832"/>
      <c r="Z69" s="832"/>
      <c r="AA69" s="832"/>
      <c r="AB69" s="832"/>
      <c r="AC69" s="832"/>
      <c r="AD69" s="832"/>
      <c r="AE69" s="832"/>
      <c r="AF69" s="832"/>
      <c r="AG69" s="832"/>
      <c r="AH69" s="832"/>
    </row>
    <row r="71" spans="1:36" ht="15.75" customHeight="1" x14ac:dyDescent="0.25"/>
    <row r="72" spans="1:36" ht="45" customHeight="1" x14ac:dyDescent="0.25">
      <c r="E72" s="793" t="s">
        <v>75</v>
      </c>
      <c r="F72" s="793"/>
      <c r="G72" s="793"/>
      <c r="H72" s="793"/>
      <c r="I72" s="793"/>
      <c r="J72" s="793"/>
      <c r="K72" s="793"/>
      <c r="L72" s="793"/>
      <c r="M72" s="793"/>
      <c r="N72" s="793"/>
      <c r="O72" s="793"/>
      <c r="P72" s="793"/>
      <c r="Q72" s="793"/>
      <c r="R72" s="793"/>
      <c r="S72" s="793"/>
      <c r="T72" s="793"/>
    </row>
    <row r="73" spans="1:36" ht="37.5" customHeight="1" x14ac:dyDescent="0.25">
      <c r="F73" s="639"/>
      <c r="G73" s="639"/>
      <c r="H73" s="639"/>
      <c r="I73" s="639"/>
      <c r="J73" s="639"/>
      <c r="K73" s="639"/>
      <c r="L73" s="639"/>
      <c r="M73" s="639"/>
      <c r="N73" s="639"/>
      <c r="O73" s="639"/>
      <c r="P73" s="639"/>
      <c r="Q73" s="639"/>
      <c r="R73" s="585"/>
      <c r="S73" s="313"/>
      <c r="T73" s="213"/>
      <c r="W73" s="649"/>
      <c r="X73" s="649"/>
      <c r="Y73" s="649"/>
      <c r="Z73" s="649"/>
      <c r="AA73" s="649"/>
      <c r="AB73" s="649"/>
      <c r="AC73" s="649"/>
      <c r="AD73" s="649"/>
      <c r="AE73" s="649"/>
      <c r="AF73" s="649"/>
      <c r="AG73" s="649"/>
      <c r="AH73" s="649"/>
    </row>
    <row r="74" spans="1:36" ht="27.75" customHeight="1" x14ac:dyDescent="0.25">
      <c r="A74" s="215"/>
      <c r="B74" s="214"/>
      <c r="C74" s="214"/>
      <c r="D74" s="650"/>
      <c r="E74" s="832" t="s">
        <v>1313</v>
      </c>
      <c r="F74" s="832"/>
      <c r="G74" s="832"/>
      <c r="H74" s="832"/>
      <c r="I74" s="832"/>
      <c r="J74" s="832"/>
      <c r="K74" s="832"/>
      <c r="L74" s="832"/>
      <c r="M74" s="832"/>
      <c r="N74" s="832"/>
      <c r="O74" s="832"/>
      <c r="P74" s="832"/>
      <c r="Q74" s="832"/>
      <c r="R74" s="832"/>
      <c r="S74" s="832"/>
      <c r="T74" s="832"/>
      <c r="U74" s="215"/>
      <c r="V74" s="214"/>
      <c r="W74" s="215"/>
      <c r="X74" s="215"/>
      <c r="Y74" s="215"/>
      <c r="Z74" s="215"/>
      <c r="AA74" s="215"/>
      <c r="AB74" s="215"/>
      <c r="AC74" s="215"/>
      <c r="AD74" s="215"/>
      <c r="AE74" s="215"/>
      <c r="AF74" s="215"/>
      <c r="AG74" s="215"/>
      <c r="AH74" s="215"/>
    </row>
    <row r="75" spans="1:36" ht="38.25" customHeight="1" x14ac:dyDescent="0.25">
      <c r="A75" s="215"/>
      <c r="B75" s="214"/>
      <c r="C75" s="214"/>
      <c r="D75" s="650"/>
      <c r="E75" s="835"/>
      <c r="F75" s="835"/>
      <c r="G75" s="835"/>
      <c r="H75" s="835"/>
      <c r="I75" s="835"/>
      <c r="J75" s="835"/>
      <c r="K75" s="835"/>
      <c r="L75" s="835"/>
      <c r="M75" s="835"/>
      <c r="N75" s="835"/>
      <c r="O75" s="835"/>
      <c r="P75" s="835"/>
      <c r="Q75" s="835"/>
      <c r="R75" s="835"/>
      <c r="S75" s="835"/>
      <c r="T75" s="835"/>
      <c r="U75" s="215"/>
      <c r="V75" s="214"/>
      <c r="W75" s="215"/>
      <c r="X75" s="215"/>
      <c r="Y75" s="215"/>
      <c r="Z75" s="215"/>
      <c r="AA75" s="215"/>
      <c r="AB75" s="215"/>
      <c r="AC75" s="215"/>
      <c r="AD75" s="215"/>
      <c r="AE75" s="215"/>
      <c r="AF75" s="215"/>
      <c r="AG75" s="215"/>
      <c r="AH75" s="215"/>
    </row>
  </sheetData>
  <mergeCells count="194">
    <mergeCell ref="A5:AJ5"/>
    <mergeCell ref="A6:AJ6"/>
    <mergeCell ref="A7:AJ7"/>
    <mergeCell ref="F8:Q8"/>
    <mergeCell ref="W8:AH8"/>
    <mergeCell ref="A9:A11"/>
    <mergeCell ref="B9:B11"/>
    <mergeCell ref="C9:C11"/>
    <mergeCell ref="D9:D11"/>
    <mergeCell ref="E9:E11"/>
    <mergeCell ref="A12:AJ12"/>
    <mergeCell ref="A13:AJ13"/>
    <mergeCell ref="AI9:AI11"/>
    <mergeCell ref="AJ9:AJ11"/>
    <mergeCell ref="F10:H10"/>
    <mergeCell ref="I10:K10"/>
    <mergeCell ref="L10:N10"/>
    <mergeCell ref="O10:Q10"/>
    <mergeCell ref="W10:Y10"/>
    <mergeCell ref="Z10:AB10"/>
    <mergeCell ref="AC10:AE10"/>
    <mergeCell ref="AF10:AH10"/>
    <mergeCell ref="F9:Q9"/>
    <mergeCell ref="S9:S11"/>
    <mergeCell ref="T9:T11"/>
    <mergeCell ref="U9:U11"/>
    <mergeCell ref="V9:V11"/>
    <mergeCell ref="W9:AH9"/>
    <mergeCell ref="A14:AJ14"/>
    <mergeCell ref="A15:A21"/>
    <mergeCell ref="B15:B21"/>
    <mergeCell ref="C15:C17"/>
    <mergeCell ref="D15:D17"/>
    <mergeCell ref="E15:E17"/>
    <mergeCell ref="F15:F17"/>
    <mergeCell ref="G15:G17"/>
    <mergeCell ref="H15:H17"/>
    <mergeCell ref="I15:I17"/>
    <mergeCell ref="P15:P17"/>
    <mergeCell ref="Q15:Q17"/>
    <mergeCell ref="U15:U27"/>
    <mergeCell ref="C19:C21"/>
    <mergeCell ref="D19:D21"/>
    <mergeCell ref="E19:E21"/>
    <mergeCell ref="F19:F21"/>
    <mergeCell ref="G19:G21"/>
    <mergeCell ref="H19:H21"/>
    <mergeCell ref="I19:I21"/>
    <mergeCell ref="J15:J17"/>
    <mergeCell ref="K15:K17"/>
    <mergeCell ref="L15:L17"/>
    <mergeCell ref="M15:M17"/>
    <mergeCell ref="N15:N17"/>
    <mergeCell ref="O15:O17"/>
    <mergeCell ref="P19:P21"/>
    <mergeCell ref="Q19:Q21"/>
    <mergeCell ref="A22:A27"/>
    <mergeCell ref="B22:B27"/>
    <mergeCell ref="C22:C27"/>
    <mergeCell ref="D22:D27"/>
    <mergeCell ref="E22:E27"/>
    <mergeCell ref="F22:F27"/>
    <mergeCell ref="G22:G27"/>
    <mergeCell ref="H22:H27"/>
    <mergeCell ref="J19:J21"/>
    <mergeCell ref="K19:K21"/>
    <mergeCell ref="L19:L21"/>
    <mergeCell ref="M19:M21"/>
    <mergeCell ref="N19:N21"/>
    <mergeCell ref="O19:O21"/>
    <mergeCell ref="O22:O27"/>
    <mergeCell ref="P22:P27"/>
    <mergeCell ref="Q22:Q27"/>
    <mergeCell ref="K22:K27"/>
    <mergeCell ref="L22:L27"/>
    <mergeCell ref="M22:M27"/>
    <mergeCell ref="A28:A42"/>
    <mergeCell ref="B28:B42"/>
    <mergeCell ref="C28:C30"/>
    <mergeCell ref="D28:D30"/>
    <mergeCell ref="E28:E30"/>
    <mergeCell ref="F28:F30"/>
    <mergeCell ref="G28:G30"/>
    <mergeCell ref="I22:I27"/>
    <mergeCell ref="J22:J27"/>
    <mergeCell ref="N22:N27"/>
    <mergeCell ref="N28:N30"/>
    <mergeCell ref="O28:O30"/>
    <mergeCell ref="P28:P30"/>
    <mergeCell ref="Q28:Q30"/>
    <mergeCell ref="C31:C42"/>
    <mergeCell ref="D31:D42"/>
    <mergeCell ref="E31:E42"/>
    <mergeCell ref="F31:F42"/>
    <mergeCell ref="G31:G42"/>
    <mergeCell ref="H31:H42"/>
    <mergeCell ref="H28:H30"/>
    <mergeCell ref="I28:I30"/>
    <mergeCell ref="J28:J30"/>
    <mergeCell ref="K28:K30"/>
    <mergeCell ref="L28:L30"/>
    <mergeCell ref="M28:M30"/>
    <mergeCell ref="V43:AH43"/>
    <mergeCell ref="A44:A56"/>
    <mergeCell ref="B44:B56"/>
    <mergeCell ref="C44:C48"/>
    <mergeCell ref="D44:D48"/>
    <mergeCell ref="I31:I42"/>
    <mergeCell ref="J31:J42"/>
    <mergeCell ref="K31:K42"/>
    <mergeCell ref="L31:L42"/>
    <mergeCell ref="M31:M42"/>
    <mergeCell ref="N31:N42"/>
    <mergeCell ref="G44:G48"/>
    <mergeCell ref="H44:H48"/>
    <mergeCell ref="I44:I48"/>
    <mergeCell ref="J44:J48"/>
    <mergeCell ref="O31:O42"/>
    <mergeCell ref="P31:P42"/>
    <mergeCell ref="Q31:Q42"/>
    <mergeCell ref="U31:U62"/>
    <mergeCell ref="A43:T43"/>
    <mergeCell ref="L49:L56"/>
    <mergeCell ref="M49:M56"/>
    <mergeCell ref="N49:N56"/>
    <mergeCell ref="O49:O56"/>
    <mergeCell ref="P49:P56"/>
    <mergeCell ref="Q49:Q56"/>
    <mergeCell ref="Q44:Q48"/>
    <mergeCell ref="C49:C56"/>
    <mergeCell ref="D49:D56"/>
    <mergeCell ref="E49:E56"/>
    <mergeCell ref="F49:F56"/>
    <mergeCell ref="G49:G56"/>
    <mergeCell ref="H49:H56"/>
    <mergeCell ref="I49:I56"/>
    <mergeCell ref="J49:J56"/>
    <mergeCell ref="K49:K56"/>
    <mergeCell ref="K44:K48"/>
    <mergeCell ref="L44:L48"/>
    <mergeCell ref="M44:M48"/>
    <mergeCell ref="N44:N48"/>
    <mergeCell ref="O44:O48"/>
    <mergeCell ref="P44:P48"/>
    <mergeCell ref="E44:E48"/>
    <mergeCell ref="F44:F48"/>
    <mergeCell ref="G57:G59"/>
    <mergeCell ref="H57:H59"/>
    <mergeCell ref="I57:I59"/>
    <mergeCell ref="J57:J59"/>
    <mergeCell ref="K57:K59"/>
    <mergeCell ref="L57:L59"/>
    <mergeCell ref="A57:A59"/>
    <mergeCell ref="B57:B59"/>
    <mergeCell ref="C57:C59"/>
    <mergeCell ref="D57:D59"/>
    <mergeCell ref="E57:E59"/>
    <mergeCell ref="F57:F59"/>
    <mergeCell ref="M57:M59"/>
    <mergeCell ref="N57:N59"/>
    <mergeCell ref="O57:O59"/>
    <mergeCell ref="P57:P59"/>
    <mergeCell ref="Q57:Q59"/>
    <mergeCell ref="V59:V62"/>
    <mergeCell ref="M60:M62"/>
    <mergeCell ref="N60:N62"/>
    <mergeCell ref="O60:O62"/>
    <mergeCell ref="P60:P62"/>
    <mergeCell ref="Q60:Q62"/>
    <mergeCell ref="G60:G62"/>
    <mergeCell ref="H60:H62"/>
    <mergeCell ref="I60:I62"/>
    <mergeCell ref="J60:J62"/>
    <mergeCell ref="K60:K62"/>
    <mergeCell ref="L60:L62"/>
    <mergeCell ref="A60:A62"/>
    <mergeCell ref="B60:B62"/>
    <mergeCell ref="C60:C62"/>
    <mergeCell ref="D60:D62"/>
    <mergeCell ref="E60:E62"/>
    <mergeCell ref="F60:F62"/>
    <mergeCell ref="E72:T72"/>
    <mergeCell ref="E74:T74"/>
    <mergeCell ref="E75:T75"/>
    <mergeCell ref="A69:C69"/>
    <mergeCell ref="E69:T69"/>
    <mergeCell ref="V69:AH69"/>
    <mergeCell ref="B63:P63"/>
    <mergeCell ref="T63:AC63"/>
    <mergeCell ref="B64:E64"/>
    <mergeCell ref="T64:AC64"/>
    <mergeCell ref="A67:C67"/>
    <mergeCell ref="E67:T67"/>
    <mergeCell ref="V67:AH67"/>
  </mergeCell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5</vt:i4>
      </vt:variant>
    </vt:vector>
  </HeadingPairs>
  <TitlesOfParts>
    <vt:vector size="18" baseType="lpstr">
      <vt:lpstr>Portada</vt:lpstr>
      <vt:lpstr>POA 2023 DIGECOG</vt:lpstr>
      <vt:lpstr>POA Transversal</vt:lpstr>
      <vt:lpstr>Normas</vt:lpstr>
      <vt:lpstr>Prcesamiento</vt:lpstr>
      <vt:lpstr>Análisis</vt:lpstr>
      <vt:lpstr>Recursos Humanos</vt:lpstr>
      <vt:lpstr>Planificación y Desarrollo</vt:lpstr>
      <vt:lpstr>Administrativo y Financiero</vt:lpstr>
      <vt:lpstr>Tecnología de la Información</vt:lpstr>
      <vt:lpstr>Jurídico</vt:lpstr>
      <vt:lpstr>Comunicación</vt:lpstr>
      <vt:lpstr>OAI</vt:lpstr>
      <vt:lpstr>'POA 2023 DIGECOG'!Área_de_impresión</vt:lpstr>
      <vt:lpstr>'POA Transversal'!Área_de_impresión</vt:lpstr>
      <vt:lpstr>Portada!Área_de_impresión</vt:lpstr>
      <vt:lpstr>'POA 2023 DIGECOG'!Títulos_a_imprimir</vt:lpstr>
      <vt:lpstr>'POA Transversal'!Títulos_a_imprimir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Sugeli Rodriguez</dc:creator>
  <cp:lastModifiedBy>Miguel Carvajal Crisostomo</cp:lastModifiedBy>
  <cp:lastPrinted>2023-06-15T19:27:05Z</cp:lastPrinted>
  <dcterms:created xsi:type="dcterms:W3CDTF">2021-01-13T20:04:40Z</dcterms:created>
  <dcterms:modified xsi:type="dcterms:W3CDTF">2023-06-22T16:32:42Z</dcterms:modified>
</cp:coreProperties>
</file>