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64011"/>
  <mc:AlternateContent xmlns:mc="http://schemas.openxmlformats.org/markup-compatibility/2006">
    <mc:Choice Requires="x15">
      <x15ac:absPath xmlns:x15ac="http://schemas.microsoft.com/office/spreadsheetml/2010/11/ac" url="\\svr-vm-fs00\PUBLICACIONES\2020\"/>
    </mc:Choice>
  </mc:AlternateContent>
  <bookViews>
    <workbookView xWindow="0" yWindow="0" windowWidth="20490" windowHeight="8340"/>
  </bookViews>
  <sheets>
    <sheet name="Matriz POA 2020" sheetId="1" r:id="rId1"/>
    <sheet name="Matriz Rastreo 2020" sheetId="2"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53" i="2" l="1"/>
  <c r="C46" i="2" l="1"/>
  <c r="C47" i="2"/>
  <c r="C49" i="2"/>
  <c r="C50" i="2"/>
  <c r="F47" i="2"/>
  <c r="D47" i="2"/>
  <c r="C39" i="2" l="1"/>
  <c r="C38" i="2"/>
  <c r="D322" i="1" l="1"/>
  <c r="D90" i="1" l="1"/>
  <c r="D87" i="1"/>
  <c r="D82" i="1"/>
  <c r="D80" i="1"/>
  <c r="D69" i="1"/>
  <c r="D68" i="1"/>
</calcChain>
</file>

<file path=xl/sharedStrings.xml><?xml version="1.0" encoding="utf-8"?>
<sst xmlns="http://schemas.openxmlformats.org/spreadsheetml/2006/main" count="1354" uniqueCount="694">
  <si>
    <t>DIRECCIÓN GENERAL DE CONTABILIDAD GUBERNAMENTAL</t>
  </si>
  <si>
    <t>PLAN OPERATIVO 2020</t>
  </si>
  <si>
    <t>Foco Estratégico 1: Regulación e Implementación Normativa</t>
  </si>
  <si>
    <t>Objetivo General 1: Emitir, Actualizar e Implementar las normativas contables en las Instituciones del Sector Público dominicano.</t>
  </si>
  <si>
    <t>Iniciativa Estratégica (1.1): Elaborar y actualizar las normativas contables para el fortalecimiento y consolidación de las finanzas del Sector Público dominicano</t>
  </si>
  <si>
    <t>Resultado Esperado (1.1.1): Emitida y actualizada la normativa contable en las instituciones del Sector Público dominicano</t>
  </si>
  <si>
    <t>Producto (s)</t>
  </si>
  <si>
    <t>Indicador</t>
  </si>
  <si>
    <t>Meta Anual</t>
  </si>
  <si>
    <t>Actividades</t>
  </si>
  <si>
    <t>Medios de Verificación</t>
  </si>
  <si>
    <t>Responsables e involucrados</t>
  </si>
  <si>
    <t>Cronogramas</t>
  </si>
  <si>
    <t>Recursos</t>
  </si>
  <si>
    <t>T-I</t>
  </si>
  <si>
    <t>T-II</t>
  </si>
  <si>
    <t>T-III</t>
  </si>
  <si>
    <t>T-IV</t>
  </si>
  <si>
    <t>No-Financieros</t>
  </si>
  <si>
    <t>Financieros</t>
  </si>
  <si>
    <t>US$</t>
  </si>
  <si>
    <t>1. Levantar  información sobre la normativa a elaborar y/o actualizar.</t>
  </si>
  <si>
    <t xml:space="preserve">A) Normativa elaborada y actualizada.
B) Material Normativo Elaborado y difundido.
C) Comunicación de remisión a la Dirección General.
</t>
  </si>
  <si>
    <t>Dirección de Normas y Procedimientos ®
Dirección de Procesamiento Contable y Estados Financieros (I)
Dirección de Análisis de la Información Financiera (I)
Departamento de Comunicaciones (I)</t>
  </si>
  <si>
    <t>2. Revisar y consultar otras prácticas o normas nacionales o internacionales.</t>
  </si>
  <si>
    <t>3. Elaborar del borrador de la normativa.</t>
  </si>
  <si>
    <t xml:space="preserve"> 5.Aplicar correcciones o sugerencias de las áreas.</t>
  </si>
  <si>
    <t xml:space="preserve"> 7.Enviar a aprobación</t>
  </si>
  <si>
    <t>8. Redactar el borrador de la normativa. y/o guión en el caso del material audiovisual</t>
  </si>
  <si>
    <t>10. Gestionar difusión del audiovisual</t>
  </si>
  <si>
    <t>Iniciativa Estratégica (1.2): Implementar las Normativas Contables en las instituciones del Sector Público dominicano</t>
  </si>
  <si>
    <t>Resultado Esperado (1.2.1): Implementada la normativa contable en las instituciones del Sector Público dominicano</t>
  </si>
  <si>
    <t>Producto(s)</t>
  </si>
  <si>
    <t>Medio de Verificación</t>
  </si>
  <si>
    <t>Responsable e Involucrados</t>
  </si>
  <si>
    <t>Cronograma</t>
  </si>
  <si>
    <t>RD$</t>
  </si>
  <si>
    <t>1.2.1.1 Capacitación  en  Normativas Contables.</t>
  </si>
  <si>
    <t xml:space="preserve">1.2.1.1.a  Porcentaje de Instituciones públicas capacitadas en las normativas contables emitidas.
</t>
  </si>
  <si>
    <t>1. Elaborar Esquema de Capacitación y Cronograma conforme a las normativas que se elaboran.</t>
  </si>
  <si>
    <t xml:space="preserve"> A)Comunicación de remisión para aprobación, 
 B) Convocatoria a Capacitación,
C) Lista de Participantes.
</t>
  </si>
  <si>
    <t>Dirección de Normas y Procedimientos ®
-Dirección de Procesamiento Contable y Estados Financieros (I)
-Departamento Administrativo y Financieros (I)
-Departamento de Recursos Humanos (I)
-Departamento de Comunicaciones (I)</t>
  </si>
  <si>
    <t>2. Remitir a la Dirección General para aprobación.</t>
  </si>
  <si>
    <t xml:space="preserve">3. Elaborar y Revisar material didáctico </t>
  </si>
  <si>
    <t xml:space="preserve">4. Gestionar logística. </t>
  </si>
  <si>
    <t>1.2.1.1.b. Cantidad de Socializaciones realizadas con las áreas internas sobre Normativas Contables emitidas.</t>
  </si>
  <si>
    <t>5. Efectuar la capacitación/ socialización</t>
  </si>
  <si>
    <t xml:space="preserve">6. Realizar y remitir informe de evaluación y datos estadísticos. </t>
  </si>
  <si>
    <t>1. Realizar levantamiento de especificaciones con el solicitante.</t>
  </si>
  <si>
    <t>A)Correos Electrónicos de Respuesta.
B)Chat institucional
C)Estadísticas virtuales</t>
  </si>
  <si>
    <t>2. Consultar fuentes de Información</t>
  </si>
  <si>
    <t>3. Dar respuesta al solicitante</t>
  </si>
  <si>
    <t xml:space="preserve">4. Elaborar estadísticas de las asistencias </t>
  </si>
  <si>
    <t>1. Revisión de cumplimiento de  acuerdo a las especificaciones establecidas</t>
  </si>
  <si>
    <t>2. Elaboración y remisión de Informe con los hallazgos encontrados</t>
  </si>
  <si>
    <t xml:space="preserve">1- Recibir de Información.                                                                                                                                                                                                                                                                                                                                                                                                                                                                                                                                                                                                                                                                                                                                                                                                                                                                                                                                                                                                                                                                                                                                                                                                                                                                                                                                                                                                                                                                                                                                                                                                                                                                                                                                                                                                                                                                                                                                                   </t>
  </si>
  <si>
    <t xml:space="preserve">2- Depurar y organización de los datos. </t>
  </si>
  <si>
    <t xml:space="preserve">3- Completar Matriz de acreditación   </t>
  </si>
  <si>
    <t xml:space="preserve">4-Análizar de la Información. </t>
  </si>
  <si>
    <t xml:space="preserve">5- Elaborar de informe.    </t>
  </si>
  <si>
    <t xml:space="preserve">6-Revisar y remitir Informe a la Dirección.       </t>
  </si>
  <si>
    <t xml:space="preserve">Dirección de Normas y Procedimientos ® </t>
  </si>
  <si>
    <t>1.1.1.1.a. Cantidad de Normativa  Contable elaborada y actualizada.</t>
  </si>
  <si>
    <t>1.2.1.2.a. Porcentaje de Asistencia  Normativa Contable efectuada.</t>
  </si>
  <si>
    <t>Foco Estratégico 2: Transparencia y Rendición de Cuentas</t>
  </si>
  <si>
    <t>Iniciativa Estratégica (2.1.1): Monitorear y evaluar los registros contables y operaciones financieras de las instituciones del Sector Público dominicano.</t>
  </si>
  <si>
    <t>Resultado Esperado (2.1.1.1): Monitoreados y analizados los registros contables del Sistema de Contabilidad y las Operaciones financieras en el Sistema de Información de la Gestión Financiera (SIGEF)</t>
  </si>
  <si>
    <t xml:space="preserve"> Recursos </t>
  </si>
  <si>
    <t xml:space="preserve"> No-Financieros </t>
  </si>
  <si>
    <t xml:space="preserve"> Financieros </t>
  </si>
  <si>
    <t xml:space="preserve"> RD$ </t>
  </si>
  <si>
    <t xml:space="preserve">US$ </t>
  </si>
  <si>
    <t>2.1.1.1. Informaciones Económicas Financieras evaluadas, conforme a las Normativas Vigentes.</t>
  </si>
  <si>
    <t>2.1.1.1.a. Cantidad de Unidades Ejecutoras del Gobierno Central a las que se les  monitorean los Registros Contables en el Sistema de Contabilidad.</t>
  </si>
  <si>
    <t>1. Dar seguimiento al registro en el Sistema de Contabilidad Gubernamental.</t>
  </si>
  <si>
    <t xml:space="preserve">Dirección de Procesamientos Contables ®.
</t>
  </si>
  <si>
    <t>2. Analizar y dar seguimiento a los registros contables de los Bienes Muebles e Inmuebles en las Instituciones del Gobierno Central, realizados en el Sistema de Administración de Bienes (SIAB).</t>
  </si>
  <si>
    <t>3. Documentar e informar sobre incidencias identificadas en el proceso de análisis de las Informaciones Económicas Financieras para su solución.</t>
  </si>
  <si>
    <t>2.1.1.1.c. Porcentaje de Instituciones Descentralizadas, Empresas Públicas, Seguridad Social y Municipalidades asesoradas en sus registros contables.</t>
  </si>
  <si>
    <t>4. Realizar visitas a Instituciones del Sector Público no Financiero  para la revisión de los Registros Contable y sus estados financieros  de acuerdo a las normativas establecidas.</t>
  </si>
  <si>
    <t>2.1.1.2.  Informaciones Presupuestarias evaluadas, Conforme a las Normativas Vigentes.</t>
  </si>
  <si>
    <t>2.1.1.2.a.  Cantidad de Unidades Ejecutoras de la Administración Central,  Instituciones  Descentralizadas y/o Autónomas e Instituciones Públicas de la Seguridad Social a las que se les Monitorea  los Registros Presupuestarios realizados en el SIGEF.</t>
  </si>
  <si>
    <t>1. Analizar la calidad de los registros de las   ejecuciones presupuestarias realizadas por las Unidades Ejecutoras en el SIGEF.</t>
  </si>
  <si>
    <t xml:space="preserve">A) Planilla de seguimiento en Excel de los Registros mediante Reportes en  SIGEF, SIPRECON, CIFE u otros sistemas.
 B) Informe Trimestral de  cantidad de incidencias identificadas. 
</t>
  </si>
  <si>
    <t>Dirección de Procesamientos Contables ®.</t>
  </si>
  <si>
    <t>2.1.1.2.b. Cantidad de Instituciones del Sector Público no Financiero a las que se le monitorea los registros de las Ejecuciones Presupuestarias en las herramientas tecnológicas  que se establezcan (Instituciones Descentralizadas y/o Autónomas, Empresas Públicas, Instituciones Públicas de la Seguridad Social y Municipalidades).</t>
  </si>
  <si>
    <t>2.1.1.2.c. Porcentaje de Anticipos Financieros a los que se les Monitorea su Ejecución Presupuestaria.</t>
  </si>
  <si>
    <t xml:space="preserve"> 4. Realizar seguimiento para la regularización de los débito tipo Gasto, incluyendo la conciliación de los movimientos de las cuentas bancarias.</t>
  </si>
  <si>
    <t>2.1.1.2.d. Porcentaje de Proyectos con Recursos Externos Identificados en Instituciones del Sector Público no Financiero a los que se les Realizan Monitoreo de su Ejecución Financiera.</t>
  </si>
  <si>
    <t xml:space="preserve">5. Registrar y monitorear en el Subsistema UEPEX los Convenios recibidos.                 </t>
  </si>
  <si>
    <t>6. Dar seguimiento a los proyectos en las asignaciones de Cuotas presupuestarias para su posterior regularización.</t>
  </si>
  <si>
    <t>7. Verificar la calidad de los datos contenidos en los Informes de Desembolsos recibidos.</t>
  </si>
  <si>
    <t xml:space="preserve">1. Elaborar Estado de Situación Financiera, Estado de Flujo de Efectivo, Estado de Rendimiento Financiero de Activos Netos/ Patrimonio y sus Notas Explicativas.    </t>
  </si>
  <si>
    <t>A) Estado de Recaudación e Inversión de las Rentas al Cierre 2019 y Corte 2020.</t>
  </si>
  <si>
    <t>Dirección de Procesamientos Contables ®.
Dirección de Análisis de la Información  Financiera (I).</t>
  </si>
  <si>
    <t xml:space="preserve">2. Elaborar Cuadros y Anexos  del Estado de Ejecución Presupuestaria incluidas en el Corte Semestral y Cierre Fiscal.    </t>
  </si>
  <si>
    <t xml:space="preserve">1.  Analizar los datos de las Ejecuciones Presupuestarias, obtenidas de los diferentes reportes del SIGEF o de las informaciones recibidas de las Instituciones.                                                                       </t>
  </si>
  <si>
    <t xml:space="preserve">A) Estados de Ejecución Presupuestaria elaborados, 
B) Cuenta-Ahorro-Inversión-Financiamiento, 
C) Correos Electrónicos. </t>
  </si>
  <si>
    <t xml:space="preserve">Dirección de Procesamiento Contable y Estados Financieros ®. </t>
  </si>
  <si>
    <t>2. Elaborar los cuadros de ingresos y gastos bajo las diferentes clasificaciones presupuestarias y estructurar el informe "Estados de Ejecución Presupuestaria."</t>
  </si>
  <si>
    <t>1. Elaborar y Revisar la Cuenta Ahorro-Inversión y Financiamiento.</t>
  </si>
  <si>
    <t>Iniciativas Estratégicas  (2.3.1): Producir información económica y financiera analizando su fiabilidad y oportunidad, para el fortalecimiento de la transparencia y la rendición de cuentas.</t>
  </si>
  <si>
    <t>Resultados Esperados (2.3.1.1): Elaborados Estados (Financieros, Presupuestarios y Económicos) para la Rendición de Cuentas y Gestión Financiera del Sector Público dominicano.</t>
  </si>
  <si>
    <t xml:space="preserve">2.3.1.1. Elaboración del Estado de Recaudación e Inversión de las Rentas. </t>
  </si>
  <si>
    <t>2.3.1.1.a. Cantidad de Estados Financieros y de Ejecución Presupuestaria del Gobierno Central, Elaborados.</t>
  </si>
  <si>
    <t>2.3.1.2. Elaboración de Estados para la Gestión Financiera Pública .</t>
  </si>
  <si>
    <t>2.3.1.2.a. Cantidad de Estados de Ejecución Presupuestaria del Gobierno Central e Instituciones Descentralizadas y/o Autónomas e Instituciones Públicas de la Seguridad Social, elaborados.</t>
  </si>
  <si>
    <t>2.3.1.2.b. Cantidad de Cuenta Ahorro Inversión- Financiamiento del Gobierno Central, elaborada.</t>
  </si>
  <si>
    <t>6. Evaluar y validar las informaciones de los cuadros y organización metodológica del análisis</t>
  </si>
  <si>
    <t>7. Redactar los capítulos</t>
  </si>
  <si>
    <t>5. Recibir los cuadros e Informaciones de la Dir. Procesamiento Contable y EEFF.</t>
  </si>
  <si>
    <t xml:space="preserve">1. Levantar Información para Diagnósticos según nivel de Gobierno. </t>
  </si>
  <si>
    <t>a) Diagnóstico de Consolidación por niveles de Gobierno b) Estados Financieros Consolidados del Gobierno General Nacional c) Estados Financieros Consolidados de las Empresas Públicas No Financieras d) Estados Financieros Consolidados de los Gobiernos Locales e) Comunicación de remisión.</t>
  </si>
  <si>
    <t>2. Definir la metodología para la recepción de informaciones del CIFE.</t>
  </si>
  <si>
    <t>3. Analizar Estados Financieros recibidos.</t>
  </si>
  <si>
    <t xml:space="preserve">4.  Consolidar Estados Financieros según nivel de Gobierno. </t>
  </si>
  <si>
    <t>5. Remitir Estados  a la Dirección General</t>
  </si>
  <si>
    <t>2.3.1.3. Estados Financieros Consolidados del Sector Público No Financiero.</t>
  </si>
  <si>
    <t>2.3.1.3.a. Cantidad de Diagnóstico para la Consolidación según nivel de Gobierno, elaborados.</t>
  </si>
  <si>
    <t>2.3.1.3.b. Cantidad de Estados Financieros Consolidados del Gobierno General Nacional elaborados conforme a los lineamientos y en el tiempo establecido.</t>
  </si>
  <si>
    <t>2.3.1.3.c. Cantidad de Estados Financieros Consolidados de las Empresas Públicas No Financieras, elaborados conforme a los lineamientos en el tiempo establecido.</t>
  </si>
  <si>
    <t>2.3.1.3.d. Cantidad Estados Financieros Consolidados de los Gobiernos Locales, elaborados conforme a los lineamientos en el tiempo establecido.</t>
  </si>
  <si>
    <t>Dirección de Análisis de la Información Financiera - Departamento de Consolidación ®  Dirección de Normas y Procedimientos (I)
Dirección de Procesamiento Contable (I)</t>
  </si>
  <si>
    <t>Iniciativas Estratégicas  (2.4): Fortalecer la Gestión del Análisis de la Información Económica Financiera.</t>
  </si>
  <si>
    <t xml:space="preserve">Resultados Esperados (2.4.1):  Informaciones orientadas hacia la comprensión de la situación Económica-Financiera.           </t>
  </si>
  <si>
    <t>1. Levantar las Información del SIGEF y otras fuentes normativas y económicas</t>
  </si>
  <si>
    <t>a) Informes elaborados y remitidos en versión física o digital
b) Comunicación de remisión</t>
  </si>
  <si>
    <t>Dirección de Análisis de la Información Financiera (R) / Dirección de Procesamiento Contable y Estados Financieros</t>
  </si>
  <si>
    <t>2. Verificar la calidad y consistencia de las informaciones y organización metodológica de los hallazgos.</t>
  </si>
  <si>
    <t>4. Redactar el  Informe</t>
  </si>
  <si>
    <t>5. Revisar contenido y Remitir Informe a la Dirección General</t>
  </si>
  <si>
    <t>1. Levantar las Información del SIGEF y otras fuentes económico - presupuestarias</t>
  </si>
  <si>
    <t>a) Informes elaborados y remitidos en versión física o digital; 
b) Comunicación de remisión</t>
  </si>
  <si>
    <t>Dirección de Análisis de la Información Financiera ®</t>
  </si>
  <si>
    <t>2. Cruzar, verificar y analizar los datos</t>
  </si>
  <si>
    <t xml:space="preserve">3. Organizar los hallazgos y las informaciones, elaborar cuadros - gráficos y calcular ratios e indicadores </t>
  </si>
  <si>
    <t>4. Elaborar el Informe</t>
  </si>
  <si>
    <t>5. Revisar  y Remitir Informe a la Dirección General</t>
  </si>
  <si>
    <t>1. Recopilar de las Informaciones Presupuestarias y Patrimoniales</t>
  </si>
  <si>
    <t xml:space="preserve">a) Boletín elaborado y remitido en versión Impresa y digital.
b) Comunicación de remisión
c) Reportes elaborados y remitidos en versión digital al banco Central
</t>
  </si>
  <si>
    <t>Dirección de Análisis de la Información Financiera - Departamento de Análisis e Interpretación de la Ejecución Económico - Financiera ®</t>
  </si>
  <si>
    <t>2. Cruzar y verificar la calidad de las informaciones</t>
  </si>
  <si>
    <t>4. Realizar el Boletín o de las Cuentas económicas</t>
  </si>
  <si>
    <t>5.  Diagramar del Boletín</t>
  </si>
  <si>
    <t>6. Revisar y remitir a la Dirección General o al Banco Central (caso de los reportes)</t>
  </si>
  <si>
    <t xml:space="preserve">1. Recibir los Estados Financieros </t>
  </si>
  <si>
    <t>a) Informes elaborados y remitidos en formato físico .
b) Comunicación de remisión</t>
  </si>
  <si>
    <t>Dirección de Análisis de la Información Financiera - Departamento de Análisis e Interpretación de la Ejecución Económico - Financiera (R) / Departamento de Consolidación</t>
  </si>
  <si>
    <t>2. Verificar y validad la calidad de las informaciones y calcular los ratios financieros</t>
  </si>
  <si>
    <t>3. Elaborar cuadros y gráficos</t>
  </si>
  <si>
    <t>4. Redactar Informe técnico</t>
  </si>
  <si>
    <t>5. Revisar y Remitir a la Dirección General</t>
  </si>
  <si>
    <t>1. Levantar Información técnica</t>
  </si>
  <si>
    <t>a) Diagnóstico elaborado y remitido en formato físico; b) Comunicación de remisión</t>
  </si>
  <si>
    <t>Dirección de Análisis de la Información Financiera / Departamento de Análisis e Interpretación de la Ejecución Económico - Financiera</t>
  </si>
  <si>
    <t>2. Depurar y validar las informaciones</t>
  </si>
  <si>
    <t>3. Analizar las informaciones y organizar los hallazgos</t>
  </si>
  <si>
    <t>4. Elaborar cuadros y gráficos</t>
  </si>
  <si>
    <t>5. Redactar informe diagnóstico</t>
  </si>
  <si>
    <t>6. Revisar y Remitir a la Dirección General</t>
  </si>
  <si>
    <t xml:space="preserve">2.4.1.1. Evaluación de la Calidad y Consistencia de las  Informaciones Económico- Financieras del Gobierno General </t>
  </si>
  <si>
    <t>2.4.1.1.a. Cantidad de Informes Analíticos sobre el grado de Calidad y Consistencia de los estados de ejecución presupuestarias, elaborados a tiempo y conforme a los lineamientos establecidos</t>
  </si>
  <si>
    <t>2.4.1.1.b. Cantidad de Informes Analíticos sobre la Calidad y Consistencia de los Saldos de las Cuentas Presupuestarias y Patrimoniales del Gobierno Central, elaborados en tiempo y de conformidad con las normativas establecidas</t>
  </si>
  <si>
    <t>2.4.1.1.c. Cantidad de Informes sobre la Calidad y Consistencia sobre los Saldos de las Cuentas Bancarias Administradas por la Tesorería versus la Contabilidad, elaborados en tiempo y de conformidad con las normativas emitidas</t>
  </si>
  <si>
    <t>2.4.1.1.d. Cantidad de Informes Analíticos sobre la Calidad y Consistencia de las  Informaciones Financieras (EEFF) de las Instituciones Descentralizadas y Autónomas, de la Seguridad Social y Gobiernos Locales, elaborados a tiempo y conforme a las normativas establecidas</t>
  </si>
  <si>
    <t>2.4.1.2.Evaluación de las Operaciones Económico- Financieras del Gobierno Central</t>
  </si>
  <si>
    <t>2.4.1.2.a. Cantidad de Informes sobre el Análisis descriptivo de los Ingresos, Gastos y Financiamiento de la Administración Central, elaborados en tiempo y conforme a los lineamientos presupuestarios y contables establecidos</t>
  </si>
  <si>
    <t>2.4.1.2. b. Cantidad de Informes para el Análisis de la Cuenta Ahorro- Inversión - Financiamiento del Gobierno Central, elaborados a tiempo y conforme a los lineamientos económico- financieros establecidos</t>
  </si>
  <si>
    <t>2.4.1.2.c. Cantidad de Informes de Evaluación y Seguimiento de los Anticipos Financieros, elaborados a tiempo y conforme a la normativa vigente establecida</t>
  </si>
  <si>
    <t>2.4.1.2. d. Cantidad de Informes Analíticos del Gasto Social, elaborado a tiempo y de acuerdo a los lineamientos presupuestarios establecidos</t>
  </si>
  <si>
    <t>2.4.1.3. Presentación de Informaciones Estadísticas producidas por el Sistema de Información de la Gestión Financiera (SIGEF)</t>
  </si>
  <si>
    <t>2.4.1.3.a. Cantidad de Boletín Estadístico de las Operaciones Presupuestarias y Patrimoniales de la Administración Central, elaborados en tiempo y de conformidad con los lineamientos establecidos</t>
  </si>
  <si>
    <t>2.4.1.3.b.Cantidad de Reportes remitidos al Banco Central con las informaciones económicas requeridas para la conformación de las Cuentas Nacionales, elaborados a tiempo y conforme a los lineamientos establecidos por esta institución</t>
  </si>
  <si>
    <t xml:space="preserve">2.4.1.4. Análisis e Interpretación de los Estados Financieros Consolidados del Sector Público No Financiero </t>
  </si>
  <si>
    <t>2.4.1.4.a. Cantidad de Informes de Análisis e Interpretación de los Estados Financieros del Gobierno Central, elaborados a tiempo (corte y cierre) y conforme a las normativas contables establecidas</t>
  </si>
  <si>
    <t>2.4.1.4.b. Cantidad de Informes de Análisis e Interpretación de los Estados Financieros Consolidados del Sector Público No Financiero, elaborados a tiempo y conforme a las normativas contables establecidas</t>
  </si>
  <si>
    <t>2.4.1.5. Elaboración de los Costos de la Producción Pública</t>
  </si>
  <si>
    <t>2.3.1.5.a. Cantidad de Diagnóstico elaborado sobre la situación de los Costos de la Producción Pública - Gobierno Central, elaborados a tiempo</t>
  </si>
  <si>
    <t>Eje Estratégico 3: Fortalecimiento Institucional</t>
  </si>
  <si>
    <t>Objetivo General: (3) : Implementar un modelo integral y eficiente de gestión institucional mediante un conjunto de estrategias de desarrollo organizacional y de gestión humana, que aseguren un cumplimiento efectivo y con calidad de los objetivos estratégicos, encaminados a un desempeño extraordinario y de excelencia.</t>
  </si>
  <si>
    <t xml:space="preserve">Departamento de Recursos Humanos ® 
Unidades Organizativas de DIGECOG (I). </t>
  </si>
  <si>
    <t>Servicios personales, Servicios no Personales, Materiales y Suministros Transferencias corrientes, Activos no Financieros.</t>
  </si>
  <si>
    <t>6. Elaborar las Bases y Aviso del Concurso</t>
  </si>
  <si>
    <t>7. Evaluar los Participantes del Concursos.</t>
  </si>
  <si>
    <t>8. Crear y Remitir el Registro de Elegibles.</t>
  </si>
  <si>
    <t>9. Solicitar Nombramiento Provisional y Definitivo.</t>
  </si>
  <si>
    <t>11. Gestionar Aprobación al MAP</t>
  </si>
  <si>
    <t>2. Verificar el correcto llenado de los formularios de evaluación.</t>
  </si>
  <si>
    <t>4. Gestionar Nombramientos o Extensión de Contrato.</t>
  </si>
  <si>
    <t>6. Coordinar Taller de Retroalimentación sobre la Aplicación del Sistema de Evaluación de Desempeño por Resultados.</t>
  </si>
  <si>
    <t>7. Gestionar la Elaboración de los Acuerdos de Desempeño.</t>
  </si>
  <si>
    <t>8. Coordinar  la  Evaluación del Desempeño Mediante los Componentes (Resultados, Competencias y Régimen Ético y Disciplinario).</t>
  </si>
  <si>
    <t>9. Tabular Matriz de Resultados  de Evaluación del Desempeño.</t>
  </si>
  <si>
    <t xml:space="preserve">10. Elaborar Informe de Resultados de las Evaluaciones del Desempeño. </t>
  </si>
  <si>
    <t xml:space="preserve">1. Elaborar Cronograma de Indicadores. </t>
  </si>
  <si>
    <t>A) Portal del Sistema de Monitoreo de Administración Pública (SISMAP).</t>
  </si>
  <si>
    <t xml:space="preserve">2. Levantar las informaciones que avalan cada indicador. </t>
  </si>
  <si>
    <t>3. Gestionar aprobación de la documentación a reportar.</t>
  </si>
  <si>
    <t>4. Remitir los documentos escaneados al MAP para su publicación.</t>
  </si>
  <si>
    <t>1. Remitir Reporte de Asistencia Trimestral a los diferentes departamentos.</t>
  </si>
  <si>
    <t>A) Informe de Cálculo de Absentismo.                                         B) Informe con Cálculo de Rotación de Personal.                                              C) Nóminas Cargada a los Distintos Sistema.</t>
  </si>
  <si>
    <t>2. Realizar estadísticas para medición de Absentismo.</t>
  </si>
  <si>
    <t>3. Realizar Informe Trimestral con Medidas Correctivas de acuerdo a la Ley 41-08.</t>
  </si>
  <si>
    <t xml:space="preserve">4.  Realizar Levantamiento de datos. </t>
  </si>
  <si>
    <t>5. Realizar Cálculo de Rotación del Personal.</t>
  </si>
  <si>
    <t xml:space="preserve">6. Elaborar informes </t>
  </si>
  <si>
    <t>7. Registrar las Novedades de las Nóminas en el Sistema SASP.</t>
  </si>
  <si>
    <t>8. Procesar y generar los archivos TXT para aprobación de la  Contraloría.</t>
  </si>
  <si>
    <t>9. Ejecutar las novedades en el portal de la Tesorería de la Seguridad Social (licencias por enfermedad común, licencia pre y post natal, nuevos ingresos de personal , entre otras).</t>
  </si>
  <si>
    <t>1. Conformar Comité.</t>
  </si>
  <si>
    <t>2. Seleccionar las Competencias Requeridas Para Cada Cargo Clasificado.</t>
  </si>
  <si>
    <t xml:space="preserve">3. Actualizar Diccionario por Competencia y Comportamiento Laboral. </t>
  </si>
  <si>
    <t xml:space="preserve">4. Someter Aprobación del Diccionario al MAP </t>
  </si>
  <si>
    <t xml:space="preserve">5. Socializar Diccionario por Competencia y Comportamiento Laboral. </t>
  </si>
  <si>
    <t>1. Realizar Levantamiento de Detección de Necesidades de Capacitación.</t>
  </si>
  <si>
    <t>2. Elaborar Plan de Capacitación y Desarrollo.</t>
  </si>
  <si>
    <t>3. Actualizar la Matriz de Desarrollo del Talento Humano.</t>
  </si>
  <si>
    <t>4. Gestionar Cierre de Brecha de las Oportunidades de Mejoras Encontradas los Colaboradores.</t>
  </si>
  <si>
    <t>6.  Gestionar la Elaboración del Boletín de Estadística de Capacitación.</t>
  </si>
  <si>
    <t>7. Gestionar Capacitaciones Acorde a los Requisitos Exigidos en el Perfil de Puestos.</t>
  </si>
  <si>
    <t>8. Gestionar Certificados  y Registrar  en el Sistema SASP.</t>
  </si>
  <si>
    <t>9. Aplicar Medición de Impacto a las Capacitaciones.</t>
  </si>
  <si>
    <t xml:space="preserve">10. Realizar informe de Capacitaciones con Medición de Impacto.  </t>
  </si>
  <si>
    <t>1. Reportar Accidentes Laborales a la ARL.</t>
  </si>
  <si>
    <t>2. Notificar a Encargado RR.HH. los reportes de Accidente emitido por la ARL.</t>
  </si>
  <si>
    <t xml:space="preserve">3. Gestionar la Evaluación de Riesgos y Accidentes Laborales con la ARLSS. </t>
  </si>
  <si>
    <t xml:space="preserve">4. Gestionar Informe con Resultados de Evaluación de Riesgos Emitido por ARLSS </t>
  </si>
  <si>
    <t xml:space="preserve">5. Elaborar un plan de acción. </t>
  </si>
  <si>
    <t>6. Implementar un Plan de Acción con los Resultados de la Evaluación de Riesgos.</t>
  </si>
  <si>
    <t>1. Elaborar Programas de Pasantías Académicas y de Verano.</t>
  </si>
  <si>
    <t>A) Programa de Pasantía.                   
B) Programa de Verano.</t>
  </si>
  <si>
    <t>Objetivo General 1: Emitir, Actualizar e Implementar las normativa contable en las Instituciones del Sector Público dominicano.</t>
  </si>
  <si>
    <t>Responsable</t>
  </si>
  <si>
    <t>T1</t>
  </si>
  <si>
    <t>T2</t>
  </si>
  <si>
    <t>T3</t>
  </si>
  <si>
    <t>T4</t>
  </si>
  <si>
    <t>Departamento de Normas y Procedimientos ®.</t>
  </si>
  <si>
    <t>N/A</t>
  </si>
  <si>
    <t>Resultado Esperado (1.1.2): Implementada la normativa contable en las instituciones del Sector Público dominicano</t>
  </si>
  <si>
    <t>Departamento de Implementación y Seguimiento Normativo ®.</t>
  </si>
  <si>
    <t>Dirección de Normas y Procedimientos Contables</t>
  </si>
  <si>
    <t>MATRIZ DE RASTREO 2020</t>
  </si>
  <si>
    <t>7. Brindar Atención Primaria a Todo el Personal que lo Requiera.</t>
  </si>
  <si>
    <t xml:space="preserve">9. Evaluar  las Licencias Médicas Recibidas. </t>
  </si>
  <si>
    <t>10. Coordinar Actividades de Prevención y Promoción de la Salud.</t>
  </si>
  <si>
    <t>11. Reportar a las ARS las Diferentes Novedades.</t>
  </si>
  <si>
    <t>A) Certificación de No Objeción de personal.                                          B) Acción de personal.                          C) Requisiciones de Personal.                D) Registro de Elegible.                           E) Diccionario por Competencia y Comportamiento Laboral.</t>
  </si>
  <si>
    <t xml:space="preserve">2. Gestionar la Aplicación de Encuesta de Satisfacción de Usuarios Internos. </t>
  </si>
  <si>
    <t>3. Socializar Resultados de las Encuestas.</t>
  </si>
  <si>
    <t>4. Elaborar y Socializar los Planes de Mejoras Resultantes de las Encuestas.</t>
  </si>
  <si>
    <t xml:space="preserve">2. Socializar Programas con las Partes Interesadas. </t>
  </si>
  <si>
    <t xml:space="preserve">A) Plan de Acción Resultado de la Evaluación de Riesgo.                                B) Reporte Mensual.                                               C) Formulario de Reporte.
D)Formulario de Reporte a la ARL. </t>
  </si>
  <si>
    <t xml:space="preserve">                                           A) Plan de Mejora.                             B) Lista de asistencia a socializaciones. </t>
  </si>
  <si>
    <t xml:space="preserve">8. Elaborar los Diversos Reportes de la Unidad de Servicios Médico (Reporte Mensual y Formularios EPI) y Remitirlos al área V de Salud Pública. </t>
  </si>
  <si>
    <t>Iniciativa Estratégica (3.1) : Implementar un Plan de Desarrollo del Talento Humano</t>
  </si>
  <si>
    <t>Resultado Esperado (3.1.1): Desarrollada la Gestión Humana.</t>
  </si>
  <si>
    <t>3.1.1.1  Reclutamiento, Selección y Contratación  de Personal.</t>
  </si>
  <si>
    <t>3.1.1.1.a. Porcentaje de Personal Contratado.</t>
  </si>
  <si>
    <t xml:space="preserve">3.1.1.2 Evaluación del  Desempeño por Resultados. </t>
  </si>
  <si>
    <t>3.1.1.2.a.  Porcentaje de Personal de Nuevo Ingreso  que Superó el Período Probatorio.</t>
  </si>
  <si>
    <t>3.1.1.3 Cumplimiento con el Sistemas de Monitoreo de la Administración Pública (SISMAP)</t>
  </si>
  <si>
    <t>3.1.1.3.a.  Porcentaje de Cumplimiento de los  Indicadores del Sistema de Monitoreo de la Administración Pública (SISMAP).</t>
  </si>
  <si>
    <t>3.1.1.4 Registro, Control y Nóminas de Recursos Humanos.</t>
  </si>
  <si>
    <t>3.1.1.6 Gestión de Desarrollo del Talento Humano.</t>
  </si>
  <si>
    <t>3.1.1.6.a. Porcentaje del Plan Desarrollo del Talento Humano Ejecutado.</t>
  </si>
  <si>
    <t xml:space="preserve">3.1.1.7  Gestión de las Relaciones Laborales. </t>
  </si>
  <si>
    <t>3.1.1.8 Prevención de Riesgo Laboral y Salud Ocupacional.</t>
  </si>
  <si>
    <t>3.1.1.8.a. Porcentaje de Accidente de Trabajo y Enfermedades Profesionales  Reportados a la ARL.</t>
  </si>
  <si>
    <t>3.1.1.8.b.  Porcentaje de Actividades de Prevención de Accidentes de Trabajo Implementadas.</t>
  </si>
  <si>
    <t>3.1.1.9. Gestión de Programas de Pasantías Laborales</t>
  </si>
  <si>
    <t>3.1.1.1.b. Cantidad de Concurso Realizados.</t>
  </si>
  <si>
    <t>3.1.1.2.b. Cantidad de Informe de Resultados de las Evaluaciones del Desempeño Elaborado.</t>
  </si>
  <si>
    <t>3.1.1.4.a. Cantidad de Informes con Cálculo de Absentismo Realizados.</t>
  </si>
  <si>
    <t xml:space="preserve"> 3.1.1.4.c. Cantidad de Nóminas Gestionadas y Aprobadas.</t>
  </si>
  <si>
    <t>3.1.1.5. a. Cantidad de Políticas de Gestión de Recursos Humanos elaboradas</t>
  </si>
  <si>
    <t>3.1.1.5 b. Cantidad de  Diccionario por Competencias y Comportamiento Laboral Actualizados.</t>
  </si>
  <si>
    <t>3.1.1.6.c. Cantidad de Capacitaciones impartidas que Apuntan al Logro de Objetivos Institucionales con Medición de Impacto Realizados.</t>
  </si>
  <si>
    <t>3.1.1.7.a . Cantidad de Planes de Mejora Resultantes de las Encuestas  de Satisfacción Laboral.</t>
  </si>
  <si>
    <t xml:space="preserve">3. Ejecutar  los Programas elaborados. </t>
  </si>
  <si>
    <t>Iniciativa Estratégica (3.2) : Afianzar el desempeño institucional a través del logro de los objetivos estratégicos</t>
  </si>
  <si>
    <t>Resultado Esperado (3.2.1): Lograda la Visión Institucional</t>
  </si>
  <si>
    <t xml:space="preserve">3.2.1.1. Administración y Control de los Planes y Proyectos Institucionales. </t>
  </si>
  <si>
    <t>1. Gestionar Jornada de Planificación 2020.</t>
  </si>
  <si>
    <t>Departamento de Planificación y Desarrollo ®, Todas las áreas (I)</t>
  </si>
  <si>
    <t>2. Elaborar Plan Operativo Anual  2021.</t>
  </si>
  <si>
    <t>3. Realizar reunión de Monitoreo y evaluación con cada área.</t>
  </si>
  <si>
    <t xml:space="preserve">4. Elaborar Actas de Monitoreo. </t>
  </si>
  <si>
    <t>5. Elaborar informes de Monitoreo, evaluación y seguimiento.</t>
  </si>
  <si>
    <t>3.2.1.2. Elaboración de Informes de Gestión</t>
  </si>
  <si>
    <t xml:space="preserve">1. Levantar información
</t>
  </si>
  <si>
    <t>A) Informes mensuales.
B) Memoria Anual  elaborada
C) Comunicación de remisión.</t>
  </si>
  <si>
    <t xml:space="preserve">2. Consolidar la información
</t>
  </si>
  <si>
    <t xml:space="preserve">3. Elaborar Informes </t>
  </si>
  <si>
    <t>4. Remitir a la Dirección General</t>
  </si>
  <si>
    <t xml:space="preserve">3.2.1.3 Elaboración del Plan de Compras.  </t>
  </si>
  <si>
    <t>1. Levantar información.</t>
  </si>
  <si>
    <t>A) Plan de Compras elaborado.                    B) Informes de seguimiento a la ejecución del Plan de Compras 2020
C) Comunicación de Remisión.</t>
  </si>
  <si>
    <t>Departamento de Planificación y Desarrollo®, Departamento Administrativo Financiero (I), Todas las áreas (I)</t>
  </si>
  <si>
    <t>2. Consolidar la información.</t>
  </si>
  <si>
    <t xml:space="preserve">3. Elaborar Informe. </t>
  </si>
  <si>
    <t>4. Remitir a la Dirección General para aprobación.</t>
  </si>
  <si>
    <t>5. Cargar al portal de la Dirección de Compras y Contrataciones.</t>
  </si>
  <si>
    <t>6. Socializar el Plan de Compras</t>
  </si>
  <si>
    <t xml:space="preserve">Estrategia Derivada (3.3): Gestionar de manera efectiva el sistema de calidad incorporando la identificación y mitigación de riesgo. </t>
  </si>
  <si>
    <t>3.3.1.1. Implementación  y seguimiento al Sistema de  Gestión de Calidad</t>
  </si>
  <si>
    <t>3.3.1.1.a. Cantidad de Encuestas que midan la Satisfacción de los Clientes Externos e Internos</t>
  </si>
  <si>
    <t>a) Informe de Encuestas 
b) Informe de Auditoria Interna
c) Informe de Seguimiento Plan de Mejoras
d) Informe de Revisión del SGC</t>
  </si>
  <si>
    <t>Planificación y Desarrollo ®, Todas las áreas (I)</t>
  </si>
  <si>
    <t>3.3.1.1.c. Cantidad de Seguimiento a la Implementación de Planes de Mejoras, realizado</t>
  </si>
  <si>
    <t>a) Informe NOBACI
b) Plan de Mitigación de Riesgos</t>
  </si>
  <si>
    <t xml:space="preserve">Resultado Esperado (3.3.1): Implementado Modelo de Gestión de Calidad </t>
  </si>
  <si>
    <t xml:space="preserve">Resultado Esperado (3.3.2):  Implementado y evaluado el Sistema de Control Interno </t>
  </si>
  <si>
    <t>3.3.2.1. Monitoreo del Sistema de Control Interno</t>
  </si>
  <si>
    <t>3.3.2.1.a. Cantidad de Actualización a la Plataforma NOBACI, realizada</t>
  </si>
  <si>
    <t>Foco Estratégico 4: Gestión de la Comunicación Institucional</t>
  </si>
  <si>
    <t xml:space="preserve">Objetivo General: (4) Implementar un modelo de comunicación integral interna y externa, mediante una gestión eficiente de la estrategia de comunicación </t>
  </si>
  <si>
    <t>Iniciativa Estratégica (4.1) Consolidación y fortalecimiento de la imagen institucional</t>
  </si>
  <si>
    <t>Resultado Esperado (4.1.1) Fortalecida la Identidad Institucional</t>
  </si>
  <si>
    <t xml:space="preserve">A)Requerimiento de contratación          
B)Informe de posicionamiento
C) Correo Electrónico o Carta de solicitud 
D) Fotos 
E)Nota de prensa
</t>
  </si>
  <si>
    <t>1. Aplicar encuestas de medición de los canales de comunicación Interna</t>
  </si>
  <si>
    <t>Departamento de Comunicaciones / Planificación y Desarrollo/
Administrativo y Financiero/Recursos Humanos</t>
  </si>
  <si>
    <t>2. Implementar Plan de Mejora</t>
  </si>
  <si>
    <t>3. Gestionar logística para realizar las charlas</t>
  </si>
  <si>
    <t>4. Coordinar con las diferentes áreas las actividades institucionales que se van a publicar</t>
  </si>
  <si>
    <t>5. Gestionar la publicación en el medio de comunicación correspondiente</t>
  </si>
  <si>
    <t xml:space="preserve">1.Publicar los diferentes contenidos en las distintas secciones del portal web </t>
  </si>
  <si>
    <t>2. Realizar revisión del contenido para aplicar mejoras en la presentación</t>
  </si>
  <si>
    <t>3. Elaborar material relacionados a los temas a tratar en las entrevistas</t>
  </si>
  <si>
    <t>4. Coordinar entrevista en el medio seleccionado</t>
  </si>
  <si>
    <t>5. Gestionar y dar Seguimiento a la publicación de la información</t>
  </si>
  <si>
    <t>7. Realizar la gestión para la publicación de contenido en medios de comunicación</t>
  </si>
  <si>
    <t>8. Elaborar cronograma de contenido</t>
  </si>
  <si>
    <t>9. Ejecutar cronograma de contenido</t>
  </si>
  <si>
    <t>1.Elaborar cronograma de responsabilidad social</t>
  </si>
  <si>
    <t>Departamento Comunicaciones</t>
  </si>
  <si>
    <t>2. Realizar actividades conforme al cronograma de responsabilidad social elaborado.</t>
  </si>
  <si>
    <t>1.Selecionar temas para boletín</t>
  </si>
  <si>
    <t xml:space="preserve">A) Boletín Informativo elaborado          
B) Notas de prensa redactadas  
C) Documentos diagramados  
D) Comunicación de Remisión.
</t>
  </si>
  <si>
    <t>Departamento de Comunicaciones ®.</t>
  </si>
  <si>
    <t xml:space="preserve">2. Diseñar y Diagramar documentos </t>
  </si>
  <si>
    <t>3.Distribuir material promocional e informativo a grupos de interés</t>
  </si>
  <si>
    <t>4.1.1.1 Posicionamiento Institucional</t>
  </si>
  <si>
    <t xml:space="preserve">4.1.1.1.a. Cantidad de Informe de Medición del Posicionamiento Institucional </t>
  </si>
  <si>
    <t>4.1.1.1.b. Cantidad de Participación de la DIGECOG en Actividades Públicas/Privadas que Fortalezcan la Imagen Institucional</t>
  </si>
  <si>
    <t>4.1.1.2. Efectividad de la Comunicación Interna</t>
  </si>
  <si>
    <t>4.1.1.2.a. Cantidad de Informe de Medición de eficiencia de Canales de Comunicación Interna</t>
  </si>
  <si>
    <t xml:space="preserve">4.1.1.2.b. Cantidad de Socialización sobre Temas de Comunicación </t>
  </si>
  <si>
    <t>4.1.1.2.c. Porcentaje de contenidos del quehacer institucional, difundidas.</t>
  </si>
  <si>
    <t xml:space="preserve"> 4.1.1.3. Efectividad de Comunicación externa</t>
  </si>
  <si>
    <t xml:space="preserve">4.1.1.3.a.  Porcentaje de Actualización del Portal Web Institucional </t>
  </si>
  <si>
    <t>4.1.1.3.b.  Cantidad de entrevistas y encuentros con medios de comunicación, gestionados</t>
  </si>
  <si>
    <t>4.1.1.3.c. Porcentaje de notas publicadas en los diferentes medios de comunicación</t>
  </si>
  <si>
    <t>4.1.1.3.d. Cantidad de informes sobre redes sociales, elaborados.</t>
  </si>
  <si>
    <t>4.1.1.4. Ejecución de Programa de Responsabilidad Social</t>
  </si>
  <si>
    <t>4.1.1.4.a. Porcentaje de Ejecución del Cronograma de Responsabilidad Social.</t>
  </si>
  <si>
    <t xml:space="preserve"> 4.1.1.5. Producción de Material Informativo y Promocional</t>
  </si>
  <si>
    <t>4.1.1.5.a. Cantidad de boletín informativo elaborado</t>
  </si>
  <si>
    <t>4.1.1.5.b. Porcentaje de documentos institucionales Diseñados y/o Diagramados.</t>
  </si>
  <si>
    <t>PRODUCTOS RUTINARIOS DE APOYO</t>
  </si>
  <si>
    <t>PLAN OPERATIVO ANUAL 2020</t>
  </si>
  <si>
    <t>1.  Gestión del Mantenimiento a la Infraestructura Física y los Equipos.</t>
  </si>
  <si>
    <t>1.a. Porcentaje de ejecución del plan de mantenimiento de la planta física y limpieza de las áreas.</t>
  </si>
  <si>
    <t>1.b. Porcentaje de ejecución de mantenimiento y reparación de vehículos.</t>
  </si>
  <si>
    <t>2. Coordinar labores de limpieza institucional.</t>
  </si>
  <si>
    <t>1.c. Porcentaje de ejecución de mantenimiento y reparación de mobiliarios y equipos.</t>
  </si>
  <si>
    <t>2. Administración del Presupuesto Institucional.</t>
  </si>
  <si>
    <t>2.a.Porcentaje del presupuesto ejecutado.</t>
  </si>
  <si>
    <t xml:space="preserve">1. Distribuir el presupuesto. </t>
  </si>
  <si>
    <t>A) Presupuesto 2020                         
B) Presupuesto ejecutado 
C) Programación de cuota 
D) Informes de corte y cierre
E) Políticas de pagos.</t>
  </si>
  <si>
    <t>2. Registrar los compromisos de cargas fijas anuales.</t>
  </si>
  <si>
    <t>3. Gestionar las cuotas compromiso trimestrales.</t>
  </si>
  <si>
    <t xml:space="preserve">4. Elaborar y entregar las certificaciones. </t>
  </si>
  <si>
    <t>5. Gestionar modificaciones presupuestarias.</t>
  </si>
  <si>
    <t>6. Elaborar informe de corte y cierre presupuestario.</t>
  </si>
  <si>
    <t>7. Elaborar el presupuesto institucional 2021.</t>
  </si>
  <si>
    <t>3. Administración de las Compras y Contrataciones Públicas de acuerdo a las normas vigentes.</t>
  </si>
  <si>
    <t>3.a. Porcentaje del Presupuesto  destinado a las MIPYMES ejecutado.</t>
  </si>
  <si>
    <t>1. Seleccionar los requerimientos y el Plan, para distribuir según modalidades y rubro de compras que corresponda.</t>
  </si>
  <si>
    <t>A) Órdenes de compras                   
B) Requisiciones de bienes y servicios             
C) Reporte del Portal Transaccional                     
D) Adjudicaciones       
E) Carta de constancia de recepción y/o formulario de recepción
F) Página Web DIGECOG y Compras Dominicanas.</t>
  </si>
  <si>
    <t>2.Cargar los procesos al portal de transparencia de la DIGECOG y la DGCP.</t>
  </si>
  <si>
    <t>3.b.Efectividad Ejecución plan de compras</t>
  </si>
  <si>
    <t>3. Gestionar las compras dando seguimiento a la ley 340-06.</t>
  </si>
  <si>
    <t>4. Administración del Archivo Central Institucional y la Correspondencia</t>
  </si>
  <si>
    <t>4.c. Porcentaje de Documentaciones Tramitadas Internas y Externas.</t>
  </si>
  <si>
    <t xml:space="preserve">6. Tramitar las documentaciones internas y externas. </t>
  </si>
  <si>
    <t>5. Elaboración de Informes Financieros</t>
  </si>
  <si>
    <t>5.a. Cantidad de Reportes Financieros enviados a instituciones externas.</t>
  </si>
  <si>
    <t>1. Recopilar las informaciones requeridas.</t>
  </si>
  <si>
    <t>A) Informes elaborados                         
B) Planillas e Informes publicados en la Página web Institucional (sección de transparencia).</t>
  </si>
  <si>
    <t xml:space="preserve">5.b. Cantidad de Reportes Financieros elaborados para ser publicados en el Sub-Portal de Transparencia. </t>
  </si>
  <si>
    <t>2. Elaborar los informes correspondientes a los distintos reportes.</t>
  </si>
  <si>
    <t>3. Gestionar la publicación en el portal de transparencia institucional.</t>
  </si>
  <si>
    <t>4. Registrar Cuentas por pagar proveedores.</t>
  </si>
  <si>
    <t>5. Arquear caja chica.</t>
  </si>
  <si>
    <t>6. Hacer las conciliaciones bancarias.</t>
  </si>
  <si>
    <t>7. Generar reportes dinámico del SIGEF.</t>
  </si>
  <si>
    <t>8. Conciliar registros contables con reportes dinámicos del SIGEF.</t>
  </si>
  <si>
    <t>9. Preparar Estados Financieros.</t>
  </si>
  <si>
    <t>6. Gestión y control de los Bienes Muebles y de Consumo.</t>
  </si>
  <si>
    <t>6.a. Cantidad de inventarios de bienes de consumo y bienes muebles, realizados.</t>
  </si>
  <si>
    <t>1. Incorporar Bienes Muebles al sistema según adquisiciones.</t>
  </si>
  <si>
    <t xml:space="preserve">A) Reportes físicos y digitales de bienes muebles                                      
B) Reportes consulta de entrada y salida de almacén        
C) Reporte de corte semestral y cierre fiscal.  </t>
  </si>
  <si>
    <t>2. Elaborar reportes sobre verificación de inventario.</t>
  </si>
  <si>
    <t>3. Ejecutar inventario Bienes Muebles.</t>
  </si>
  <si>
    <t>4. Incorporar Bienes de Consumo al sistema de almacén.</t>
  </si>
  <si>
    <t>5. Elaborar reportes sobre verificación de Bienes de Consumo.</t>
  </si>
  <si>
    <t>6. Ejecutar inventario de Bienes de Consumo.</t>
  </si>
  <si>
    <t>Departamento Administrativo Financiero/División de Servicios Generales ®.</t>
  </si>
  <si>
    <t>Departamento Administrativo Financiero/División de Financiera ®.
                                           Departamento de Planificación y Desarrollo. (I)</t>
  </si>
  <si>
    <t>Departamento Administrativo Financiero/División de compras y contrataciones ®.</t>
  </si>
  <si>
    <t>Departamento Administrativo Financiero/División de archivos y correspondencias ®.</t>
  </si>
  <si>
    <t>Departamento Administrativo Financiero/División Financiera ®.</t>
  </si>
  <si>
    <t>1. Levantar los Riesgos para Actualizar la Matriz.</t>
  </si>
  <si>
    <t xml:space="preserve">A) Matriz de Riesgo 
B) Formulario de Copia de Seguridad
C) Formulario de Solicitud de Acceso 
</t>
  </si>
  <si>
    <t>Departamento de Tecnología de la Información y Comunicaciones ®,  Todas las Áreas  (I)</t>
  </si>
  <si>
    <t>2. Actualizar la Matriz de Riesgos.</t>
  </si>
  <si>
    <t>3. Socializar la Matriz de Riegos Actualizada al Director General.</t>
  </si>
  <si>
    <t>4. Respaldar y Recuperar la Información de la DIGECOG.</t>
  </si>
  <si>
    <t>5. Otorgar los Accesos Requeridos a la Plataforma Tecnológica.</t>
  </si>
  <si>
    <t>6. Revalidar los Perfiles de Usuarios en las Diferentes Plataformas.</t>
  </si>
  <si>
    <t>1. Realizar Plan de Mantenimientos.</t>
  </si>
  <si>
    <t>3. Realizar Mantenimiento a Servidores.</t>
  </si>
  <si>
    <t>4. Realizar Mantenimiento a Central Telefónica.</t>
  </si>
  <si>
    <t>5. Gestionar Mantenimiento a Impresoras.</t>
  </si>
  <si>
    <t>6. Monitorear la Ejecución de los Mantenimientos TICS.</t>
  </si>
  <si>
    <t>7. Evaluar la Gestión de los Mantenimientos.</t>
  </si>
  <si>
    <t>8. Elaborar Informes de monitoreo y evaluación.</t>
  </si>
  <si>
    <t>9. Actualizar la Documentación Descriptiva Física y Digital de la Red de Datos.</t>
  </si>
  <si>
    <t>10. Actualizar el Esquema de Direccionamiento de la Red.</t>
  </si>
  <si>
    <t>11. Actualizar la Documentación Descriptiva de los Servidores.</t>
  </si>
  <si>
    <t>12. Actualizar la Documentación de la Plataforma de Voz.</t>
  </si>
  <si>
    <t>13. Realizar el Inventario de los Activos de la Plataforma Tecnológica.</t>
  </si>
  <si>
    <t>14. Remitir Informe a la Enc. Tics del Inventario de Activos</t>
  </si>
  <si>
    <t>15. Asistir Tecnológicamente a Instituciones.</t>
  </si>
  <si>
    <t>16. Asistir Tecnológicamente a Usuarios Internos.</t>
  </si>
  <si>
    <t>1. Actualizar Sistemas Internos</t>
  </si>
  <si>
    <t xml:space="preserve">2. Realizar Copias de Seguridad de los Códigos Fuentes de las Versiones de los Sistemas y Documentar.  </t>
  </si>
  <si>
    <t>3. Realizar Copias de Seguridad de las  Base de Datos de los Sistemas en Producción y Documentar.</t>
  </si>
  <si>
    <t>4. Actualizar las Base de Datos.</t>
  </si>
  <si>
    <t>5. Mantenimientos de Base de Datos y Reportes.</t>
  </si>
  <si>
    <t>7. Riesgos y Seguridad TICS.</t>
  </si>
  <si>
    <t>7.a. Cantidad de Actualizaciones de la Matriz de Riesgos TICS, Realizado.</t>
  </si>
  <si>
    <t>7.b. Cantidad de Respaldo y Recuperación de la Información Digital de la DIGECOG, Realizado.</t>
  </si>
  <si>
    <t>7.c. Porcentaje de la Seguridad de Acceso TICS, Gestionados.</t>
  </si>
  <si>
    <t>8. Gestión de Operaciones TICS.</t>
  </si>
  <si>
    <t>8.a. Cantidad de Mantenimientos a Equipos TICS, Realizados.</t>
  </si>
  <si>
    <t>8.b. Cantidad de Monitoreo y Evaluación de Operaciones TICS, Realizado.</t>
  </si>
  <si>
    <t>8.c. Cantidad de Documentaciones de Operaciones TICS, Elaboradas y/o Actualizadas</t>
  </si>
  <si>
    <t>9. Actualización y Administración de Sistemas de Información.</t>
  </si>
  <si>
    <t>9.a. Porcentaje de Sistemas de Información Actualizados a requerimientos de las Áreas.</t>
  </si>
  <si>
    <t>A)  Informe de los Sistema (SIS)
B) Formulario de Copia de seguridad
C)Informe de Actualizaciones de Base de Datos           
D)Informe de Mantenimientos de Base de Datos</t>
  </si>
  <si>
    <t>1. Recibir la acción de personal del Depto. RRHH o Acta de adjudicación para Contratos de Servicios.</t>
  </si>
  <si>
    <t>Departamento Jurídico. ® RR.HH.    Departamento Adm. y Finc., OAI. (I)</t>
  </si>
  <si>
    <t>2. Elaborar contratos o adendas.</t>
  </si>
  <si>
    <t>4. Dar seguimiento al registro del contrato o adenda en la Contraloría General de la República.</t>
  </si>
  <si>
    <t>5. Gestionar renovación de contratos, en los casos que aplique.</t>
  </si>
  <si>
    <t>6. Remitir contrato a las partes interesadas</t>
  </si>
  <si>
    <t>1. Elaborar Acuerdos según requerimientos</t>
  </si>
  <si>
    <t xml:space="preserve">A) Acuerdo elaborado     B)Informe de gestión de seguimiento                                    
C) Comunicación de remisión.
</t>
  </si>
  <si>
    <t>2. Socializar con las partes involucradas.</t>
  </si>
  <si>
    <t>3. Solicitar información sobre estatus de ejecución de acuerdos a las áreas involucradas.</t>
  </si>
  <si>
    <t>4. Elaborar informe de gestión de seguimiento.</t>
  </si>
  <si>
    <t>5. Remitir informe de seguimiento a la Dirección General.</t>
  </si>
  <si>
    <t>1. Verificar el estatus del anteproyecto de ley.</t>
  </si>
  <si>
    <t xml:space="preserve">Departamento Jurídico.®  Áreas Solicitantes (I) , Comité de Compras y Contrataciones (I). </t>
  </si>
  <si>
    <t>2. Gestionar reuniones con áreas involucradas.</t>
  </si>
  <si>
    <t xml:space="preserve"> 4. Remitir a la Dirección General.</t>
  </si>
  <si>
    <t xml:space="preserve">5. Analizar solicitudes de asesoría.  </t>
  </si>
  <si>
    <t>6. Elaborar respuesta sobre la asesoría solicitada.</t>
  </si>
  <si>
    <t>7. Remitir información legal en respuesta a la solicitud al área solicitante</t>
  </si>
  <si>
    <t>1. Elaborar plan de Socialización.</t>
  </si>
  <si>
    <t xml:space="preserve">A) correo electrónico de informe legal divulgado.
B) Listados de participantes de la  socialización </t>
  </si>
  <si>
    <t xml:space="preserve">2. Realizar las Socializaciones. </t>
  </si>
  <si>
    <t>3- Realizar encuesta sobre impacto de la socialización.</t>
  </si>
  <si>
    <t xml:space="preserve">4. Remitir informe para divulgación del documento legal seleccionado, vía correo electrónico. </t>
  </si>
  <si>
    <t>Departamento       Jurídico.® Departamento de Panificación y Desarrollo.(I)</t>
  </si>
  <si>
    <t>10. Gestión y seguimiento a Contratos.</t>
  </si>
  <si>
    <t>11. Gestión y seguimiento de los Acuerdos  Interinstitucionales.</t>
  </si>
  <si>
    <t xml:space="preserve">11.a. Porcentaje de acuerdos  elaborados                                </t>
  </si>
  <si>
    <t>11.b.Cantidad de Informes de seguimiento a los acuerdos vigentes, elaborado.</t>
  </si>
  <si>
    <t xml:space="preserve">12. Asistencia Legal </t>
  </si>
  <si>
    <t>12.b. Porcentaje de asesorías legales en respuesta a requerimientos de todas las áreas, realizados.</t>
  </si>
  <si>
    <t>13.a. Cantidad de leyes, reglamentos, decretos, procedimientos y resoluciones, socializados y divulgados.</t>
  </si>
  <si>
    <t xml:space="preserve">1. Verificar solicitud de información.             </t>
  </si>
  <si>
    <t xml:space="preserve">a) Relación de solicitud de información.                                b) Reporte del portal 311.                                              c) Matriz de quejas, denuncias, reclamaciones y sugerencias.                                        </t>
  </si>
  <si>
    <t xml:space="preserve">2. Gestionar la información solicitada.    </t>
  </si>
  <si>
    <t xml:space="preserve">3. Verificar las quejas, denuncias, reclamaciones y sugerencias.                                                                                      </t>
  </si>
  <si>
    <t>OAI (R)                            Todas las áreas (I)</t>
  </si>
  <si>
    <t xml:space="preserve">4. Tramitar las quejas, denuncias, reclamaciones y sugerencias.      </t>
  </si>
  <si>
    <t xml:space="preserve">5. Dar respuesta al ciudadano.        </t>
  </si>
  <si>
    <t xml:space="preserve">1. Recopilar datos de las solicitudes de información.  </t>
  </si>
  <si>
    <t>OAI (R)                                                        Dpto. Planificación y Desarrollo (I)</t>
  </si>
  <si>
    <t>2. Graficar datos obtenidos.</t>
  </si>
  <si>
    <t xml:space="preserve">3. Publicar informe estadístico en el sub portal de transparencia.  </t>
  </si>
  <si>
    <t xml:space="preserve">4. Gestionar la evaluación del servicio recibido. </t>
  </si>
  <si>
    <t xml:space="preserve">5. Elaborar informe de evaluación del servicio. </t>
  </si>
  <si>
    <t>6. Analizar los resultados del informe de evaluación del servicio.</t>
  </si>
  <si>
    <t>7. Elaborar informe de brecha.</t>
  </si>
  <si>
    <t>8. Elaborar plan de mejora.</t>
  </si>
  <si>
    <t xml:space="preserve">9. Remitir plan de mejora a la Dirección General.  </t>
  </si>
  <si>
    <t xml:space="preserve">1. Gestionar y verificar las informaciones requeridas.       </t>
  </si>
  <si>
    <t xml:space="preserve">2. Colgar en los portales las informaciones recibidas de las áreas.         </t>
  </si>
  <si>
    <t xml:space="preserve">3. Realizar monitoreo de los portales.   </t>
  </si>
  <si>
    <t xml:space="preserve">4. Remitir planilla de monitoreo.   </t>
  </si>
  <si>
    <t>15. Gestión de información pública.</t>
  </si>
  <si>
    <t>15.a. Porcentaje de solicitudes de información pública atendidas en tiempo oportuno.</t>
  </si>
  <si>
    <t xml:space="preserve">15.b. Porcentaje de quejas, denuncias, reclamaciones y sugerencias recibidas y atendidas en tiempo oportuno.      </t>
  </si>
  <si>
    <t xml:space="preserve">16. Elaboración de informes estadísticos. </t>
  </si>
  <si>
    <t>16.a. Cantidad de informes estadísticos realizados.</t>
  </si>
  <si>
    <t>16.b. Cantidad de Plan de Mejoras de los resultados de evaluación de los servicios elaborado.</t>
  </si>
  <si>
    <t>17. Actualización de información pública a través de los portales web.</t>
  </si>
  <si>
    <t xml:space="preserve">17.a. Porcentaje de actualizaciones realizadas al sub portal de transparencia acorde a las normativas establecidas.                                    </t>
  </si>
  <si>
    <t>17.b. Cantidad de actualizaciones realizadas al portal de datos abiertos acorde a las normativas establecidas.</t>
  </si>
  <si>
    <t>1. Realizar auditoría de cumplimiento legal al proceso.</t>
  </si>
  <si>
    <t xml:space="preserve">2. Elaborar Informe de cumplimiento legal de proceso </t>
  </si>
  <si>
    <t>3. Remitir a la Dirección General</t>
  </si>
  <si>
    <t xml:space="preserve"> 1.2.1.3 Evaluado el cumplimiento de los lineamientos contables en la presentación de los Estados Financieros.</t>
  </si>
  <si>
    <t>Iniciativa Estratégica (1.3): Establecer un sistema de acreditación de las instituciones del Sector Público dominicano y los técnicos de contabilidad por el cumplimiento normativo.</t>
  </si>
  <si>
    <t>Resultado Esperado (1.3.1): Acreditadas las instituciones del Sector Público en el cumplimiento de la normativa contable.</t>
  </si>
  <si>
    <t xml:space="preserve">1.3.1.1. Instituciones Acreditadas en el cumplimiento de las Normativas Contables del Sistema de Contabilidad Gubernamental. </t>
  </si>
  <si>
    <t>1.3.1.1.a.  Cantidad  de Guía inductiva de Trabajo sobre el Sistema de Acreditación en Normativas Contables (SISANOC).</t>
  </si>
  <si>
    <t xml:space="preserve">1.3.1.1.b. Porcentaje de Técnicos de las áreas sustantivas de la DIGECOG capacitados en el Sistema de Acreditación en Normativas Contables (SISANOC). </t>
  </si>
  <si>
    <t>1.3.1.1.c. Porcentaje de personal responsable de las áreas financieras de las  instituciones del Sector Público sensibilizadas sobre el Sistema de Acreditación en Normativas Contables (SISANOC).</t>
  </si>
  <si>
    <t>1.3.1.1.d. Porcentaje de instituciones acreditadas en el Sistema de Acreditación en el Cumplimiento de las Normativas Contables (SISANOC).</t>
  </si>
  <si>
    <t>1.1.1.1 Normativa Contable Elaborada y Actualizada.</t>
  </si>
  <si>
    <t>1.2.1.2 Asistencia Normativa en el Sistema de Contabilidad Gubernamental.</t>
  </si>
  <si>
    <t>1.2.1.3.a Porcentaje de Estados Financieros con su formato de presentación revisados.</t>
  </si>
  <si>
    <t>Dirección de Análisis de la Información Financiera.</t>
  </si>
  <si>
    <t>Dirección de Procesamiento Contable</t>
  </si>
  <si>
    <t>2.3.1.1. c. Cantidad de Capítulos sobre el Análisis Descriptivo de los Estados presupuestarios, económicos y patrimoniales, elaborados al cierre 2019 y corte 2020 entregados a tiempo.</t>
  </si>
  <si>
    <t>Dirección de Procesamiento Contable ®.
Dirección de Análisis Financiero (I)</t>
  </si>
  <si>
    <t>2.3.1.1.b. Cantidad de Estados Financieros y de Ejecución Presupuestaria de Instituciones   Descentralizadas, Seguridad Social, Empresas Públicas y Municipalidades incluidos en el Estado de Recaudación e Inversión de las Rentas, elaborados.</t>
  </si>
  <si>
    <t>2.3.1.1.a. Cantidad de Estados Financieros y de Ejecución Presupuestaria del Gobierno Central, elaborados.</t>
  </si>
  <si>
    <t xml:space="preserve">Dirección de Análisis de la Información Financiera/Departamento de Consolidación. </t>
  </si>
  <si>
    <t>Dirección de Análisis de la Información Financiera</t>
  </si>
  <si>
    <t>Departamento Recursos Humanos</t>
  </si>
  <si>
    <t>4.1.1.5. Producción de Material Informativo y Promocional</t>
  </si>
  <si>
    <t>Departamento Planificación y Desarrollo</t>
  </si>
  <si>
    <t xml:space="preserve">Departamento de Comunicaciones. </t>
  </si>
  <si>
    <t>Departamento Administrativo Financiero</t>
  </si>
  <si>
    <t>Departamento Tecnología de la Información</t>
  </si>
  <si>
    <t>Departamento Jurídico</t>
  </si>
  <si>
    <t>OAI</t>
  </si>
  <si>
    <t>1. Aplicar encuesta a grupos de interés sobre conocimiento de DIGECOG</t>
  </si>
  <si>
    <t>2. Dar seguimiento a elaboración de informe estadístico</t>
  </si>
  <si>
    <t>4. Gestionar la participación de DIGECOG en actividades públicas/privadas que aborden temas económicos/financieros</t>
  </si>
  <si>
    <t>5. Coordinar aspecto logístico de la participación de la Institución en las actividades.</t>
  </si>
  <si>
    <t>6. Designar el personal para participar en las actividades</t>
  </si>
  <si>
    <t>4.a. Cantidad de Plan de Gestión Documental, elaborado</t>
  </si>
  <si>
    <t xml:space="preserve">4.b. Porcentaje de ejecución del plan de gestión documental </t>
  </si>
  <si>
    <t>1. Elaborar Tabla de Retención y Valoración Documental</t>
  </si>
  <si>
    <t xml:space="preserve">4. Digitalizar cajas estándar normalizada. </t>
  </si>
  <si>
    <t>5. Digitalizar documentos pendientes correspondientes al período 2003-2014</t>
  </si>
  <si>
    <t xml:space="preserve">6. Recibir, analizar y registrar las documentaciones internas y externas. </t>
  </si>
  <si>
    <t>4. Administración del Archivo Central Institucional y la Correspondencia.</t>
  </si>
  <si>
    <t>Departamento Administrativo Financiero®</t>
  </si>
  <si>
    <t xml:space="preserve">4.c. Porcentaje de Documentaciones Tramitadas Internas y Externas. </t>
  </si>
  <si>
    <t>1. Elaborar plan de mantenimiento de la planta física, equipos y limpieza.</t>
  </si>
  <si>
    <t>4. Gestionar las reparaciones y mantenimiento de los vehículos.</t>
  </si>
  <si>
    <t>3. Realizar los mantenimientos y reparaciones de la planta física.</t>
  </si>
  <si>
    <t>5. Elaborar informe de ejecución del plan de mantenimiento, reparación y limpieza de la planta física, equipos y vehículos.</t>
  </si>
  <si>
    <t>1. Elaborar cronograma de encuestas</t>
  </si>
  <si>
    <t>2. Aplicar las encuestas</t>
  </si>
  <si>
    <t xml:space="preserve">3. Elaborar informe de evaluación de la satisfacción. </t>
  </si>
  <si>
    <t>4. Elaborar programa anual de auditoría</t>
  </si>
  <si>
    <t>5. Ejecutar de la Auditoria Interna</t>
  </si>
  <si>
    <t>7.Realizar autoevaluación institucional</t>
  </si>
  <si>
    <t>8. Implementar Plan de Mejoras</t>
  </si>
  <si>
    <t>9. Programar la reunión de revisión del SGC</t>
  </si>
  <si>
    <t>10. Desarrollo de la reunión de revisión del SGC por la Dirección</t>
  </si>
  <si>
    <t>11. Elaborar expediente de revisión por la Dirección</t>
  </si>
  <si>
    <t>1. Verificar los indicadores de la Plataforma NOBACI</t>
  </si>
  <si>
    <t>2. Recolectar y cargar  la evidencias en la plataforma</t>
  </si>
  <si>
    <t>3.Generar informe de cumplimiento</t>
  </si>
  <si>
    <t xml:space="preserve">4. Elaborar Matriz de riesgo   </t>
  </si>
  <si>
    <t>5. Verificar y consolidar Plan de Mitigación de Riesgos</t>
  </si>
  <si>
    <t>4. Completar Planilla, insumo para elaboración Informe de Seguimiento al Plan de Compras.</t>
  </si>
  <si>
    <t>3. Elaborar de informe de Medición del Posicionamiento institucional</t>
  </si>
  <si>
    <t>10. Monitorear e interacción en la red social</t>
  </si>
  <si>
    <t>6. Difundir en portal web, intranet y redes sociales</t>
  </si>
  <si>
    <t>3. Dar tratamiento archivístico: Identificación, clasificación y ordenación.</t>
  </si>
  <si>
    <t xml:space="preserve">
(3) analistas para el departamento de normas y procedimientos, Servicios personales, Servicios no Personales, Materiales y Suministros Transferencias corrientes, Activos no Financieros.</t>
  </si>
  <si>
    <t xml:space="preserve">A)Informe elaborado
B) Remisión de Informe. </t>
  </si>
  <si>
    <t>15 Analistas Contabilidad Patrimonial, Servicios personales, Servicios no Personales, Materiales y Suministros Transferencias corrientes, Activos no Financieros.</t>
  </si>
  <si>
    <t>07Analistas Contabilidad Presupuestaria, Servicios personales, Servicios no Personales, Materiales y Suministros Transferencias corrientes, Activos no Financieros.</t>
  </si>
  <si>
    <t xml:space="preserve">                                                                                      Contración de personal (10 analistas), Servicios personales, Servicios no Personales, Materiales y Suministros Transferencias corrientes, Activos no Financieros.</t>
  </si>
  <si>
    <t xml:space="preserve">Contratación de personal (3 analistas);  Servicios personales, Servicios no Personales, Materiales y Suministros Transferencias corrientes, Activos no Financieros.                                                    </t>
  </si>
  <si>
    <t>Contratación de Personal (4 analistas)                                                                                                                                                  Contratación de expertos, Servicios personales, Servicios no Personales, Materiales y Suministros Transferencias corrientes, Activos no Financieros.</t>
  </si>
  <si>
    <t>1 periodista, Servicios personales, Servicios no Personales, Materiales y Suministros Transferencias corrientes, Activos no Financieros.</t>
  </si>
  <si>
    <t xml:space="preserve">Contratación de personal (2 analistas), Servicios personales, Servicios no Personales, Materiales y Suministros Transferencias corrientes, Activos no Financieros.                                                                                           </t>
  </si>
  <si>
    <t>1.1.1.1.b. Cantidad de Material didáctico  normativo elaborado.</t>
  </si>
  <si>
    <t>2.1.1.1.b. Porcentaje de las transacciones analizadas que impactan la disponibilidad mediante los procesos de los subsistemas de Tesorería y Deuda Pública.</t>
  </si>
  <si>
    <t>3.1.1.5 Elaboración de Documentos Normativos de  los Recursos Humanos.</t>
  </si>
  <si>
    <t xml:space="preserve">3.1.1.6.b. Porcentaje de Colaboradores Capacitados de acuerdo al perfil del cargo desempeñado y a las Necesidades Detectadas. </t>
  </si>
  <si>
    <t>3.1.1.8.c. Porcentaje de Enfermedades Epidemiológicas Detectadas y Reportadas.</t>
  </si>
  <si>
    <t>3.1.1.9.a. Cantidad de Programas de Pasantía Laboral Ejecutados.</t>
  </si>
  <si>
    <t>3.3.1.1.b. Cantidad de Auditorías Internas realizadas</t>
  </si>
  <si>
    <t>Departamento de Comunicaciones/ Administrativo y Financiero</t>
  </si>
  <si>
    <t xml:space="preserve">Departamento de Comunicaciones/ Comisión medios web </t>
  </si>
  <si>
    <t>Departamento       Jurídico ®,  Todas áreas  las (I)</t>
  </si>
  <si>
    <t>Departamento Administrativo Financiero/División Financiera ®.
Oficina de Acceso a la Información (I).</t>
  </si>
  <si>
    <t>Departamento Jurídico. ® RR.HH.    Departamento Adm. y Finc., Departamento Planificación Desarrollo (I)</t>
  </si>
  <si>
    <t>10.a. Porcentaje de Contratos  y  Adendas Elaborados, Notariados o Renovados.</t>
  </si>
  <si>
    <t>14. Auditorías de Cumplimiento Legal.</t>
  </si>
  <si>
    <r>
      <t xml:space="preserve">3. </t>
    </r>
    <r>
      <rPr>
        <sz val="8"/>
        <rFont val="Times New Roman"/>
        <family val="1"/>
      </rPr>
      <t>Elaborar de cuadros</t>
    </r>
  </si>
  <si>
    <r>
      <t>3.3.2.1.b. Cantidad de</t>
    </r>
    <r>
      <rPr>
        <sz val="8"/>
        <color rgb="FFFF0000"/>
        <rFont val="Times New Roman"/>
        <family val="1"/>
      </rPr>
      <t xml:space="preserve"> </t>
    </r>
    <r>
      <rPr>
        <sz val="8"/>
        <color theme="1"/>
        <rFont val="Times New Roman"/>
        <family val="1"/>
      </rPr>
      <t>Plan de Mitigación de Riesgos, elaborado</t>
    </r>
  </si>
  <si>
    <r>
      <t>A) Solicitud de mantenimientos                        
B) Plan de mantenimiento, reparación y limpieza de la planta física, equipos y vehículos.                                     
C) Requisición
D</t>
    </r>
    <r>
      <rPr>
        <sz val="8"/>
        <rFont val="Times New Roman"/>
        <family val="1"/>
      </rPr>
      <t xml:space="preserve">) Cotizaciones                      
E) Ordenes de compras                                                       
F) Factura  
G) Informe de ejecución del plan de mantenimiento, reparación y limpieza de la planta física, equipos y vehículos.                 </t>
    </r>
  </si>
  <si>
    <r>
      <t>2.b. Cantidad de presupuesto institucional 2021 elaborado</t>
    </r>
    <r>
      <rPr>
        <sz val="8"/>
        <color rgb="FFFF0000"/>
        <rFont val="Times New Roman"/>
        <family val="1"/>
      </rPr>
      <t>.</t>
    </r>
  </si>
  <si>
    <r>
      <t xml:space="preserve"> 12.a.Cantidad de</t>
    </r>
    <r>
      <rPr>
        <sz val="8"/>
        <rFont val="Times New Roman"/>
        <family val="1"/>
      </rPr>
      <t xml:space="preserve"> informe</t>
    </r>
    <r>
      <rPr>
        <sz val="8"/>
        <color rgb="FFFF0000"/>
        <rFont val="Times New Roman"/>
        <family val="1"/>
      </rPr>
      <t xml:space="preserve"> </t>
    </r>
    <r>
      <rPr>
        <sz val="8"/>
        <color rgb="FF000000"/>
        <rFont val="Times New Roman"/>
        <family val="1"/>
      </rPr>
      <t>de Seguimiento a la Promulgación de la Modificación de la Ley 126-01, elaborado.</t>
    </r>
  </si>
  <si>
    <r>
      <t>3</t>
    </r>
    <r>
      <rPr>
        <sz val="8"/>
        <rFont val="Times New Roman"/>
        <family val="1"/>
      </rPr>
      <t>. Elaborar Informe</t>
    </r>
    <r>
      <rPr>
        <sz val="8"/>
        <color rgb="FF000000"/>
        <rFont val="Times New Roman"/>
        <family val="1"/>
      </rPr>
      <t xml:space="preserve"> de la Gestión Realizada </t>
    </r>
  </si>
  <si>
    <r>
      <t>13.</t>
    </r>
    <r>
      <rPr>
        <b/>
        <sz val="8"/>
        <rFont val="Times New Roman"/>
        <family val="1"/>
      </rPr>
      <t xml:space="preserve"> Socialización y divulgación  </t>
    </r>
    <r>
      <rPr>
        <b/>
        <sz val="8"/>
        <color theme="1"/>
        <rFont val="Times New Roman"/>
        <family val="1"/>
      </rPr>
      <t>de Leyes, Reglamentos y Resoluciones de Interés General.</t>
    </r>
  </si>
  <si>
    <r>
      <t>14.a. Porcentaje del cumplimiento del cronograma de evaluación de Auditoría de cumplimiento le</t>
    </r>
    <r>
      <rPr>
        <sz val="8"/>
        <rFont val="Times New Roman"/>
        <family val="1"/>
      </rPr>
      <t>gal realizadas.</t>
    </r>
    <r>
      <rPr>
        <sz val="8"/>
        <color theme="1"/>
        <rFont val="Times New Roman"/>
        <family val="1"/>
      </rPr>
      <t xml:space="preserve">     </t>
    </r>
  </si>
  <si>
    <r>
      <t xml:space="preserve">a) Relación de solicitudes de información.                                                        b) Sub portal de transparencia.                    c) </t>
    </r>
    <r>
      <rPr>
        <sz val="8"/>
        <rFont val="Times New Roman"/>
        <family val="1"/>
      </rPr>
      <t xml:space="preserve">Informes elaborados.  </t>
    </r>
    <r>
      <rPr>
        <sz val="8"/>
        <color rgb="FFFF0000"/>
        <rFont val="Times New Roman"/>
        <family val="1"/>
      </rPr>
      <t xml:space="preserve">    </t>
    </r>
    <r>
      <rPr>
        <sz val="8"/>
        <color rgb="FF000000"/>
        <rFont val="Times New Roman"/>
        <family val="1"/>
      </rPr>
      <t xml:space="preserve">                  d) Plan de mejora elaborado.                                e) </t>
    </r>
    <r>
      <rPr>
        <sz val="8"/>
        <rFont val="Times New Roman"/>
        <family val="1"/>
      </rPr>
      <t xml:space="preserve">Remisión del plan de mejora recibida por la Dirección General.    </t>
    </r>
    <r>
      <rPr>
        <sz val="8"/>
        <color rgb="FF000000"/>
        <rFont val="Times New Roman"/>
        <family val="1"/>
      </rPr>
      <t xml:space="preserve">        </t>
    </r>
  </si>
  <si>
    <t xml:space="preserve"> 6.Aplicar lista de chequeo de cumplimiento de los requerimientos</t>
  </si>
  <si>
    <t xml:space="preserve"> 7- Emitir de certificados de Acreditación a las instituciones       </t>
  </si>
  <si>
    <t xml:space="preserve">A) Informe Trimestral  de incidencias identificadas.                
B) Monitoreo mediante el sistema en Planilla de Excel.                        </t>
  </si>
  <si>
    <t>Objetivo General 2: Monitorear y evaluar los registros y operaciones contables para producir información económica y financiera oportuna, fiable, integrada y consolidada del Sector Público dominicano.</t>
  </si>
  <si>
    <t xml:space="preserve">3. Analizar la calidad de las resoluciones recibidas y el expediente de anticipo financiero  para el registro de ésta en el SIGEF.  Con miras a elaborar informe de incidencias de la evaluación y seguimiento de los Anticipos Financieros. </t>
  </si>
  <si>
    <t>2. Analizar la calidad de los registros de las  ejecuciones presupuestarias remitidos por las Unidades Ejecutoras y registrados en otras herramientas informáticas.</t>
  </si>
  <si>
    <t xml:space="preserve">4. Revisar y Analizar los Estados Financieros de Instituciones Descentralizadas, de la Seguridad Social, Empresas Públicas y Municipalidades, recibidos.                </t>
  </si>
  <si>
    <t xml:space="preserve">3. Elaborar  cuadros y anexos del Estado de Ejecución Presupuestaria incluidas en el Corte Semestral y Cierre Fiscal.  </t>
  </si>
  <si>
    <t xml:space="preserve">Contrato de personal (4 analistas), Servicios personales, Servicios no Personales, Materiales y Suministros Transferencias corrientes, Activos no Financieros.                                                           </t>
  </si>
  <si>
    <t>3. Calcular de indicadores, elaboración de cuadros y gráficos</t>
  </si>
  <si>
    <t>10. Auditar Expediente de los Empleados, Tomando en Cuenta el Desempeño, la Profesionalización y el Régimen Ético y Disciplinario.</t>
  </si>
  <si>
    <t>1. Realizar Levantamiento de Empleados con Período Probatorio a Termino y enviar los Formularios de Evaluación a las Áreas.</t>
  </si>
  <si>
    <t xml:space="preserve">          
A) Formularios de Evaluación del periodo probatorio o de evaluación del desempeño en los Expedientes de Personal.
B) Evaluaciones del Desempeño Realizadas.                                        C) Matriz de Resultado de Evaluación del Desempeño.</t>
  </si>
  <si>
    <t xml:space="preserve">3.  Elaborar Informe de los Resultados del Personal Evaluado en Periodo Probatorio. </t>
  </si>
  <si>
    <t xml:space="preserve">5. Solicitar al Depto. Jurídico la Rescisión de Contratos Provisionales. </t>
  </si>
  <si>
    <t>3.1.1.4.b. Cantidad de Informes con Cálculo de Índice de Rotación de Personal Elaborados.</t>
  </si>
  <si>
    <t xml:space="preserve">1. Realizar levantamiento de informaciones generales para la elaboración de las políticas. </t>
  </si>
  <si>
    <t>A) Política de Incentivo Elaborada. B) Política de Inducción al Puesto Elaborada.                                    C)Políticas de Transferencia de Conocimientos Elaborada.              D) Diccionario por Competencia y Comportamiento Laboral.</t>
  </si>
  <si>
    <t xml:space="preserve">2. Elaborar las políticas en formatos preliminares. </t>
  </si>
  <si>
    <t xml:space="preserve">3. Socializar las políticas elaboradas. </t>
  </si>
  <si>
    <t xml:space="preserve">4. Elaborar formularios soporte de las políticas (en el caso de la Política de Inducción al Puesto). </t>
  </si>
  <si>
    <t xml:space="preserve">5. Gestionar la aprobación de las políticas elaboradas. </t>
  </si>
  <si>
    <t xml:space="preserve">6. Socializar las políticas aprobadas con los colaboradores. </t>
  </si>
  <si>
    <t xml:space="preserve">A) Plan de Desarrollo del Talento Humano.                                        B) Lista de Participantes de las Capacitaciones realizadas acorde al perfil del cargo o a las Necesidades Detectadas.                       C) Realizar informe de Capacitaciones con Medición de Impacto.  </t>
  </si>
  <si>
    <t xml:space="preserve">1. Coordinar la Aplicación de Encuesta de Clima Organizacional, Gerencia y Liderazgo. </t>
  </si>
  <si>
    <t xml:space="preserve">A) POA 2020 elaborado   
B) Informes de Evaluación y Monitoreo Trimestral.              
C) Informe  de Seguimiento al Plan Estratégico 
D) Informe de evaluación y seguimiento Proyecto Especial                                                                                                                    
E) Comunicación de remisión a la Dirección General.                </t>
  </si>
  <si>
    <t xml:space="preserve">6. Elaborar informe analítico de cumplimiento del Plan Estratégico Institucional al 2019. </t>
  </si>
  <si>
    <t>7. Remitir a la Dirección General</t>
  </si>
  <si>
    <t xml:space="preserve">A) Correo Electrónico 
B) Informe de encuesta 
C) Plan de mejora elaborado 
D) Fotos 
E) Nota de Prensa
F) Portal Web </t>
  </si>
  <si>
    <t>A) Portal Web
B) Relación de eventualidades del Portal
C) Material para entrevista 
D) Fotos 
E) Publicación de la entrevista
F) Notas de prensa redactada  y publicada
G) Informe de redes sociales                  
H) Cronograma de planificación de contendió</t>
  </si>
  <si>
    <t>11. Elaborar Informe de comportamiento de las redes sociales.</t>
  </si>
  <si>
    <t xml:space="preserve">A) Cronograma de responsabilidad social elaborado 
B) Fotos 
C) Correo Electrónico y/o Comunicación escrita 
D) Notas de prensa </t>
  </si>
  <si>
    <t>5.Imprimir y Distribuir material promocional e informativo.</t>
  </si>
  <si>
    <t>2. Realizar Mantenimiento a Pc.</t>
  </si>
  <si>
    <r>
      <t xml:space="preserve">A) Solicitud de elaboración de contrato vía física o digital                          B) Contratos </t>
    </r>
    <r>
      <rPr>
        <sz val="8"/>
        <rFont val="Times New Roman"/>
        <family val="1"/>
      </rPr>
      <t>y adendas</t>
    </r>
    <r>
      <rPr>
        <sz val="8"/>
        <color rgb="FF000000"/>
        <rFont val="Times New Roman"/>
        <family val="1"/>
      </rPr>
      <t xml:space="preserve"> Notariados                                    </t>
    </r>
  </si>
  <si>
    <t xml:space="preserve">                                                         A) Actas del Comité de  Compra                         
B) Informes de asesorías                                                                                                           C) Correo electrónico dando respuesta </t>
  </si>
  <si>
    <t>4. Enviar  a revisión por el Comité correspondiente.</t>
  </si>
  <si>
    <t>9. Grabar del material audiovisual.</t>
  </si>
  <si>
    <t xml:space="preserve">6. Elaborar informe de auditoría. </t>
  </si>
  <si>
    <t>A) Informes de Auditoría Realizada                       
B) Cronograma de evaluación                     
C) Comunicación de remisión de informe</t>
  </si>
  <si>
    <t xml:space="preserve">a) Sub portal de transparencia.                     b) Planilla de monitoreo.    c) Comunicación de remisión.                             
d) Documentos disponibles en el portal de datos abiertos. </t>
  </si>
  <si>
    <t xml:space="preserve">A) Plan de mantenimientos 
B) Formulario de mantenimientos.
C) Informe de Monitoreo                 
D) Informe de Evaluación
E) Formulario de Solicitud de Acceso.
F) Documentación Física y Digital de la Red.                             G) Documentación Esquema de Direccionamiento de la Red.
H) Documentación de los Servidores.
I) Documentación de la Plataforma de Voz. 
J) Formulario de Inventario TICS.
K) Reportes del Sistema de Servicio.
</t>
  </si>
  <si>
    <t>MAT-DIGECOG-PD-005</t>
  </si>
  <si>
    <t>MAT-DIGECOG-PD-004</t>
  </si>
  <si>
    <t>3.1.1.5 Elaboración de Documentos Normativos de   los Recursos Humanos.</t>
  </si>
  <si>
    <t>1.1.2.2.a. Porcentaje de Asistencia en  Normativa Contable efectuada.</t>
  </si>
  <si>
    <r>
      <t>3.3.2.1.b. Cantidad de</t>
    </r>
    <r>
      <rPr>
        <sz val="10"/>
        <color rgb="FFFF0000"/>
        <rFont val="Times New Roman"/>
        <family val="1"/>
      </rPr>
      <t xml:space="preserve"> </t>
    </r>
    <r>
      <rPr>
        <sz val="10"/>
        <color theme="1"/>
        <rFont val="Times New Roman"/>
        <family val="1"/>
      </rPr>
      <t>Plan de Mitigación de Riesgos, elaborado</t>
    </r>
  </si>
  <si>
    <r>
      <t>2.b. Cantidad de presupuestos institucionales 2021 elaborado</t>
    </r>
    <r>
      <rPr>
        <sz val="10"/>
        <color rgb="FFFF0000"/>
        <rFont val="Times New Roman"/>
        <family val="1"/>
      </rPr>
      <t>.</t>
    </r>
  </si>
  <si>
    <r>
      <t xml:space="preserve"> 12.a.Cantidad de</t>
    </r>
    <r>
      <rPr>
        <sz val="10"/>
        <rFont val="Times New Roman"/>
        <family val="1"/>
      </rPr>
      <t xml:space="preserve"> informe</t>
    </r>
    <r>
      <rPr>
        <sz val="10"/>
        <color rgb="FFFF0000"/>
        <rFont val="Times New Roman"/>
        <family val="1"/>
      </rPr>
      <t xml:space="preserve"> </t>
    </r>
    <r>
      <rPr>
        <sz val="10"/>
        <color rgb="FF000000"/>
        <rFont val="Times New Roman"/>
        <family val="1"/>
      </rPr>
      <t>de Seguimiento a la Promulgación de la Modificación de la Ley 126-01, elaborado.</t>
    </r>
  </si>
  <si>
    <r>
      <t>13.</t>
    </r>
    <r>
      <rPr>
        <b/>
        <sz val="10"/>
        <rFont val="Times New Roman"/>
        <family val="1"/>
      </rPr>
      <t xml:space="preserve"> Socialización y divulgación  </t>
    </r>
    <r>
      <rPr>
        <b/>
        <sz val="10"/>
        <color theme="1"/>
        <rFont val="Times New Roman"/>
        <family val="1"/>
      </rPr>
      <t>de Leyes, Reglamentos y Resoluciones de Interés General.</t>
    </r>
  </si>
  <si>
    <r>
      <t>14.a. Porcentaje del cumplimiento del cronograma de evaluación de Auditoría de cumplimiento le</t>
    </r>
    <r>
      <rPr>
        <sz val="10"/>
        <rFont val="Times New Roman"/>
        <family val="1"/>
      </rPr>
      <t>gal realizadas.</t>
    </r>
    <r>
      <rPr>
        <sz val="10"/>
        <color theme="1"/>
        <rFont val="Times New Roman"/>
        <family val="1"/>
      </rPr>
      <t xml:space="preserve">     </t>
    </r>
  </si>
  <si>
    <t>3.1.1.1.c. Cantidad de Personal  Promovido.</t>
  </si>
  <si>
    <t xml:space="preserve"> 3.2.1.2 a. Cantidad de Informes de Gestión elaborados oportunamente.</t>
  </si>
  <si>
    <t>3.2.1.3.b. Cantidad de Plan de Compras 2021, Elaborado y Cargado de Forma Oportuna.</t>
  </si>
  <si>
    <t>3.2.1.2 c. Cantidad de Informe de Seguimiento a la Estructura Programática 2019, elaborada.</t>
  </si>
  <si>
    <t>3.2.1.3. a. Cantidad de Informe de  Seguimiento a la Ejecución del Plan de Compra 2020, elaborado.</t>
  </si>
  <si>
    <t>3.2.1.1. d. Cantidad de Informes de Evaluación y Seguimiento al Proyecto Especial Ejecutado con Recursos de los Fondos Europeos, elaborado.</t>
  </si>
  <si>
    <t xml:space="preserve">3.2.1.1. c. Cantidad de Informe de seguimiento a la ejecución del Plan Estratégico Institucional, elaborado. </t>
  </si>
  <si>
    <t xml:space="preserve">3.2.1.1. b. Cantidad de Informe de Monitoreo y Evaluación Institucional al POA 2020, elaborado. </t>
  </si>
  <si>
    <t xml:space="preserve">3.2.1.1. a. Cantidad de Plan Operativo 2021, elaborado. </t>
  </si>
  <si>
    <t>5.c. Cantidad de Estados Financieros de la Unidad Ejecutora al cierre 2019 y corte 2020, elaborados.</t>
  </si>
  <si>
    <t>8.d. Porcentaje de  Asistencia Tecnológica Interna y Externa, Realizadas.</t>
  </si>
  <si>
    <t xml:space="preserve">A)  Guía inductiva de Trabajo sobre el Sistema de Acreditación en Normativas Contables (SISANOC).
B) Lista de Participantes en Socialización
C) Informe de Instituciones Acreditadas
D) Comunicación de remisión.. 
</t>
  </si>
  <si>
    <t>Dirección de Análisis de la Información Financiera ® , Dirección de Normas y Procedimientos (I)
Dirección de Procesamiento Contable (I)</t>
  </si>
  <si>
    <t>1. Recibir y Analizar las Requisiciones de Personal por áreas.</t>
  </si>
  <si>
    <t>2. Evaluar  los Candidatos.</t>
  </si>
  <si>
    <t>3. Solicitar Aprobación de Contratos de Trabajo.</t>
  </si>
  <si>
    <t>4. Remitir Contrato y Acción de Personal  a las áreas Correspondientes.</t>
  </si>
  <si>
    <t>5. Coordinar Taller de Inducción al Personal de Nuevo Ingreso.</t>
  </si>
  <si>
    <t>2.Recibir transferencia documental de acuerdo a la Tabla de Retención y Valoración Documental</t>
  </si>
  <si>
    <t>A) Tabla de Retención y Valoración Documental                     
B) Formulario de Transferencia Documental
C)Formulario de Préstamos de Documentos Internos                               
D) Informe de inventario 
E)Reporte del Sistemas de Gestión Correspondencia, Sistema Integrado de Servicios (SIS)                                       
F) Planilla Comunicaciones enviadas Externas</t>
  </si>
  <si>
    <t>3. Gestionar la notarización de contratos o adendas.</t>
  </si>
  <si>
    <t>3.2.1.2 b. Cantidad de Memoria Anual 2020 elaborada.</t>
  </si>
  <si>
    <t xml:space="preserve">3.3.1.1.d. Cantidad de Informe sobre la Revisión del Sistema de Gestión de la Calidad (Por la Dirección), elaborado. </t>
  </si>
  <si>
    <t>3.3.1.1.d. Cantidad de Informe sobre la Revisión del Sistema de Gestión de la Calidad (Por la Dirección), elaborado.</t>
  </si>
  <si>
    <t>3.3.1.1.a. Porcentaje de Encuestas que midan la Satisfacción de los Clientes Externos e Internos</t>
  </si>
  <si>
    <t xml:space="preserve">MINISTERIO DE HACIENDA </t>
  </si>
  <si>
    <t xml:space="preserve">DIRECCIÓN GENERAL DE CONTABILIDAD GUBERNAMENTAL </t>
  </si>
  <si>
    <t xml:space="preserve"> </t>
  </si>
  <si>
    <t xml:space="preserve">“Año de la Consolidación de la Seguridad Alimentaria”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</si>
</sst>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4" formatCode="_(&quot;$&quot;* #,##0.00_);_(&quot;$&quot;* \(#,##0.00\);_(&quot;$&quot;* &quot;-&quot;??_);_(@_)"/>
    <numFmt numFmtId="43" formatCode="_(* #,##0.00_);_(* \(#,##0.00\);_(* &quot;-&quot;??_);_(@_)"/>
    <numFmt numFmtId="164" formatCode="0;[Red]0"/>
    <numFmt numFmtId="165" formatCode="&quot;$&quot;#,##0.00"/>
    <numFmt numFmtId="166" formatCode="_-* #,##0.00_-;\-* #,##0.00_-;_-* &quot;-&quot;??_-;_-@_-"/>
  </numFmts>
  <fonts count="31">
    <font>
      <sz val="11"/>
      <color theme="1"/>
      <name val="Calibri"/>
      <family val="2"/>
      <scheme val="minor"/>
    </font>
    <font>
      <sz val="11"/>
      <color theme="1"/>
      <name val="Calibri"/>
      <family val="2"/>
      <scheme val="minor"/>
    </font>
    <font>
      <b/>
      <sz val="10"/>
      <name val="Times New Roman"/>
      <family val="1"/>
    </font>
    <font>
      <b/>
      <sz val="10"/>
      <color rgb="FF000000"/>
      <name val="Times New Roman"/>
      <family val="1"/>
    </font>
    <font>
      <b/>
      <sz val="10"/>
      <color theme="1"/>
      <name val="Times New Roman"/>
      <family val="1"/>
    </font>
    <font>
      <sz val="10"/>
      <color theme="1"/>
      <name val="Times New Roman"/>
      <family val="1"/>
    </font>
    <font>
      <sz val="10"/>
      <name val="Times New Roman"/>
      <family val="1"/>
    </font>
    <font>
      <b/>
      <sz val="9"/>
      <name val="Times New Roman"/>
      <family val="1"/>
    </font>
    <font>
      <sz val="10"/>
      <color rgb="FF000000"/>
      <name val="Times New Roman"/>
      <family val="1"/>
    </font>
    <font>
      <sz val="10"/>
      <color theme="1"/>
      <name val="Calibri Light"/>
      <family val="1"/>
      <scheme val="major"/>
    </font>
    <font>
      <b/>
      <sz val="8"/>
      <color theme="1"/>
      <name val="Calibri Light"/>
      <family val="1"/>
      <scheme val="major"/>
    </font>
    <font>
      <b/>
      <sz val="11"/>
      <color theme="3"/>
      <name val="Calibri"/>
      <family val="2"/>
      <scheme val="minor"/>
    </font>
    <font>
      <sz val="10"/>
      <name val="Arial"/>
      <family val="2"/>
    </font>
    <font>
      <b/>
      <sz val="8"/>
      <name val="Times New Roman"/>
      <family val="1"/>
    </font>
    <font>
      <b/>
      <sz val="8"/>
      <color rgb="FF000000"/>
      <name val="Times New Roman"/>
      <family val="1"/>
    </font>
    <font>
      <b/>
      <sz val="8"/>
      <color theme="1"/>
      <name val="Times New Roman"/>
      <family val="1"/>
    </font>
    <font>
      <sz val="8"/>
      <color theme="1"/>
      <name val="Times New Roman"/>
      <family val="1"/>
    </font>
    <font>
      <sz val="8"/>
      <color theme="1"/>
      <name val="Calibri"/>
      <family val="2"/>
      <scheme val="minor"/>
    </font>
    <font>
      <sz val="8"/>
      <name val="Times New Roman"/>
      <family val="1"/>
    </font>
    <font>
      <sz val="8"/>
      <color rgb="FF000000"/>
      <name val="Times New Roman"/>
      <family val="1"/>
    </font>
    <font>
      <sz val="8"/>
      <color rgb="FF000080"/>
      <name val="Times New Roman"/>
      <family val="1"/>
    </font>
    <font>
      <sz val="8"/>
      <name val="Times New Roman."/>
    </font>
    <font>
      <b/>
      <sz val="8"/>
      <color rgb="FF000000"/>
      <name val="Calibri Light"/>
      <family val="2"/>
      <scheme val="major"/>
    </font>
    <font>
      <b/>
      <sz val="8"/>
      <color rgb="FF000080"/>
      <name val="Times New Roman"/>
      <family val="1"/>
    </font>
    <font>
      <sz val="8"/>
      <color theme="1"/>
      <name val="Calibri Light"/>
      <family val="1"/>
      <scheme val="major"/>
    </font>
    <font>
      <sz val="8"/>
      <color rgb="FFFF0000"/>
      <name val="Times New Roman"/>
      <family val="1"/>
    </font>
    <font>
      <sz val="8"/>
      <color rgb="FF222222"/>
      <name val="Times New Roman"/>
      <family val="1"/>
    </font>
    <font>
      <sz val="10"/>
      <color rgb="FFFF0000"/>
      <name val="Times New Roman"/>
      <family val="1"/>
    </font>
    <font>
      <b/>
      <sz val="14"/>
      <name val="Times New Roman"/>
      <family val="1"/>
    </font>
    <font>
      <b/>
      <sz val="14"/>
      <color rgb="FF000000"/>
      <name val="Times New Roman"/>
      <family val="1"/>
    </font>
    <font>
      <sz val="14"/>
      <color rgb="FF000000"/>
      <name val="Times New Roman"/>
      <family val="1"/>
    </font>
  </fonts>
  <fills count="15">
    <fill>
      <patternFill patternType="none"/>
    </fill>
    <fill>
      <patternFill patternType="gray125"/>
    </fill>
    <fill>
      <patternFill patternType="solid">
        <fgColor theme="3" tint="0.79998168889431442"/>
        <bgColor indexed="64"/>
      </patternFill>
    </fill>
    <fill>
      <patternFill patternType="solid">
        <fgColor rgb="FFCC99FF"/>
        <bgColor indexed="64"/>
      </patternFill>
    </fill>
    <fill>
      <patternFill patternType="solid">
        <fgColor rgb="FFFFFF99"/>
        <bgColor indexed="64"/>
      </patternFill>
    </fill>
    <fill>
      <patternFill patternType="solid">
        <fgColor rgb="FF99CCFF"/>
        <bgColor indexed="64"/>
      </patternFill>
    </fill>
    <fill>
      <patternFill patternType="solid">
        <fgColor rgb="FFFFCC99"/>
        <bgColor indexed="64"/>
      </patternFill>
    </fill>
    <fill>
      <patternFill patternType="solid">
        <fgColor rgb="FFCCFFFF"/>
        <bgColor indexed="64"/>
      </patternFill>
    </fill>
    <fill>
      <patternFill patternType="solid">
        <fgColor theme="0"/>
        <bgColor indexed="64"/>
      </patternFill>
    </fill>
    <fill>
      <patternFill patternType="solid">
        <fgColor rgb="FF0218EE"/>
        <bgColor indexed="64"/>
      </patternFill>
    </fill>
    <fill>
      <patternFill patternType="solid">
        <fgColor rgb="FFFFFFFF"/>
        <bgColor indexed="64"/>
      </patternFill>
    </fill>
    <fill>
      <patternFill patternType="solid">
        <fgColor rgb="FF0000FF"/>
        <bgColor indexed="64"/>
      </patternFill>
    </fill>
    <fill>
      <patternFill patternType="solid">
        <fgColor rgb="FF1E02EE"/>
        <bgColor indexed="64"/>
      </patternFill>
    </fill>
    <fill>
      <patternFill patternType="solid">
        <fgColor theme="0" tint="-0.14999847407452621"/>
        <bgColor indexed="64"/>
      </patternFill>
    </fill>
    <fill>
      <patternFill patternType="solid">
        <fgColor rgb="FFFF0000"/>
        <bgColor indexed="64"/>
      </patternFill>
    </fill>
  </fills>
  <borders count="10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medium">
        <color indexed="64"/>
      </left>
      <right style="medium">
        <color indexed="64"/>
      </right>
      <top style="medium">
        <color indexed="64"/>
      </top>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diagonal/>
    </border>
    <border>
      <left style="medium">
        <color indexed="64"/>
      </left>
      <right style="thin">
        <color indexed="64"/>
      </right>
      <top/>
      <bottom/>
      <diagonal/>
    </border>
    <border>
      <left style="medium">
        <color indexed="64"/>
      </left>
      <right style="medium">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medium">
        <color indexed="64"/>
      </right>
      <top style="thin">
        <color indexed="64"/>
      </top>
      <bottom style="thick">
        <color indexed="64"/>
      </bottom>
      <diagonal/>
    </border>
    <border>
      <left style="medium">
        <color indexed="64"/>
      </left>
      <right style="thin">
        <color indexed="64"/>
      </right>
      <top style="thin">
        <color indexed="64"/>
      </top>
      <bottom style="thick">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medium">
        <color indexed="64"/>
      </right>
      <top/>
      <bottom style="medium">
        <color indexed="64"/>
      </bottom>
      <diagonal/>
    </border>
    <border>
      <left/>
      <right style="thin">
        <color indexed="64"/>
      </right>
      <top/>
      <bottom style="medium">
        <color indexed="64"/>
      </bottom>
      <diagonal/>
    </border>
    <border>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medium">
        <color indexed="64"/>
      </top>
      <bottom/>
      <diagonal/>
    </border>
    <border>
      <left style="thin">
        <color indexed="64"/>
      </left>
      <right style="medium">
        <color indexed="64"/>
      </right>
      <top/>
      <bottom/>
      <diagonal/>
    </border>
    <border>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theme="1"/>
      </right>
      <top style="medium">
        <color indexed="64"/>
      </top>
      <bottom/>
      <diagonal/>
    </border>
    <border>
      <left style="medium">
        <color theme="1"/>
      </left>
      <right style="thin">
        <color indexed="64"/>
      </right>
      <top style="medium">
        <color indexed="64"/>
      </top>
      <bottom/>
      <diagonal/>
    </border>
    <border>
      <left style="thin">
        <color indexed="64"/>
      </left>
      <right style="medium">
        <color theme="1"/>
      </right>
      <top/>
      <bottom/>
      <diagonal/>
    </border>
    <border>
      <left style="medium">
        <color theme="1"/>
      </left>
      <right style="thin">
        <color indexed="64"/>
      </right>
      <top/>
      <bottom/>
      <diagonal/>
    </border>
    <border>
      <left style="thin">
        <color indexed="64"/>
      </left>
      <right style="medium">
        <color theme="1"/>
      </right>
      <top/>
      <bottom style="medium">
        <color indexed="64"/>
      </bottom>
      <diagonal/>
    </border>
    <border>
      <left style="medium">
        <color theme="1"/>
      </left>
      <right style="thin">
        <color indexed="64"/>
      </right>
      <top/>
      <bottom style="medium">
        <color indexed="64"/>
      </bottom>
      <diagonal/>
    </border>
    <border>
      <left/>
      <right style="thin">
        <color indexed="64"/>
      </right>
      <top style="medium">
        <color indexed="64"/>
      </top>
      <bottom/>
      <diagonal/>
    </border>
    <border>
      <left/>
      <right style="thin">
        <color indexed="64"/>
      </right>
      <top/>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theme="1"/>
      </left>
      <right style="thin">
        <color indexed="64"/>
      </right>
      <top/>
      <bottom style="thin">
        <color indexed="64"/>
      </bottom>
      <diagonal/>
    </border>
    <border>
      <left style="thin">
        <color indexed="64"/>
      </left>
      <right style="medium">
        <color theme="1"/>
      </right>
      <top/>
      <bottom style="thin">
        <color indexed="64"/>
      </bottom>
      <diagonal/>
    </border>
    <border>
      <left style="medium">
        <color theme="1"/>
      </left>
      <right style="thin">
        <color indexed="64"/>
      </right>
      <top style="thin">
        <color indexed="64"/>
      </top>
      <bottom/>
      <diagonal/>
    </border>
    <border>
      <left style="thin">
        <color indexed="64"/>
      </left>
      <right style="medium">
        <color theme="1"/>
      </right>
      <top style="thin">
        <color indexed="64"/>
      </top>
      <bottom/>
      <diagonal/>
    </border>
    <border>
      <left style="medium">
        <color theme="1"/>
      </left>
      <right style="thin">
        <color indexed="64"/>
      </right>
      <top style="thin">
        <color theme="1"/>
      </top>
      <bottom style="thin">
        <color indexed="64"/>
      </bottom>
      <diagonal/>
    </border>
    <border>
      <left style="thin">
        <color indexed="64"/>
      </left>
      <right style="thin">
        <color indexed="64"/>
      </right>
      <top style="thin">
        <color theme="1"/>
      </top>
      <bottom style="thin">
        <color indexed="64"/>
      </bottom>
      <diagonal/>
    </border>
    <border>
      <left style="thin">
        <color indexed="64"/>
      </left>
      <right style="medium">
        <color theme="1"/>
      </right>
      <top style="thin">
        <color theme="1"/>
      </top>
      <bottom style="thin">
        <color indexed="64"/>
      </bottom>
      <diagonal/>
    </border>
    <border>
      <left style="medium">
        <color theme="1"/>
      </left>
      <right style="thin">
        <color indexed="64"/>
      </right>
      <top style="medium">
        <color indexed="64"/>
      </top>
      <bottom style="thin">
        <color theme="1"/>
      </bottom>
      <diagonal/>
    </border>
    <border>
      <left style="thin">
        <color indexed="64"/>
      </left>
      <right style="thin">
        <color indexed="64"/>
      </right>
      <top style="medium">
        <color indexed="64"/>
      </top>
      <bottom style="thin">
        <color theme="1"/>
      </bottom>
      <diagonal/>
    </border>
    <border>
      <left style="thin">
        <color indexed="64"/>
      </left>
      <right style="medium">
        <color theme="1"/>
      </right>
      <top style="medium">
        <color indexed="64"/>
      </top>
      <bottom style="thin">
        <color theme="1"/>
      </bottom>
      <diagonal/>
    </border>
    <border>
      <left style="medium">
        <color theme="1"/>
      </left>
      <right style="thin">
        <color indexed="64"/>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indexed="64"/>
      </left>
      <right style="medium">
        <color theme="1"/>
      </right>
      <top style="thin">
        <color theme="1"/>
      </top>
      <bottom style="thin">
        <color theme="1"/>
      </bottom>
      <diagonal/>
    </border>
    <border>
      <left style="medium">
        <color theme="1"/>
      </left>
      <right style="thin">
        <color indexed="64"/>
      </right>
      <top style="thin">
        <color theme="1"/>
      </top>
      <bottom/>
      <diagonal/>
    </border>
    <border>
      <left style="thin">
        <color indexed="64"/>
      </left>
      <right style="thin">
        <color indexed="64"/>
      </right>
      <top style="thin">
        <color theme="1"/>
      </top>
      <bottom/>
      <diagonal/>
    </border>
    <border>
      <left style="thin">
        <color indexed="64"/>
      </left>
      <right style="medium">
        <color theme="1"/>
      </right>
      <top style="thin">
        <color theme="1"/>
      </top>
      <bottom/>
      <diagonal/>
    </border>
    <border>
      <left style="medium">
        <color theme="1"/>
      </left>
      <right style="thin">
        <color indexed="64"/>
      </right>
      <top/>
      <bottom style="thin">
        <color theme="1"/>
      </bottom>
      <diagonal/>
    </border>
    <border>
      <left style="thin">
        <color indexed="64"/>
      </left>
      <right style="thin">
        <color indexed="64"/>
      </right>
      <top/>
      <bottom style="thin">
        <color theme="1"/>
      </bottom>
      <diagonal/>
    </border>
    <border>
      <left style="thin">
        <color indexed="64"/>
      </left>
      <right style="medium">
        <color theme="1"/>
      </right>
      <top/>
      <bottom style="thin">
        <color theme="1"/>
      </bottom>
      <diagonal/>
    </border>
    <border>
      <left style="medium">
        <color theme="1"/>
      </left>
      <right style="thin">
        <color indexed="64"/>
      </right>
      <top style="thin">
        <color theme="1"/>
      </top>
      <bottom style="medium">
        <color indexed="64"/>
      </bottom>
      <diagonal/>
    </border>
    <border>
      <left style="thin">
        <color indexed="64"/>
      </left>
      <right style="thin">
        <color indexed="64"/>
      </right>
      <top style="thin">
        <color theme="1"/>
      </top>
      <bottom style="medium">
        <color indexed="64"/>
      </bottom>
      <diagonal/>
    </border>
    <border>
      <left style="thin">
        <color indexed="64"/>
      </left>
      <right style="medium">
        <color theme="1"/>
      </right>
      <top style="thin">
        <color theme="1"/>
      </top>
      <bottom style="medium">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top style="thin">
        <color indexed="64"/>
      </top>
      <bottom style="medium">
        <color indexed="64"/>
      </bottom>
      <diagonal/>
    </border>
    <border>
      <left style="thin">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ck">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s>
  <cellStyleXfs count="8">
    <xf numFmtId="0" fontId="0"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1" fillId="0" borderId="0" applyNumberFormat="0" applyFill="0" applyBorder="0" applyAlignment="0" applyProtection="0"/>
    <xf numFmtId="0" fontId="12" fillId="0" borderId="0"/>
    <xf numFmtId="166" fontId="1" fillId="0" borderId="0" applyFont="0" applyFill="0" applyBorder="0" applyAlignment="0" applyProtection="0"/>
    <xf numFmtId="0" fontId="8" fillId="0" borderId="0"/>
  </cellStyleXfs>
  <cellXfs count="1530">
    <xf numFmtId="0" fontId="0" fillId="0" borderId="0" xfId="0"/>
    <xf numFmtId="0" fontId="2" fillId="0" borderId="13" xfId="0" applyFont="1" applyFill="1" applyBorder="1" applyAlignment="1">
      <alignment horizontal="center" vertical="center" wrapText="1"/>
    </xf>
    <xf numFmtId="0" fontId="6" fillId="0" borderId="13" xfId="0" applyFont="1" applyFill="1" applyBorder="1" applyAlignment="1">
      <alignment horizontal="left" vertical="center" wrapText="1"/>
    </xf>
    <xf numFmtId="0" fontId="3" fillId="0" borderId="42" xfId="0" applyFont="1" applyFill="1" applyBorder="1" applyAlignment="1">
      <alignment horizontal="center" vertical="center" wrapText="1"/>
    </xf>
    <xf numFmtId="0" fontId="6" fillId="0" borderId="1" xfId="0" applyFont="1" applyFill="1" applyBorder="1" applyAlignment="1">
      <alignment vertical="center" wrapText="1"/>
    </xf>
    <xf numFmtId="9" fontId="2" fillId="0" borderId="1" xfId="0" applyNumberFormat="1" applyFont="1" applyFill="1" applyBorder="1" applyAlignment="1">
      <alignment horizontal="center" vertical="center" wrapText="1"/>
    </xf>
    <xf numFmtId="0" fontId="4" fillId="0" borderId="13" xfId="0" applyFont="1" applyFill="1" applyBorder="1" applyAlignment="1">
      <alignment horizontal="center" vertical="center"/>
    </xf>
    <xf numFmtId="1" fontId="2" fillId="0" borderId="5" xfId="0" applyNumberFormat="1" applyFont="1" applyFill="1" applyBorder="1" applyAlignment="1">
      <alignment horizontal="center" vertical="center" wrapText="1"/>
    </xf>
    <xf numFmtId="0" fontId="6" fillId="0" borderId="5" xfId="0" applyFont="1" applyFill="1" applyBorder="1" applyAlignment="1">
      <alignment vertical="center" wrapText="1"/>
    </xf>
    <xf numFmtId="0" fontId="6" fillId="8" borderId="13" xfId="0" applyFont="1" applyFill="1" applyBorder="1" applyAlignment="1">
      <alignment vertical="center" wrapText="1"/>
    </xf>
    <xf numFmtId="0" fontId="6" fillId="0" borderId="42" xfId="0" applyFont="1" applyFill="1" applyBorder="1" applyAlignment="1">
      <alignment vertical="center" wrapText="1"/>
    </xf>
    <xf numFmtId="0" fontId="6" fillId="0" borderId="13"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5" fillId="0" borderId="30" xfId="0" applyFont="1" applyFill="1" applyBorder="1" applyAlignment="1">
      <alignment vertical="center" wrapText="1"/>
    </xf>
    <xf numFmtId="0" fontId="6" fillId="8" borderId="5" xfId="0" applyFont="1" applyFill="1" applyBorder="1" applyAlignment="1">
      <alignment vertical="center" wrapText="1"/>
    </xf>
    <xf numFmtId="0" fontId="8" fillId="8" borderId="1" xfId="0" applyFont="1" applyFill="1" applyBorder="1" applyAlignment="1">
      <alignment horizontal="left" vertical="center" wrapText="1"/>
    </xf>
    <xf numFmtId="0" fontId="6" fillId="8" borderId="30" xfId="0" applyFont="1" applyFill="1" applyBorder="1" applyAlignment="1">
      <alignment vertical="center" wrapText="1"/>
    </xf>
    <xf numFmtId="0" fontId="8" fillId="8" borderId="30" xfId="0" applyFont="1" applyFill="1" applyBorder="1" applyAlignment="1">
      <alignment vertical="center" wrapText="1"/>
    </xf>
    <xf numFmtId="0" fontId="6" fillId="8" borderId="5" xfId="0" applyFont="1" applyFill="1" applyBorder="1" applyAlignment="1">
      <alignment horizontal="center" vertical="center" wrapText="1"/>
    </xf>
    <xf numFmtId="0" fontId="3" fillId="8" borderId="1" xfId="0" applyFont="1" applyFill="1" applyBorder="1" applyAlignment="1">
      <alignment horizontal="center" vertical="center" wrapText="1"/>
    </xf>
    <xf numFmtId="0" fontId="3" fillId="8" borderId="30" xfId="0" applyFont="1" applyFill="1" applyBorder="1" applyAlignment="1">
      <alignment horizontal="center" vertical="center" wrapText="1"/>
    </xf>
    <xf numFmtId="0" fontId="6" fillId="0" borderId="1" xfId="0" applyFont="1" applyBorder="1" applyAlignment="1">
      <alignment vertical="center" wrapText="1"/>
    </xf>
    <xf numFmtId="0" fontId="2" fillId="8" borderId="30" xfId="0" applyFont="1" applyFill="1" applyBorder="1" applyAlignment="1">
      <alignment horizontal="center" vertical="center" wrapText="1"/>
    </xf>
    <xf numFmtId="9" fontId="5" fillId="0" borderId="1" xfId="0" applyNumberFormat="1" applyFont="1" applyBorder="1" applyAlignment="1">
      <alignment horizontal="center" vertical="center"/>
    </xf>
    <xf numFmtId="9" fontId="6"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1" fontId="4" fillId="8" borderId="30" xfId="0" applyNumberFormat="1" applyFont="1" applyFill="1" applyBorder="1" applyAlignment="1">
      <alignment horizontal="center" vertical="center" wrapText="1"/>
    </xf>
    <xf numFmtId="1" fontId="5" fillId="8" borderId="30" xfId="0" applyNumberFormat="1" applyFont="1" applyFill="1" applyBorder="1" applyAlignment="1">
      <alignment horizontal="center" vertical="center" wrapText="1"/>
    </xf>
    <xf numFmtId="9" fontId="6" fillId="8" borderId="91" xfId="0" applyNumberFormat="1" applyFont="1" applyFill="1" applyBorder="1" applyAlignment="1">
      <alignment horizontal="center" vertical="center" wrapText="1"/>
    </xf>
    <xf numFmtId="0" fontId="6" fillId="0" borderId="13" xfId="0" applyFont="1" applyBorder="1" applyAlignment="1">
      <alignment vertical="center" wrapText="1"/>
    </xf>
    <xf numFmtId="0" fontId="5" fillId="0" borderId="13" xfId="0" applyFont="1" applyBorder="1" applyAlignment="1">
      <alignment horizontal="center" vertical="center"/>
    </xf>
    <xf numFmtId="0" fontId="6" fillId="0" borderId="30" xfId="0" applyFont="1" applyBorder="1" applyAlignment="1">
      <alignment vertical="center" wrapText="1"/>
    </xf>
    <xf numFmtId="9" fontId="5" fillId="0" borderId="30" xfId="0" applyNumberFormat="1" applyFont="1" applyBorder="1" applyAlignment="1">
      <alignment horizontal="center" vertical="center"/>
    </xf>
    <xf numFmtId="0" fontId="6" fillId="0" borderId="30" xfId="0" applyFont="1" applyFill="1" applyBorder="1" applyAlignment="1">
      <alignment horizontal="center" vertical="center" wrapText="1"/>
    </xf>
    <xf numFmtId="9" fontId="6" fillId="0" borderId="30" xfId="0" applyNumberFormat="1" applyFont="1" applyFill="1" applyBorder="1" applyAlignment="1">
      <alignment horizontal="center" vertical="center" wrapText="1"/>
    </xf>
    <xf numFmtId="9" fontId="4" fillId="0" borderId="5" xfId="0" applyNumberFormat="1" applyFont="1" applyFill="1" applyBorder="1" applyAlignment="1">
      <alignment vertical="center"/>
    </xf>
    <xf numFmtId="9" fontId="4" fillId="0" borderId="30" xfId="0" applyNumberFormat="1" applyFont="1" applyFill="1" applyBorder="1" applyAlignment="1">
      <alignment vertical="center"/>
    </xf>
    <xf numFmtId="0" fontId="3" fillId="8" borderId="13" xfId="0" applyFont="1" applyFill="1" applyBorder="1" applyAlignment="1">
      <alignment horizontal="center" vertical="center" wrapText="1"/>
    </xf>
    <xf numFmtId="0" fontId="5" fillId="8" borderId="13" xfId="0" applyFont="1" applyFill="1" applyBorder="1" applyAlignment="1">
      <alignment horizontal="center" vertical="center" wrapText="1"/>
    </xf>
    <xf numFmtId="0" fontId="5" fillId="8" borderId="1" xfId="0" applyFont="1" applyFill="1" applyBorder="1" applyAlignment="1">
      <alignment horizontal="center" vertical="center"/>
    </xf>
    <xf numFmtId="0" fontId="9" fillId="8" borderId="30" xfId="0" applyFont="1" applyFill="1" applyBorder="1" applyAlignment="1">
      <alignment horizontal="center" vertical="center"/>
    </xf>
    <xf numFmtId="0" fontId="6" fillId="8" borderId="42" xfId="0" applyFont="1" applyFill="1" applyBorder="1" applyAlignment="1">
      <alignment vertical="center" wrapText="1"/>
    </xf>
    <xf numFmtId="0" fontId="4" fillId="8" borderId="42" xfId="0" applyFont="1" applyFill="1" applyBorder="1" applyAlignment="1">
      <alignment horizontal="center" vertical="center"/>
    </xf>
    <xf numFmtId="0" fontId="5" fillId="8" borderId="13" xfId="0" applyFont="1" applyFill="1" applyBorder="1" applyAlignment="1">
      <alignment horizontal="center" vertical="center"/>
    </xf>
    <xf numFmtId="0" fontId="4" fillId="8" borderId="5" xfId="0" applyFont="1" applyFill="1" applyBorder="1" applyAlignment="1">
      <alignment horizontal="center" vertical="center"/>
    </xf>
    <xf numFmtId="0" fontId="6" fillId="8" borderId="5" xfId="0" applyFont="1" applyFill="1" applyBorder="1" applyAlignment="1">
      <alignment horizontal="center" vertical="center"/>
    </xf>
    <xf numFmtId="9" fontId="3" fillId="0" borderId="30" xfId="0" applyNumberFormat="1" applyFont="1" applyFill="1" applyBorder="1" applyAlignment="1">
      <alignment horizontal="center" vertical="center" wrapText="1"/>
    </xf>
    <xf numFmtId="44" fontId="0" fillId="0" borderId="0" xfId="0" applyNumberFormat="1"/>
    <xf numFmtId="4" fontId="0" fillId="0" borderId="0" xfId="0" applyNumberFormat="1"/>
    <xf numFmtId="165" fontId="0" fillId="0" borderId="0" xfId="0" applyNumberFormat="1"/>
    <xf numFmtId="0" fontId="14" fillId="7" borderId="5" xfId="0" applyFont="1" applyFill="1" applyBorder="1" applyAlignment="1">
      <alignment horizontal="center" vertical="center" wrapText="1"/>
    </xf>
    <xf numFmtId="0" fontId="16" fillId="8" borderId="13" xfId="0" applyFont="1" applyFill="1" applyBorder="1" applyAlignment="1">
      <alignment horizontal="left" vertical="center" wrapText="1"/>
    </xf>
    <xf numFmtId="0" fontId="15" fillId="8" borderId="13" xfId="0" applyFont="1" applyFill="1" applyBorder="1" applyAlignment="1">
      <alignment vertical="center" wrapText="1"/>
    </xf>
    <xf numFmtId="0" fontId="15" fillId="9" borderId="13" xfId="0" applyFont="1" applyFill="1" applyBorder="1" applyAlignment="1">
      <alignment vertical="center" wrapText="1"/>
    </xf>
    <xf numFmtId="0" fontId="16" fillId="8" borderId="1" xfId="0" applyFont="1" applyFill="1" applyBorder="1" applyAlignment="1">
      <alignment horizontal="left" vertical="center" wrapText="1"/>
    </xf>
    <xf numFmtId="0" fontId="15" fillId="8" borderId="1" xfId="0" applyFont="1" applyFill="1" applyBorder="1" applyAlignment="1">
      <alignment vertical="center" wrapText="1"/>
    </xf>
    <xf numFmtId="0" fontId="15" fillId="9" borderId="1" xfId="0" applyFont="1" applyFill="1" applyBorder="1" applyAlignment="1">
      <alignment vertical="center" wrapText="1"/>
    </xf>
    <xf numFmtId="0" fontId="16" fillId="8" borderId="1" xfId="0" applyFont="1" applyFill="1" applyBorder="1" applyAlignment="1">
      <alignment vertical="center" wrapText="1"/>
    </xf>
    <xf numFmtId="0" fontId="16" fillId="8" borderId="33" xfId="0" applyFont="1" applyFill="1" applyBorder="1" applyAlignment="1">
      <alignment horizontal="left" vertical="center" wrapText="1"/>
    </xf>
    <xf numFmtId="0" fontId="15" fillId="8" borderId="33" xfId="0" applyFont="1" applyFill="1" applyBorder="1" applyAlignment="1">
      <alignment horizontal="center" vertical="center" wrapText="1"/>
    </xf>
    <xf numFmtId="0" fontId="15" fillId="9" borderId="33" xfId="0" applyFont="1" applyFill="1" applyBorder="1" applyAlignment="1">
      <alignment horizontal="center" vertical="center" wrapText="1"/>
    </xf>
    <xf numFmtId="0" fontId="16" fillId="8" borderId="13" xfId="0" applyFont="1" applyFill="1" applyBorder="1" applyAlignment="1">
      <alignment vertical="center" wrapText="1"/>
    </xf>
    <xf numFmtId="0" fontId="14" fillId="8" borderId="13" xfId="0" applyFont="1" applyFill="1" applyBorder="1" applyAlignment="1">
      <alignment vertical="center" wrapText="1"/>
    </xf>
    <xf numFmtId="0" fontId="14" fillId="8" borderId="1" xfId="0" applyFont="1" applyFill="1" applyBorder="1" applyAlignment="1">
      <alignment vertical="center" wrapText="1"/>
    </xf>
    <xf numFmtId="0" fontId="17" fillId="0" borderId="0" xfId="0" applyFont="1" applyBorder="1"/>
    <xf numFmtId="0" fontId="15" fillId="9" borderId="7" xfId="0" applyFont="1" applyFill="1" applyBorder="1" applyAlignment="1">
      <alignment vertical="center" wrapText="1"/>
    </xf>
    <xf numFmtId="0" fontId="14" fillId="8" borderId="1" xfId="0" applyFont="1" applyFill="1" applyBorder="1" applyAlignment="1">
      <alignment horizontal="center" vertical="center" wrapText="1"/>
    </xf>
    <xf numFmtId="0" fontId="16" fillId="8" borderId="30" xfId="0" applyFont="1" applyFill="1" applyBorder="1" applyAlignment="1">
      <alignment vertical="center" wrapText="1"/>
    </xf>
    <xf numFmtId="0" fontId="14" fillId="8" borderId="30" xfId="0" applyFont="1" applyFill="1" applyBorder="1" applyAlignment="1">
      <alignment horizontal="center" vertical="center" wrapText="1"/>
    </xf>
    <xf numFmtId="0" fontId="14" fillId="8" borderId="30" xfId="0" applyFont="1" applyFill="1" applyBorder="1" applyAlignment="1">
      <alignment vertical="center" wrapText="1"/>
    </xf>
    <xf numFmtId="0" fontId="15" fillId="9" borderId="33" xfId="0" applyFont="1" applyFill="1" applyBorder="1" applyAlignment="1">
      <alignment vertical="center" wrapText="1"/>
    </xf>
    <xf numFmtId="49" fontId="18" fillId="8" borderId="42" xfId="0" applyNumberFormat="1" applyFont="1" applyFill="1" applyBorder="1" applyAlignment="1">
      <alignment vertical="center" wrapText="1"/>
    </xf>
    <xf numFmtId="0" fontId="17" fillId="9" borderId="13" xfId="0" applyFont="1" applyFill="1" applyBorder="1"/>
    <xf numFmtId="49" fontId="18" fillId="8" borderId="1" xfId="0" applyNumberFormat="1" applyFont="1" applyFill="1" applyBorder="1" applyAlignment="1">
      <alignment vertical="center" wrapText="1"/>
    </xf>
    <xf numFmtId="0" fontId="17" fillId="9" borderId="1" xfId="0" applyFont="1" applyFill="1" applyBorder="1"/>
    <xf numFmtId="49" fontId="18" fillId="8" borderId="30" xfId="0" applyNumberFormat="1" applyFont="1" applyFill="1" applyBorder="1" applyAlignment="1">
      <alignment vertical="center" wrapText="1"/>
    </xf>
    <xf numFmtId="0" fontId="17" fillId="9" borderId="30" xfId="0" applyFont="1" applyFill="1" applyBorder="1"/>
    <xf numFmtId="9" fontId="15" fillId="9" borderId="13" xfId="0" applyNumberFormat="1" applyFont="1" applyFill="1" applyBorder="1" applyAlignment="1">
      <alignment horizontal="center" vertical="center" wrapText="1"/>
    </xf>
    <xf numFmtId="0" fontId="16" fillId="9" borderId="13" xfId="0" applyFont="1" applyFill="1" applyBorder="1" applyAlignment="1">
      <alignment horizontal="left" vertical="center" wrapText="1"/>
    </xf>
    <xf numFmtId="0" fontId="14" fillId="9" borderId="13" xfId="0" applyFont="1" applyFill="1" applyBorder="1" applyAlignment="1">
      <alignment vertical="center" wrapText="1"/>
    </xf>
    <xf numFmtId="0" fontId="14" fillId="7" borderId="1" xfId="0" applyFont="1" applyFill="1" applyBorder="1" applyAlignment="1">
      <alignment horizontal="center" vertical="center" wrapText="1"/>
    </xf>
    <xf numFmtId="0" fontId="18" fillId="8" borderId="13" xfId="0" applyFont="1" applyFill="1" applyBorder="1" applyAlignment="1">
      <alignment horizontal="left" vertical="center" wrapText="1"/>
    </xf>
    <xf numFmtId="0" fontId="13" fillId="0" borderId="13" xfId="0" applyFont="1" applyFill="1" applyBorder="1" applyAlignment="1">
      <alignment horizontal="center" vertical="center" wrapText="1"/>
    </xf>
    <xf numFmtId="0" fontId="18" fillId="0" borderId="13" xfId="0" applyFont="1" applyFill="1" applyBorder="1" applyAlignment="1">
      <alignment horizontal="left" vertical="center" wrapText="1"/>
    </xf>
    <xf numFmtId="0" fontId="18" fillId="11" borderId="16" xfId="0" applyFont="1" applyFill="1" applyBorder="1" applyAlignment="1">
      <alignment horizontal="left" vertical="center" wrapText="1"/>
    </xf>
    <xf numFmtId="0" fontId="18" fillId="11" borderId="13" xfId="0" applyFont="1" applyFill="1" applyBorder="1" applyAlignment="1">
      <alignment horizontal="left" vertical="center" wrapText="1"/>
    </xf>
    <xf numFmtId="0" fontId="18" fillId="11" borderId="17" xfId="0" applyFont="1" applyFill="1" applyBorder="1" applyAlignment="1">
      <alignment horizontal="left" vertical="center" wrapText="1"/>
    </xf>
    <xf numFmtId="0" fontId="18" fillId="0" borderId="18" xfId="0" applyFont="1" applyFill="1" applyBorder="1" applyAlignment="1">
      <alignment horizontal="left" vertical="center" wrapText="1"/>
    </xf>
    <xf numFmtId="0" fontId="18" fillId="0" borderId="17" xfId="0" applyFont="1" applyFill="1" applyBorder="1" applyAlignment="1">
      <alignment horizontal="left" vertical="center" wrapText="1"/>
    </xf>
    <xf numFmtId="0" fontId="18" fillId="0" borderId="16" xfId="0" applyFont="1" applyFill="1" applyBorder="1" applyAlignment="1">
      <alignment horizontal="left" vertical="center" wrapText="1"/>
    </xf>
    <xf numFmtId="0" fontId="18" fillId="0" borderId="19" xfId="0" applyFont="1" applyFill="1" applyBorder="1" applyAlignment="1">
      <alignment horizontal="left" vertical="center" wrapText="1"/>
    </xf>
    <xf numFmtId="0" fontId="18" fillId="8" borderId="1" xfId="0" applyFont="1" applyFill="1" applyBorder="1" applyAlignment="1">
      <alignment horizontal="left" vertical="center" wrapText="1"/>
    </xf>
    <xf numFmtId="9" fontId="14" fillId="0" borderId="1" xfId="0" applyNumberFormat="1" applyFont="1" applyFill="1" applyBorder="1" applyAlignment="1">
      <alignment horizontal="center" vertical="center" wrapText="1"/>
    </xf>
    <xf numFmtId="0" fontId="18" fillId="0" borderId="1" xfId="0" applyFont="1" applyFill="1" applyBorder="1" applyAlignment="1">
      <alignment horizontal="left" vertical="center" wrapText="1"/>
    </xf>
    <xf numFmtId="0" fontId="20" fillId="11" borderId="4" xfId="0" applyFont="1" applyFill="1" applyBorder="1" applyAlignment="1">
      <alignment horizontal="left" vertical="center" wrapText="1"/>
    </xf>
    <xf numFmtId="0" fontId="20" fillId="11" borderId="1" xfId="0" applyFont="1" applyFill="1" applyBorder="1" applyAlignment="1">
      <alignment horizontal="left" vertical="center" wrapText="1"/>
    </xf>
    <xf numFmtId="0" fontId="20" fillId="11" borderId="23" xfId="0" applyFont="1" applyFill="1" applyBorder="1" applyAlignment="1">
      <alignment horizontal="left" vertical="center" wrapText="1"/>
    </xf>
    <xf numFmtId="0" fontId="20" fillId="0" borderId="24" xfId="0" applyFont="1" applyFill="1" applyBorder="1" applyAlignment="1">
      <alignment horizontal="left" vertical="center" wrapText="1"/>
    </xf>
    <xf numFmtId="0" fontId="20" fillId="0" borderId="1" xfId="0" applyFont="1" applyFill="1" applyBorder="1" applyAlignment="1">
      <alignment horizontal="left" vertical="center" wrapText="1"/>
    </xf>
    <xf numFmtId="0" fontId="20" fillId="0" borderId="23" xfId="0" applyFont="1" applyFill="1" applyBorder="1" applyAlignment="1">
      <alignment horizontal="left" vertical="center" wrapText="1"/>
    </xf>
    <xf numFmtId="0" fontId="20" fillId="0" borderId="4" xfId="0" applyFont="1" applyFill="1" applyBorder="1" applyAlignment="1">
      <alignment horizontal="left" vertical="center" wrapText="1"/>
    </xf>
    <xf numFmtId="0" fontId="20" fillId="0" borderId="2" xfId="0" applyFont="1" applyFill="1" applyBorder="1" applyAlignment="1">
      <alignment horizontal="left" vertical="center" wrapText="1"/>
    </xf>
    <xf numFmtId="0" fontId="18" fillId="0" borderId="30" xfId="0" applyFont="1" applyFill="1" applyBorder="1" applyAlignment="1">
      <alignment horizontal="left" vertical="center" wrapText="1"/>
    </xf>
    <xf numFmtId="0" fontId="20" fillId="0" borderId="36" xfId="0" applyFont="1" applyFill="1" applyBorder="1" applyAlignment="1">
      <alignment horizontal="left" vertical="center" wrapText="1"/>
    </xf>
    <xf numFmtId="0" fontId="20" fillId="0" borderId="33" xfId="0" applyFont="1" applyFill="1" applyBorder="1" applyAlignment="1">
      <alignment horizontal="left" vertical="center" wrapText="1"/>
    </xf>
    <xf numFmtId="0" fontId="20" fillId="0" borderId="34" xfId="0" applyFont="1" applyFill="1" applyBorder="1" applyAlignment="1">
      <alignment horizontal="left" vertical="center" wrapText="1"/>
    </xf>
    <xf numFmtId="0" fontId="20" fillId="11" borderId="36" xfId="0" applyFont="1" applyFill="1" applyBorder="1" applyAlignment="1">
      <alignment horizontal="left" vertical="center" wrapText="1"/>
    </xf>
    <xf numFmtId="0" fontId="20" fillId="11" borderId="33" xfId="0" applyFont="1" applyFill="1" applyBorder="1" applyAlignment="1">
      <alignment horizontal="left" vertical="center" wrapText="1"/>
    </xf>
    <xf numFmtId="0" fontId="20" fillId="11" borderId="34" xfId="0" applyFont="1" applyFill="1" applyBorder="1" applyAlignment="1">
      <alignment horizontal="left" vertical="center" wrapText="1"/>
    </xf>
    <xf numFmtId="0" fontId="14" fillId="7" borderId="41" xfId="0" applyFont="1" applyFill="1" applyBorder="1" applyAlignment="1">
      <alignment horizontal="center" vertical="center" wrapText="1"/>
    </xf>
    <xf numFmtId="0" fontId="19" fillId="0" borderId="13" xfId="0" applyFont="1" applyFill="1" applyBorder="1" applyAlignment="1">
      <alignment horizontal="left" vertical="center" wrapText="1"/>
    </xf>
    <xf numFmtId="0" fontId="14" fillId="12" borderId="13" xfId="0" applyFont="1" applyFill="1" applyBorder="1" applyAlignment="1">
      <alignment vertical="center" wrapText="1"/>
    </xf>
    <xf numFmtId="0" fontId="14" fillId="11" borderId="13" xfId="0" applyFont="1" applyFill="1" applyBorder="1" applyAlignment="1">
      <alignment vertical="center" wrapText="1"/>
    </xf>
    <xf numFmtId="0" fontId="18" fillId="0" borderId="7" xfId="0" applyFont="1" applyFill="1" applyBorder="1" applyAlignment="1">
      <alignment horizontal="left" vertical="center" wrapText="1"/>
    </xf>
    <xf numFmtId="0" fontId="19" fillId="0" borderId="7" xfId="0" applyFont="1" applyFill="1" applyBorder="1" applyAlignment="1">
      <alignment horizontal="left" vertical="center" wrapText="1"/>
    </xf>
    <xf numFmtId="0" fontId="14" fillId="12" borderId="7" xfId="0" applyFont="1" applyFill="1" applyBorder="1" applyAlignment="1">
      <alignment vertical="center" wrapText="1"/>
    </xf>
    <xf numFmtId="0" fontId="14" fillId="11" borderId="7" xfId="0" applyFont="1" applyFill="1" applyBorder="1" applyAlignment="1">
      <alignment vertical="center" wrapText="1"/>
    </xf>
    <xf numFmtId="0" fontId="18" fillId="0" borderId="1" xfId="0" applyFont="1" applyFill="1" applyBorder="1" applyAlignment="1">
      <alignment vertical="center" wrapText="1"/>
    </xf>
    <xf numFmtId="9" fontId="13" fillId="0" borderId="1" xfId="0" applyNumberFormat="1" applyFont="1" applyFill="1" applyBorder="1" applyAlignment="1">
      <alignment horizontal="center" vertical="center" wrapText="1"/>
    </xf>
    <xf numFmtId="0" fontId="19" fillId="0" borderId="1" xfId="0" applyFont="1" applyFill="1" applyBorder="1" applyAlignment="1">
      <alignment vertical="center" wrapText="1"/>
    </xf>
    <xf numFmtId="0" fontId="18" fillId="0" borderId="5" xfId="0" applyFont="1" applyFill="1" applyBorder="1" applyAlignment="1">
      <alignment vertical="center" wrapText="1"/>
    </xf>
    <xf numFmtId="9" fontId="14" fillId="0" borderId="5" xfId="0" applyNumberFormat="1" applyFont="1" applyFill="1" applyBorder="1" applyAlignment="1">
      <alignment horizontal="center" vertical="center" wrapText="1"/>
    </xf>
    <xf numFmtId="0" fontId="14" fillId="12" borderId="33" xfId="0" applyFont="1" applyFill="1" applyBorder="1" applyAlignment="1">
      <alignment vertical="center" wrapText="1"/>
    </xf>
    <xf numFmtId="0" fontId="14" fillId="11" borderId="33" xfId="0" applyFont="1" applyFill="1" applyBorder="1" applyAlignment="1">
      <alignment vertical="center" wrapText="1"/>
    </xf>
    <xf numFmtId="0" fontId="18" fillId="0" borderId="42" xfId="0" applyFont="1" applyFill="1" applyBorder="1" applyAlignment="1">
      <alignment vertical="center" wrapText="1"/>
    </xf>
    <xf numFmtId="0" fontId="15" fillId="0" borderId="13" xfId="0" applyFont="1" applyFill="1" applyBorder="1" applyAlignment="1">
      <alignment horizontal="center" vertical="center"/>
    </xf>
    <xf numFmtId="0" fontId="21" fillId="0" borderId="13" xfId="0" applyFont="1" applyFill="1" applyBorder="1" applyAlignment="1">
      <alignment horizontal="left" vertical="center" wrapText="1"/>
    </xf>
    <xf numFmtId="1" fontId="13" fillId="0" borderId="5" xfId="0" applyNumberFormat="1" applyFont="1" applyFill="1" applyBorder="1" applyAlignment="1">
      <alignment horizontal="center" vertical="center" wrapText="1"/>
    </xf>
    <xf numFmtId="0" fontId="21" fillId="0" borderId="7" xfId="0" applyFont="1" applyFill="1" applyBorder="1" applyAlignment="1">
      <alignment horizontal="left" vertical="center" wrapText="1"/>
    </xf>
    <xf numFmtId="0" fontId="18" fillId="0" borderId="5" xfId="0" applyFont="1" applyFill="1" applyBorder="1" applyAlignment="1">
      <alignment vertical="center" wrapText="1"/>
    </xf>
    <xf numFmtId="0" fontId="21" fillId="0" borderId="49" xfId="0" applyFont="1" applyFill="1" applyBorder="1" applyAlignment="1">
      <alignment vertical="center" wrapText="1"/>
    </xf>
    <xf numFmtId="0" fontId="21" fillId="0" borderId="4" xfId="0" applyFont="1" applyFill="1" applyBorder="1" applyAlignment="1">
      <alignment horizontal="left" vertical="center" wrapText="1"/>
    </xf>
    <xf numFmtId="0" fontId="21" fillId="0" borderId="1" xfId="0" applyFont="1" applyFill="1" applyBorder="1" applyAlignment="1">
      <alignment horizontal="left" vertical="center" wrapText="1"/>
    </xf>
    <xf numFmtId="0" fontId="14" fillId="11" borderId="6" xfId="0" applyFont="1" applyFill="1" applyBorder="1" applyAlignment="1">
      <alignment vertical="center" wrapText="1"/>
    </xf>
    <xf numFmtId="0" fontId="21" fillId="0" borderId="5" xfId="0" applyFont="1" applyFill="1" applyBorder="1" applyAlignment="1">
      <alignment horizontal="left" vertical="center" wrapText="1"/>
    </xf>
    <xf numFmtId="0" fontId="18" fillId="8" borderId="13" xfId="0" applyFont="1" applyFill="1" applyBorder="1" applyAlignment="1">
      <alignment vertical="center" wrapText="1"/>
    </xf>
    <xf numFmtId="0" fontId="18" fillId="8" borderId="1" xfId="0" applyFont="1" applyFill="1" applyBorder="1" applyAlignment="1">
      <alignment vertical="center" wrapText="1"/>
    </xf>
    <xf numFmtId="0" fontId="20" fillId="0" borderId="7" xfId="0" applyFont="1" applyFill="1" applyBorder="1" applyAlignment="1">
      <alignment horizontal="center" vertical="center" wrapText="1"/>
    </xf>
    <xf numFmtId="0" fontId="14" fillId="11" borderId="1" xfId="0" applyFont="1" applyFill="1" applyBorder="1" applyAlignment="1">
      <alignment vertical="center" wrapText="1"/>
    </xf>
    <xf numFmtId="0" fontId="16" fillId="0" borderId="7" xfId="0" applyFont="1" applyFill="1" applyBorder="1" applyAlignment="1">
      <alignment horizontal="left" vertical="center" wrapText="1"/>
    </xf>
    <xf numFmtId="0" fontId="16" fillId="11" borderId="55" xfId="0" applyFont="1" applyFill="1" applyBorder="1" applyAlignment="1">
      <alignment horizontal="center" vertical="center" wrapText="1"/>
    </xf>
    <xf numFmtId="0" fontId="16" fillId="11" borderId="42" xfId="0" applyFont="1" applyFill="1" applyBorder="1" applyAlignment="1">
      <alignment horizontal="center" vertical="center" wrapText="1"/>
    </xf>
    <xf numFmtId="0" fontId="16" fillId="11" borderId="54" xfId="0" applyFont="1" applyFill="1" applyBorder="1" applyAlignment="1">
      <alignment horizontal="center" vertical="center" wrapText="1"/>
    </xf>
    <xf numFmtId="0" fontId="16" fillId="8" borderId="55" xfId="0" applyFont="1" applyFill="1" applyBorder="1" applyAlignment="1">
      <alignment horizontal="center" vertical="center" wrapText="1"/>
    </xf>
    <xf numFmtId="0" fontId="16" fillId="8" borderId="42" xfId="0" applyFont="1" applyFill="1" applyBorder="1" applyAlignment="1">
      <alignment horizontal="center" vertical="center" wrapText="1"/>
    </xf>
    <xf numFmtId="0" fontId="16" fillId="8" borderId="54" xfId="0" applyFont="1" applyFill="1" applyBorder="1" applyAlignment="1">
      <alignment horizontal="center" vertical="center" wrapText="1"/>
    </xf>
    <xf numFmtId="0" fontId="16" fillId="0" borderId="1" xfId="0" applyFont="1" applyFill="1" applyBorder="1" applyAlignment="1">
      <alignment horizontal="left" vertical="center" wrapText="1"/>
    </xf>
    <xf numFmtId="0" fontId="16" fillId="11" borderId="57" xfId="0" applyFont="1" applyFill="1" applyBorder="1" applyAlignment="1">
      <alignment horizontal="center" vertical="center" wrapText="1"/>
    </xf>
    <xf numFmtId="0" fontId="16" fillId="11" borderId="6" xfId="0" applyFont="1" applyFill="1" applyBorder="1" applyAlignment="1">
      <alignment horizontal="center" vertical="center" wrapText="1"/>
    </xf>
    <xf numFmtId="0" fontId="16" fillId="11" borderId="56" xfId="0" applyFont="1" applyFill="1" applyBorder="1" applyAlignment="1">
      <alignment horizontal="center" vertical="center" wrapText="1"/>
    </xf>
    <xf numFmtId="0" fontId="16" fillId="8" borderId="57" xfId="0" applyFont="1" applyFill="1" applyBorder="1" applyAlignment="1">
      <alignment horizontal="center" vertical="center" wrapText="1"/>
    </xf>
    <xf numFmtId="0" fontId="16" fillId="8" borderId="6" xfId="0" applyFont="1" applyFill="1" applyBorder="1" applyAlignment="1">
      <alignment horizontal="center" vertical="center" wrapText="1"/>
    </xf>
    <xf numFmtId="0" fontId="16" fillId="8" borderId="56" xfId="0" applyFont="1" applyFill="1" applyBorder="1" applyAlignment="1">
      <alignment horizontal="center" vertical="center" wrapText="1"/>
    </xf>
    <xf numFmtId="0" fontId="16" fillId="0" borderId="30" xfId="0" applyFont="1" applyFill="1" applyBorder="1" applyAlignment="1">
      <alignment horizontal="left" vertical="center" wrapText="1"/>
    </xf>
    <xf numFmtId="0" fontId="16" fillId="11" borderId="59" xfId="0" applyFont="1" applyFill="1" applyBorder="1" applyAlignment="1">
      <alignment horizontal="center" vertical="center" wrapText="1"/>
    </xf>
    <xf numFmtId="0" fontId="16" fillId="11" borderId="33" xfId="0" applyFont="1" applyFill="1" applyBorder="1" applyAlignment="1">
      <alignment horizontal="center" vertical="center" wrapText="1"/>
    </xf>
    <xf numFmtId="0" fontId="16" fillId="11" borderId="58" xfId="0" applyFont="1" applyFill="1" applyBorder="1" applyAlignment="1">
      <alignment horizontal="center" vertical="center" wrapText="1"/>
    </xf>
    <xf numFmtId="0" fontId="16" fillId="8" borderId="59" xfId="0" applyFont="1" applyFill="1" applyBorder="1" applyAlignment="1">
      <alignment horizontal="center" vertical="center" wrapText="1"/>
    </xf>
    <xf numFmtId="0" fontId="16" fillId="8" borderId="33" xfId="0" applyFont="1" applyFill="1" applyBorder="1" applyAlignment="1">
      <alignment horizontal="center" vertical="center" wrapText="1"/>
    </xf>
    <xf numFmtId="0" fontId="16" fillId="8" borderId="58" xfId="0" applyFont="1" applyFill="1" applyBorder="1" applyAlignment="1">
      <alignment horizontal="center" vertical="center" wrapText="1"/>
    </xf>
    <xf numFmtId="0" fontId="21" fillId="0" borderId="13" xfId="0" applyFont="1" applyFill="1" applyBorder="1" applyAlignment="1">
      <alignment vertical="center" wrapText="1"/>
    </xf>
    <xf numFmtId="0" fontId="23" fillId="12" borderId="42" xfId="0" applyFont="1" applyFill="1" applyBorder="1" applyAlignment="1">
      <alignment vertical="center" wrapText="1"/>
    </xf>
    <xf numFmtId="0" fontId="23" fillId="12" borderId="13" xfId="0" applyFont="1" applyFill="1" applyBorder="1" applyAlignment="1">
      <alignment vertical="center" wrapText="1"/>
    </xf>
    <xf numFmtId="0" fontId="23" fillId="12" borderId="6" xfId="0" applyFont="1" applyFill="1" applyBorder="1" applyAlignment="1">
      <alignment vertical="center" wrapText="1"/>
    </xf>
    <xf numFmtId="0" fontId="14" fillId="12" borderId="1" xfId="0" applyFont="1" applyFill="1" applyBorder="1" applyAlignment="1">
      <alignment vertical="center" wrapText="1"/>
    </xf>
    <xf numFmtId="0" fontId="23" fillId="12" borderId="1" xfId="0" applyFont="1" applyFill="1" applyBorder="1" applyAlignment="1">
      <alignment vertical="center" wrapText="1"/>
    </xf>
    <xf numFmtId="0" fontId="23" fillId="12" borderId="7" xfId="0" applyFont="1" applyFill="1" applyBorder="1" applyAlignment="1">
      <alignment vertical="center" wrapText="1"/>
    </xf>
    <xf numFmtId="0" fontId="23" fillId="12" borderId="30" xfId="0" applyFont="1" applyFill="1" applyBorder="1" applyAlignment="1">
      <alignment vertical="center" wrapText="1"/>
    </xf>
    <xf numFmtId="0" fontId="14" fillId="12" borderId="30" xfId="0" applyFont="1" applyFill="1" applyBorder="1" applyAlignment="1">
      <alignment vertical="center" wrapText="1"/>
    </xf>
    <xf numFmtId="0" fontId="16" fillId="0" borderId="13" xfId="0" applyFont="1" applyFill="1" applyBorder="1" applyAlignment="1">
      <alignment horizontal="left" vertical="center" wrapText="1"/>
    </xf>
    <xf numFmtId="0" fontId="18" fillId="0" borderId="18" xfId="0" applyFont="1" applyFill="1" applyBorder="1" applyAlignment="1">
      <alignment horizontal="center" vertical="center" wrapText="1"/>
    </xf>
    <xf numFmtId="0" fontId="18" fillId="0" borderId="13" xfId="0" applyFont="1" applyFill="1" applyBorder="1" applyAlignment="1">
      <alignment horizontal="center" vertical="center" wrapText="1"/>
    </xf>
    <xf numFmtId="0" fontId="18" fillId="0" borderId="17" xfId="0" applyFont="1" applyFill="1" applyBorder="1" applyAlignment="1">
      <alignment horizontal="center" vertical="center" wrapText="1"/>
    </xf>
    <xf numFmtId="0" fontId="16" fillId="11" borderId="16" xfId="0" applyFont="1" applyFill="1" applyBorder="1" applyAlignment="1">
      <alignment horizontal="center" vertical="center" wrapText="1"/>
    </xf>
    <xf numFmtId="0" fontId="16" fillId="11" borderId="13" xfId="0" applyFont="1" applyFill="1" applyBorder="1" applyAlignment="1">
      <alignment horizontal="center" vertical="center" wrapText="1"/>
    </xf>
    <xf numFmtId="0" fontId="16" fillId="11" borderId="19" xfId="0" applyFont="1" applyFill="1" applyBorder="1" applyAlignment="1">
      <alignment horizontal="center" vertical="center" wrapText="1"/>
    </xf>
    <xf numFmtId="0" fontId="18" fillId="8" borderId="18" xfId="0" applyFont="1" applyFill="1" applyBorder="1" applyAlignment="1">
      <alignment horizontal="center" vertical="center" wrapText="1"/>
    </xf>
    <xf numFmtId="0" fontId="18" fillId="8" borderId="13" xfId="0" applyFont="1" applyFill="1" applyBorder="1" applyAlignment="1">
      <alignment horizontal="center" vertical="center" wrapText="1"/>
    </xf>
    <xf numFmtId="0" fontId="18" fillId="8" borderId="17" xfId="0" applyFont="1" applyFill="1" applyBorder="1" applyAlignment="1">
      <alignment horizontal="center" vertical="center" wrapText="1"/>
    </xf>
    <xf numFmtId="0" fontId="18" fillId="11" borderId="16" xfId="0" applyFont="1" applyFill="1" applyBorder="1" applyAlignment="1">
      <alignment horizontal="center" vertical="center" wrapText="1"/>
    </xf>
    <xf numFmtId="0" fontId="18" fillId="11" borderId="13" xfId="0" applyFont="1" applyFill="1" applyBorder="1" applyAlignment="1">
      <alignment horizontal="center" vertical="center" wrapText="1"/>
    </xf>
    <xf numFmtId="0" fontId="18" fillId="11" borderId="17"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9" fillId="0" borderId="1" xfId="0" applyFont="1" applyFill="1" applyBorder="1" applyAlignment="1">
      <alignment horizontal="left" vertical="center" wrapText="1"/>
    </xf>
    <xf numFmtId="0" fontId="20" fillId="11" borderId="24" xfId="0" applyFont="1" applyFill="1" applyBorder="1" applyAlignment="1">
      <alignment horizontal="center" vertical="center" wrapText="1"/>
    </xf>
    <xf numFmtId="0" fontId="20" fillId="11" borderId="1" xfId="0" applyFont="1" applyFill="1" applyBorder="1" applyAlignment="1">
      <alignment horizontal="center" vertical="center" wrapText="1"/>
    </xf>
    <xf numFmtId="0" fontId="20" fillId="11" borderId="23" xfId="0" applyFont="1" applyFill="1" applyBorder="1" applyAlignment="1">
      <alignment horizontal="center" vertical="center" wrapText="1"/>
    </xf>
    <xf numFmtId="0" fontId="20" fillId="0" borderId="4" xfId="0" applyFont="1" applyFill="1" applyBorder="1" applyAlignment="1">
      <alignment horizontal="center" vertical="center" wrapText="1"/>
    </xf>
    <xf numFmtId="0" fontId="20" fillId="0" borderId="1" xfId="0" applyFont="1" applyFill="1" applyBorder="1" applyAlignment="1">
      <alignment horizontal="center" vertical="center" wrapText="1"/>
    </xf>
    <xf numFmtId="0" fontId="20" fillId="0" borderId="2" xfId="0" applyFont="1" applyFill="1" applyBorder="1" applyAlignment="1">
      <alignment horizontal="center" vertical="center" wrapText="1"/>
    </xf>
    <xf numFmtId="0" fontId="20" fillId="0" borderId="23" xfId="0" applyFont="1" applyFill="1" applyBorder="1" applyAlignment="1">
      <alignment horizontal="center" vertical="center" wrapText="1"/>
    </xf>
    <xf numFmtId="0" fontId="18" fillId="0" borderId="30" xfId="0" applyFont="1" applyFill="1" applyBorder="1" applyAlignment="1">
      <alignment vertical="center" wrapText="1"/>
    </xf>
    <xf numFmtId="0" fontId="20" fillId="11" borderId="53" xfId="0" applyFont="1" applyFill="1" applyBorder="1" applyAlignment="1">
      <alignment horizontal="center" vertical="center" wrapText="1"/>
    </xf>
    <xf numFmtId="0" fontId="20" fillId="11" borderId="30" xfId="0" applyFont="1" applyFill="1" applyBorder="1" applyAlignment="1">
      <alignment horizontal="center" vertical="center" wrapText="1"/>
    </xf>
    <xf numFmtId="0" fontId="20" fillId="11" borderId="62" xfId="0" applyFont="1" applyFill="1" applyBorder="1" applyAlignment="1">
      <alignment horizontal="center" vertical="center" wrapText="1"/>
    </xf>
    <xf numFmtId="0" fontId="20" fillId="8" borderId="29" xfId="0" applyFont="1" applyFill="1" applyBorder="1" applyAlignment="1">
      <alignment horizontal="center" vertical="center" wrapText="1"/>
    </xf>
    <xf numFmtId="0" fontId="20" fillId="8" borderId="30" xfId="0" applyFont="1" applyFill="1" applyBorder="1" applyAlignment="1">
      <alignment horizontal="center" vertical="center" wrapText="1"/>
    </xf>
    <xf numFmtId="0" fontId="20" fillId="8" borderId="31" xfId="0" applyFont="1" applyFill="1" applyBorder="1" applyAlignment="1">
      <alignment horizontal="center" vertical="center" wrapText="1"/>
    </xf>
    <xf numFmtId="0" fontId="20" fillId="0" borderId="29" xfId="0" applyFont="1" applyFill="1" applyBorder="1" applyAlignment="1">
      <alignment horizontal="center" vertical="center" wrapText="1"/>
    </xf>
    <xf numFmtId="0" fontId="20" fillId="0" borderId="30" xfId="0" applyFont="1" applyFill="1" applyBorder="1" applyAlignment="1">
      <alignment horizontal="center" vertical="center" wrapText="1"/>
    </xf>
    <xf numFmtId="0" fontId="20" fillId="0" borderId="62" xfId="0" applyFont="1" applyFill="1" applyBorder="1" applyAlignment="1">
      <alignment horizontal="center" vertical="center" wrapText="1"/>
    </xf>
    <xf numFmtId="0" fontId="14" fillId="7" borderId="30" xfId="0" applyFont="1" applyFill="1" applyBorder="1" applyAlignment="1">
      <alignment horizontal="center" vertical="center" wrapText="1"/>
    </xf>
    <xf numFmtId="0" fontId="14" fillId="7" borderId="62"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6" fillId="11" borderId="66" xfId="0" applyFont="1" applyFill="1" applyBorder="1" applyAlignment="1">
      <alignment horizontal="center" vertical="center" wrapText="1"/>
    </xf>
    <xf numFmtId="0" fontId="16" fillId="11" borderId="7" xfId="0" applyFont="1" applyFill="1" applyBorder="1" applyAlignment="1">
      <alignment horizontal="center" vertical="center" wrapText="1"/>
    </xf>
    <xf numFmtId="0" fontId="16" fillId="11" borderId="67"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16" fillId="0" borderId="68" xfId="0" applyFont="1" applyFill="1" applyBorder="1" applyAlignment="1">
      <alignment vertical="center" wrapText="1"/>
    </xf>
    <xf numFmtId="0" fontId="16" fillId="0" borderId="5" xfId="0" applyFont="1" applyFill="1" applyBorder="1" applyAlignment="1">
      <alignment vertical="center" wrapText="1"/>
    </xf>
    <xf numFmtId="0" fontId="16" fillId="0" borderId="69" xfId="0" applyFont="1" applyFill="1" applyBorder="1" applyAlignment="1">
      <alignment vertical="center" wrapText="1"/>
    </xf>
    <xf numFmtId="0" fontId="16" fillId="11" borderId="68" xfId="0" applyFont="1" applyFill="1" applyBorder="1" applyAlignment="1">
      <alignment vertical="center" wrapText="1"/>
    </xf>
    <xf numFmtId="0" fontId="16" fillId="11" borderId="5" xfId="0" applyFont="1" applyFill="1" applyBorder="1" applyAlignment="1">
      <alignment vertical="center" wrapText="1"/>
    </xf>
    <xf numFmtId="0" fontId="16" fillId="11" borderId="69" xfId="0" applyFont="1" applyFill="1" applyBorder="1" applyAlignment="1">
      <alignment vertical="center" wrapText="1"/>
    </xf>
    <xf numFmtId="0" fontId="16" fillId="11" borderId="70" xfId="0" applyFont="1" applyFill="1" applyBorder="1" applyAlignment="1">
      <alignment vertical="center" wrapText="1"/>
    </xf>
    <xf numFmtId="0" fontId="16" fillId="11" borderId="71" xfId="0" applyFont="1" applyFill="1" applyBorder="1" applyAlignment="1">
      <alignment vertical="center" wrapText="1"/>
    </xf>
    <xf numFmtId="0" fontId="16" fillId="11" borderId="72" xfId="0" applyFont="1" applyFill="1" applyBorder="1" applyAlignment="1">
      <alignment vertical="center" wrapText="1"/>
    </xf>
    <xf numFmtId="0" fontId="16" fillId="8" borderId="70" xfId="0" applyFont="1" applyFill="1" applyBorder="1" applyAlignment="1">
      <alignment vertical="center" wrapText="1"/>
    </xf>
    <xf numFmtId="0" fontId="16" fillId="8" borderId="71" xfId="0" applyFont="1" applyFill="1" applyBorder="1" applyAlignment="1">
      <alignment vertical="center" wrapText="1"/>
    </xf>
    <xf numFmtId="0" fontId="16" fillId="8" borderId="72" xfId="0" applyFont="1" applyFill="1" applyBorder="1" applyAlignment="1">
      <alignment vertical="center" wrapText="1"/>
    </xf>
    <xf numFmtId="0" fontId="16" fillId="8" borderId="68" xfId="0" applyFont="1" applyFill="1" applyBorder="1" applyAlignment="1">
      <alignment vertical="center" wrapText="1"/>
    </xf>
    <xf numFmtId="0" fontId="16" fillId="8" borderId="30" xfId="0" applyFont="1" applyFill="1" applyBorder="1" applyAlignment="1">
      <alignment horizontal="left" vertical="center" wrapText="1"/>
    </xf>
    <xf numFmtId="0" fontId="16" fillId="8" borderId="59" xfId="0" applyFont="1" applyFill="1" applyBorder="1" applyAlignment="1">
      <alignment vertical="center" wrapText="1"/>
    </xf>
    <xf numFmtId="0" fontId="15" fillId="0" borderId="13" xfId="0" applyFont="1" applyFill="1" applyBorder="1" applyAlignment="1">
      <alignment horizontal="center" vertical="center" wrapText="1"/>
    </xf>
    <xf numFmtId="0" fontId="16" fillId="8" borderId="73" xfId="0" applyFont="1" applyFill="1" applyBorder="1" applyAlignment="1">
      <alignment horizontal="center" vertical="center" wrapText="1"/>
    </xf>
    <xf numFmtId="0" fontId="16" fillId="8" borderId="74" xfId="0" applyFont="1" applyFill="1" applyBorder="1" applyAlignment="1">
      <alignment horizontal="center" vertical="center" wrapText="1"/>
    </xf>
    <xf numFmtId="0" fontId="16" fillId="8" borderId="75" xfId="0" applyFont="1" applyFill="1" applyBorder="1" applyAlignment="1">
      <alignment horizontal="center" vertical="center" wrapText="1"/>
    </xf>
    <xf numFmtId="0" fontId="16" fillId="11" borderId="73" xfId="0" applyFont="1" applyFill="1" applyBorder="1" applyAlignment="1">
      <alignment horizontal="center" vertical="center" wrapText="1"/>
    </xf>
    <xf numFmtId="0" fontId="16" fillId="11" borderId="74" xfId="0" applyFont="1" applyFill="1" applyBorder="1" applyAlignment="1">
      <alignment horizontal="center" vertical="center" wrapText="1"/>
    </xf>
    <xf numFmtId="0" fontId="16" fillId="11" borderId="75" xfId="0" applyFont="1" applyFill="1" applyBorder="1" applyAlignment="1">
      <alignment horizontal="center" vertical="center" wrapText="1"/>
    </xf>
    <xf numFmtId="0" fontId="16" fillId="8" borderId="76" xfId="0" applyFont="1" applyFill="1" applyBorder="1" applyAlignment="1">
      <alignment horizontal="center" vertical="center" wrapText="1"/>
    </xf>
    <xf numFmtId="0" fontId="16" fillId="8" borderId="77" xfId="0" applyFont="1" applyFill="1" applyBorder="1" applyAlignment="1">
      <alignment horizontal="center" vertical="center" wrapText="1"/>
    </xf>
    <xf numFmtId="0" fontId="16" fillId="8" borderId="78" xfId="0" applyFont="1" applyFill="1" applyBorder="1" applyAlignment="1">
      <alignment horizontal="center" vertical="center" wrapText="1"/>
    </xf>
    <xf numFmtId="0" fontId="16" fillId="11" borderId="76" xfId="0" applyFont="1" applyFill="1" applyBorder="1" applyAlignment="1">
      <alignment horizontal="center" vertical="center" wrapText="1"/>
    </xf>
    <xf numFmtId="0" fontId="16" fillId="11" borderId="77" xfId="0" applyFont="1" applyFill="1" applyBorder="1" applyAlignment="1">
      <alignment horizontal="center" vertical="center" wrapText="1"/>
    </xf>
    <xf numFmtId="0" fontId="16" fillId="11" borderId="78" xfId="0" applyFont="1" applyFill="1" applyBorder="1" applyAlignment="1">
      <alignment horizontal="center" vertical="center" wrapText="1"/>
    </xf>
    <xf numFmtId="0" fontId="16" fillId="11" borderId="79" xfId="0" applyFont="1" applyFill="1" applyBorder="1" applyAlignment="1">
      <alignment horizontal="center" vertical="center" wrapText="1"/>
    </xf>
    <xf numFmtId="0" fontId="16" fillId="11" borderId="80" xfId="0" applyFont="1" applyFill="1" applyBorder="1" applyAlignment="1">
      <alignment horizontal="center" vertical="center" wrapText="1"/>
    </xf>
    <xf numFmtId="0" fontId="16" fillId="11" borderId="81" xfId="0" applyFont="1" applyFill="1" applyBorder="1" applyAlignment="1">
      <alignment horizontal="center" vertical="center" wrapText="1"/>
    </xf>
    <xf numFmtId="0" fontId="16" fillId="0" borderId="7" xfId="0" applyFont="1" applyFill="1" applyBorder="1" applyAlignment="1">
      <alignment horizontal="left" vertical="center" wrapText="1"/>
    </xf>
    <xf numFmtId="0" fontId="16" fillId="11" borderId="82" xfId="0" applyFont="1" applyFill="1" applyBorder="1" applyAlignment="1">
      <alignment horizontal="center" vertical="center" wrapText="1"/>
    </xf>
    <xf numFmtId="0" fontId="16" fillId="11" borderId="83" xfId="0" applyFont="1" applyFill="1" applyBorder="1" applyAlignment="1">
      <alignment horizontal="center" vertical="center" wrapText="1"/>
    </xf>
    <xf numFmtId="0" fontId="16" fillId="11" borderId="84" xfId="0" applyFont="1" applyFill="1" applyBorder="1" applyAlignment="1">
      <alignment horizontal="center" vertical="center" wrapText="1"/>
    </xf>
    <xf numFmtId="0" fontId="15" fillId="0" borderId="30" xfId="0" applyFont="1" applyFill="1" applyBorder="1" applyAlignment="1">
      <alignment horizontal="center" vertical="center" wrapText="1"/>
    </xf>
    <xf numFmtId="0" fontId="16" fillId="8" borderId="85" xfId="0" applyFont="1" applyFill="1" applyBorder="1" applyAlignment="1">
      <alignment horizontal="center" vertical="center" wrapText="1"/>
    </xf>
    <xf numFmtId="0" fontId="16" fillId="8" borderId="86" xfId="0" applyFont="1" applyFill="1" applyBorder="1" applyAlignment="1">
      <alignment horizontal="center" vertical="center" wrapText="1"/>
    </xf>
    <xf numFmtId="0" fontId="16" fillId="8" borderId="87" xfId="0" applyFont="1" applyFill="1" applyBorder="1" applyAlignment="1">
      <alignment horizontal="center" vertical="center" wrapText="1"/>
    </xf>
    <xf numFmtId="0" fontId="16" fillId="11" borderId="85" xfId="0" applyFont="1" applyFill="1" applyBorder="1" applyAlignment="1">
      <alignment horizontal="center" vertical="center" wrapText="1"/>
    </xf>
    <xf numFmtId="0" fontId="16" fillId="11" borderId="86" xfId="0" applyFont="1" applyFill="1" applyBorder="1" applyAlignment="1">
      <alignment horizontal="center" vertical="center" wrapText="1"/>
    </xf>
    <xf numFmtId="0" fontId="16" fillId="11" borderId="87" xfId="0" applyFont="1" applyFill="1" applyBorder="1" applyAlignment="1">
      <alignment horizontal="center" vertical="center" wrapText="1"/>
    </xf>
    <xf numFmtId="0" fontId="16" fillId="8" borderId="82" xfId="0" applyFont="1" applyFill="1" applyBorder="1" applyAlignment="1">
      <alignment horizontal="center" vertical="center" wrapText="1"/>
    </xf>
    <xf numFmtId="0" fontId="16" fillId="8" borderId="83" xfId="0" applyFont="1" applyFill="1" applyBorder="1" applyAlignment="1">
      <alignment horizontal="center" vertical="center" wrapText="1"/>
    </xf>
    <xf numFmtId="0" fontId="16" fillId="8" borderId="84" xfId="0" applyFont="1" applyFill="1" applyBorder="1" applyAlignment="1">
      <alignment horizontal="center" vertical="center" wrapText="1"/>
    </xf>
    <xf numFmtId="0" fontId="18" fillId="0" borderId="13" xfId="0" applyFont="1" applyFill="1" applyBorder="1" applyAlignment="1">
      <alignment vertical="center" wrapText="1"/>
    </xf>
    <xf numFmtId="0" fontId="16" fillId="0" borderId="1" xfId="0" applyFont="1" applyFill="1" applyBorder="1" applyAlignment="1">
      <alignment vertical="center" wrapText="1"/>
    </xf>
    <xf numFmtId="0" fontId="16" fillId="8" borderId="66" xfId="0" applyFont="1" applyFill="1" applyBorder="1" applyAlignment="1">
      <alignment horizontal="center" vertical="center" wrapText="1"/>
    </xf>
    <xf numFmtId="0" fontId="16" fillId="8" borderId="7" xfId="0" applyFont="1" applyFill="1" applyBorder="1" applyAlignment="1">
      <alignment horizontal="center" vertical="center" wrapText="1"/>
    </xf>
    <xf numFmtId="0" fontId="16" fillId="8" borderId="67" xfId="0" applyFont="1" applyFill="1" applyBorder="1" applyAlignment="1">
      <alignment horizontal="center" vertical="center" wrapText="1"/>
    </xf>
    <xf numFmtId="0" fontId="16" fillId="8" borderId="68" xfId="0" applyFont="1" applyFill="1" applyBorder="1" applyAlignment="1">
      <alignment horizontal="center" vertical="center" wrapText="1"/>
    </xf>
    <xf numFmtId="0" fontId="16" fillId="8" borderId="5" xfId="0" applyFont="1" applyFill="1" applyBorder="1" applyAlignment="1">
      <alignment horizontal="center" vertical="center" wrapText="1"/>
    </xf>
    <xf numFmtId="0" fontId="16" fillId="8" borderId="69" xfId="0" applyFont="1" applyFill="1" applyBorder="1" applyAlignment="1">
      <alignment horizontal="center" vertical="center" wrapText="1"/>
    </xf>
    <xf numFmtId="0" fontId="16" fillId="11" borderId="68" xfId="0" applyFont="1" applyFill="1" applyBorder="1" applyAlignment="1">
      <alignment horizontal="center" vertical="center" wrapText="1"/>
    </xf>
    <xf numFmtId="0" fontId="16" fillId="11" borderId="5" xfId="0" applyFont="1" applyFill="1" applyBorder="1" applyAlignment="1">
      <alignment horizontal="center" vertical="center" wrapText="1"/>
    </xf>
    <xf numFmtId="0" fontId="16" fillId="11" borderId="69" xfId="0" applyFont="1" applyFill="1" applyBorder="1" applyAlignment="1">
      <alignment horizontal="center" vertical="center" wrapText="1"/>
    </xf>
    <xf numFmtId="0" fontId="16" fillId="0" borderId="30" xfId="0" applyFont="1" applyFill="1" applyBorder="1" applyAlignment="1">
      <alignment vertical="center" wrapText="1"/>
    </xf>
    <xf numFmtId="0" fontId="19" fillId="8" borderId="1" xfId="0" applyFont="1" applyFill="1" applyBorder="1" applyAlignment="1">
      <alignment horizontal="left" vertical="center" wrapText="1"/>
    </xf>
    <xf numFmtId="0" fontId="20" fillId="8" borderId="57" xfId="0" applyFont="1" applyFill="1" applyBorder="1" applyAlignment="1">
      <alignment horizontal="center" vertical="center" wrapText="1"/>
    </xf>
    <xf numFmtId="0" fontId="20" fillId="8" borderId="6" xfId="0" applyFont="1" applyFill="1" applyBorder="1" applyAlignment="1">
      <alignment horizontal="center" vertical="center" wrapText="1"/>
    </xf>
    <xf numFmtId="0" fontId="20" fillId="8" borderId="56" xfId="0" applyFont="1" applyFill="1" applyBorder="1" applyAlignment="1">
      <alignment horizontal="center" vertical="center" wrapText="1"/>
    </xf>
    <xf numFmtId="0" fontId="20" fillId="11" borderId="57" xfId="0" applyFont="1" applyFill="1" applyBorder="1" applyAlignment="1">
      <alignment horizontal="center" vertical="center" wrapText="1"/>
    </xf>
    <xf numFmtId="0" fontId="20" fillId="11" borderId="6" xfId="0" applyFont="1" applyFill="1" applyBorder="1" applyAlignment="1">
      <alignment horizontal="center" vertical="center" wrapText="1"/>
    </xf>
    <xf numFmtId="0" fontId="20" fillId="11" borderId="56" xfId="0" applyFont="1" applyFill="1" applyBorder="1" applyAlignment="1">
      <alignment horizontal="center" vertical="center" wrapText="1"/>
    </xf>
    <xf numFmtId="0" fontId="19" fillId="8" borderId="30" xfId="0" applyFont="1" applyFill="1" applyBorder="1" applyAlignment="1">
      <alignment horizontal="left" vertical="center" wrapText="1"/>
    </xf>
    <xf numFmtId="0" fontId="20" fillId="8" borderId="59" xfId="0" applyFont="1" applyFill="1" applyBorder="1" applyAlignment="1">
      <alignment horizontal="center" vertical="center" wrapText="1"/>
    </xf>
    <xf numFmtId="0" fontId="20" fillId="8" borderId="33" xfId="0" applyFont="1" applyFill="1" applyBorder="1" applyAlignment="1">
      <alignment horizontal="center" vertical="center" wrapText="1"/>
    </xf>
    <xf numFmtId="0" fontId="20" fillId="8" borderId="58" xfId="0" applyFont="1" applyFill="1" applyBorder="1" applyAlignment="1">
      <alignment horizontal="center" vertical="center" wrapText="1"/>
    </xf>
    <xf numFmtId="0" fontId="20" fillId="11" borderId="59" xfId="0" applyFont="1" applyFill="1" applyBorder="1" applyAlignment="1">
      <alignment horizontal="center" vertical="center" wrapText="1"/>
    </xf>
    <xf numFmtId="0" fontId="20" fillId="11" borderId="33" xfId="0" applyFont="1" applyFill="1" applyBorder="1" applyAlignment="1">
      <alignment horizontal="center" vertical="center" wrapText="1"/>
    </xf>
    <xf numFmtId="0" fontId="20" fillId="11" borderId="58" xfId="0" applyFont="1" applyFill="1" applyBorder="1" applyAlignment="1">
      <alignment horizontal="center" vertical="center" wrapText="1"/>
    </xf>
    <xf numFmtId="0" fontId="16" fillId="0" borderId="13" xfId="0" applyFont="1" applyBorder="1"/>
    <xf numFmtId="0" fontId="20" fillId="11" borderId="42" xfId="0" applyFont="1" applyFill="1" applyBorder="1" applyAlignment="1">
      <alignment horizontal="center" vertical="center" wrapText="1"/>
    </xf>
    <xf numFmtId="0" fontId="16" fillId="0" borderId="1" xfId="0" applyFont="1" applyBorder="1"/>
    <xf numFmtId="0" fontId="16" fillId="0" borderId="5" xfId="0" applyFont="1" applyBorder="1"/>
    <xf numFmtId="0" fontId="20" fillId="8" borderId="1" xfId="0" applyFont="1" applyFill="1" applyBorder="1" applyAlignment="1">
      <alignment horizontal="center" vertical="center" wrapText="1"/>
    </xf>
    <xf numFmtId="0" fontId="19" fillId="8" borderId="1" xfId="0" applyFont="1" applyFill="1" applyBorder="1" applyAlignment="1">
      <alignment vertical="center" wrapText="1"/>
    </xf>
    <xf numFmtId="0" fontId="18" fillId="8" borderId="1" xfId="0" applyFont="1" applyFill="1" applyBorder="1" applyAlignment="1">
      <alignment vertical="center" wrapText="1"/>
    </xf>
    <xf numFmtId="0" fontId="16" fillId="0" borderId="7" xfId="0" applyFont="1" applyBorder="1"/>
    <xf numFmtId="0" fontId="18" fillId="8" borderId="30" xfId="0" applyFont="1" applyFill="1" applyBorder="1" applyAlignment="1">
      <alignment vertical="center" wrapText="1"/>
    </xf>
    <xf numFmtId="0" fontId="16" fillId="0" borderId="30" xfId="0" applyFont="1" applyBorder="1"/>
    <xf numFmtId="0" fontId="18" fillId="8" borderId="5" xfId="0" applyFont="1" applyFill="1" applyBorder="1" applyAlignment="1">
      <alignment vertical="center" wrapText="1"/>
    </xf>
    <xf numFmtId="0" fontId="19" fillId="8" borderId="5" xfId="0" applyFont="1" applyFill="1" applyBorder="1" applyAlignment="1">
      <alignment vertical="center" wrapText="1"/>
    </xf>
    <xf numFmtId="0" fontId="19" fillId="8" borderId="30" xfId="0" applyFont="1" applyFill="1" applyBorder="1" applyAlignment="1">
      <alignment vertical="center" wrapText="1"/>
    </xf>
    <xf numFmtId="0" fontId="19" fillId="8" borderId="42" xfId="0" applyFont="1" applyFill="1" applyBorder="1" applyAlignment="1">
      <alignment vertical="center" wrapText="1"/>
    </xf>
    <xf numFmtId="0" fontId="20" fillId="8" borderId="13" xfId="0" applyFont="1" applyFill="1" applyBorder="1" applyAlignment="1">
      <alignment horizontal="center" vertical="center" wrapText="1"/>
    </xf>
    <xf numFmtId="0" fontId="16" fillId="8" borderId="13" xfId="0" applyFont="1" applyFill="1" applyBorder="1"/>
    <xf numFmtId="0" fontId="16" fillId="8" borderId="1" xfId="0" applyFont="1" applyFill="1" applyBorder="1"/>
    <xf numFmtId="0" fontId="16" fillId="0" borderId="6" xfId="0" applyFont="1" applyBorder="1"/>
    <xf numFmtId="0" fontId="16" fillId="11" borderId="1" xfId="0" applyFont="1" applyFill="1" applyBorder="1"/>
    <xf numFmtId="0" fontId="16" fillId="11" borderId="30" xfId="0" applyFont="1" applyFill="1" applyBorder="1"/>
    <xf numFmtId="0" fontId="20" fillId="11" borderId="13" xfId="0" applyFont="1" applyFill="1" applyBorder="1" applyAlignment="1">
      <alignment horizontal="center" vertical="center" wrapText="1"/>
    </xf>
    <xf numFmtId="0" fontId="18" fillId="8" borderId="1" xfId="0" applyFont="1" applyFill="1" applyBorder="1" applyAlignment="1">
      <alignment wrapText="1"/>
    </xf>
    <xf numFmtId="0" fontId="16" fillId="8" borderId="30" xfId="0" applyFont="1" applyFill="1" applyBorder="1" applyAlignment="1">
      <alignment wrapText="1"/>
    </xf>
    <xf numFmtId="0" fontId="19" fillId="8" borderId="13" xfId="0" applyFont="1" applyFill="1" applyBorder="1" applyAlignment="1">
      <alignment horizontal="left" vertical="center" wrapText="1"/>
    </xf>
    <xf numFmtId="0" fontId="20" fillId="8" borderId="42" xfId="0" applyFont="1" applyFill="1" applyBorder="1" applyAlignment="1">
      <alignment horizontal="center" vertical="center" wrapText="1"/>
    </xf>
    <xf numFmtId="0" fontId="18" fillId="8" borderId="7" xfId="0" applyFont="1" applyFill="1" applyBorder="1" applyAlignment="1">
      <alignment horizontal="left" vertical="center" wrapText="1"/>
    </xf>
    <xf numFmtId="0" fontId="18" fillId="8" borderId="19" xfId="0" applyFont="1" applyFill="1" applyBorder="1" applyAlignment="1">
      <alignment wrapText="1"/>
    </xf>
    <xf numFmtId="0" fontId="18" fillId="8" borderId="2" xfId="0" applyFont="1" applyFill="1" applyBorder="1" applyAlignment="1">
      <alignment wrapText="1"/>
    </xf>
    <xf numFmtId="0" fontId="18" fillId="8" borderId="31" xfId="0" applyFont="1" applyFill="1" applyBorder="1" applyAlignment="1">
      <alignment vertical="center" wrapText="1"/>
    </xf>
    <xf numFmtId="0" fontId="16" fillId="8" borderId="30" xfId="0" applyFont="1" applyFill="1" applyBorder="1"/>
    <xf numFmtId="0" fontId="14" fillId="7" borderId="9" xfId="0" applyFont="1" applyFill="1" applyBorder="1" applyAlignment="1">
      <alignment horizontal="center" vertical="center" wrapText="1"/>
    </xf>
    <xf numFmtId="0" fontId="14" fillId="7" borderId="95" xfId="0" applyFont="1" applyFill="1" applyBorder="1" applyAlignment="1">
      <alignment horizontal="center" vertical="center" wrapText="1"/>
    </xf>
    <xf numFmtId="0" fontId="19" fillId="0" borderId="13" xfId="0" applyFont="1" applyBorder="1" applyAlignment="1">
      <alignment vertical="center" wrapText="1"/>
    </xf>
    <xf numFmtId="0" fontId="23" fillId="11" borderId="13" xfId="0" applyFont="1" applyFill="1" applyBorder="1" applyAlignment="1">
      <alignment horizontal="center" vertical="center" wrapText="1"/>
    </xf>
    <xf numFmtId="0" fontId="19" fillId="0" borderId="19" xfId="0" applyFont="1" applyBorder="1" applyAlignment="1">
      <alignment vertical="center" wrapText="1"/>
    </xf>
    <xf numFmtId="0" fontId="19" fillId="0" borderId="1" xfId="0" applyFont="1" applyBorder="1" applyAlignment="1">
      <alignment vertical="center" wrapText="1"/>
    </xf>
    <xf numFmtId="0" fontId="23" fillId="11" borderId="1" xfId="0" applyFont="1" applyFill="1" applyBorder="1" applyAlignment="1">
      <alignment horizontal="center" vertical="center" wrapText="1"/>
    </xf>
    <xf numFmtId="0" fontId="19" fillId="0" borderId="2" xfId="0" applyFont="1" applyBorder="1" applyAlignment="1">
      <alignment vertical="center" wrapText="1"/>
    </xf>
    <xf numFmtId="0" fontId="23" fillId="8" borderId="1" xfId="0" applyFont="1" applyFill="1" applyBorder="1" applyAlignment="1">
      <alignment horizontal="center" vertical="center" wrapText="1"/>
    </xf>
    <xf numFmtId="0" fontId="23" fillId="11" borderId="2" xfId="0" applyFont="1" applyFill="1" applyBorder="1" applyAlignment="1">
      <alignment horizontal="center" vertical="center" wrapText="1"/>
    </xf>
    <xf numFmtId="0" fontId="23" fillId="8" borderId="2" xfId="0" applyFont="1" applyFill="1" applyBorder="1" applyAlignment="1">
      <alignment horizontal="center" vertical="center" wrapText="1"/>
    </xf>
    <xf numFmtId="0" fontId="15" fillId="8" borderId="1" xfId="0" applyFont="1" applyFill="1" applyBorder="1" applyAlignment="1">
      <alignment horizontal="center" vertical="center" wrapText="1"/>
    </xf>
    <xf numFmtId="0" fontId="16" fillId="0" borderId="0" xfId="0" applyFont="1" applyBorder="1" applyAlignment="1">
      <alignment wrapText="1"/>
    </xf>
    <xf numFmtId="0" fontId="15" fillId="8" borderId="30" xfId="0" applyFont="1" applyFill="1" applyBorder="1" applyAlignment="1">
      <alignment horizontal="center" vertical="center" wrapText="1"/>
    </xf>
    <xf numFmtId="0" fontId="23" fillId="11" borderId="30" xfId="0" applyFont="1" applyFill="1" applyBorder="1" applyAlignment="1">
      <alignment horizontal="center" vertical="center" wrapText="1"/>
    </xf>
    <xf numFmtId="0" fontId="23" fillId="8" borderId="30" xfId="0" applyFont="1" applyFill="1" applyBorder="1" applyAlignment="1">
      <alignment horizontal="center" vertical="center" wrapText="1"/>
    </xf>
    <xf numFmtId="0" fontId="19" fillId="0" borderId="30" xfId="0" applyFont="1" applyBorder="1" applyAlignment="1">
      <alignment vertical="center" wrapText="1"/>
    </xf>
    <xf numFmtId="0" fontId="19" fillId="10" borderId="13" xfId="0" applyFont="1" applyFill="1" applyBorder="1" applyAlignment="1">
      <alignment vertical="center" wrapText="1"/>
    </xf>
    <xf numFmtId="0" fontId="14" fillId="10" borderId="13" xfId="0" applyFont="1" applyFill="1" applyBorder="1" applyAlignment="1">
      <alignment horizontal="center" vertical="center" wrapText="1"/>
    </xf>
    <xf numFmtId="0" fontId="23" fillId="8" borderId="13" xfId="0" applyFont="1" applyFill="1" applyBorder="1" applyAlignment="1">
      <alignment horizontal="center" vertical="center" wrapText="1"/>
    </xf>
    <xf numFmtId="0" fontId="23" fillId="8" borderId="19" xfId="0" applyFont="1" applyFill="1" applyBorder="1" applyAlignment="1">
      <alignment horizontal="center" vertical="center" wrapText="1"/>
    </xf>
    <xf numFmtId="0" fontId="19" fillId="10" borderId="7" xfId="0" applyFont="1" applyFill="1" applyBorder="1" applyAlignment="1">
      <alignment vertical="center" wrapText="1"/>
    </xf>
    <xf numFmtId="0" fontId="14" fillId="10" borderId="1" xfId="0" applyFont="1" applyFill="1" applyBorder="1" applyAlignment="1">
      <alignment horizontal="center" vertical="center" wrapText="1"/>
    </xf>
    <xf numFmtId="0" fontId="14" fillId="11" borderId="1" xfId="0" applyFont="1" applyFill="1" applyBorder="1" applyAlignment="1">
      <alignment horizontal="center" vertical="center" wrapText="1"/>
    </xf>
    <xf numFmtId="0" fontId="14" fillId="11" borderId="2" xfId="0" applyFont="1" applyFill="1" applyBorder="1" applyAlignment="1">
      <alignment horizontal="center" vertical="center" wrapText="1"/>
    </xf>
    <xf numFmtId="0" fontId="14" fillId="10" borderId="5" xfId="0" applyFont="1" applyFill="1" applyBorder="1" applyAlignment="1">
      <alignment horizontal="center" vertical="center" wrapText="1"/>
    </xf>
    <xf numFmtId="0" fontId="23" fillId="11" borderId="5" xfId="0" applyFont="1" applyFill="1" applyBorder="1" applyAlignment="1">
      <alignment horizontal="center" vertical="center" wrapText="1"/>
    </xf>
    <xf numFmtId="0" fontId="14" fillId="11" borderId="5" xfId="0" applyFont="1" applyFill="1" applyBorder="1" applyAlignment="1">
      <alignment horizontal="center" vertical="center" wrapText="1"/>
    </xf>
    <xf numFmtId="0" fontId="14" fillId="11" borderId="93" xfId="0" applyFont="1" applyFill="1" applyBorder="1" applyAlignment="1">
      <alignment horizontal="center" vertical="center" wrapText="1"/>
    </xf>
    <xf numFmtId="0" fontId="14" fillId="10" borderId="30" xfId="0" applyFont="1" applyFill="1" applyBorder="1" applyAlignment="1">
      <alignment horizontal="center" vertical="center" wrapText="1"/>
    </xf>
    <xf numFmtId="0" fontId="14" fillId="11" borderId="30" xfId="0" applyFont="1" applyFill="1" applyBorder="1" applyAlignment="1">
      <alignment horizontal="center" vertical="center" wrapText="1"/>
    </xf>
    <xf numFmtId="0" fontId="14" fillId="11" borderId="31" xfId="0" applyFont="1" applyFill="1" applyBorder="1" applyAlignment="1">
      <alignment horizontal="center" vertical="center" wrapText="1"/>
    </xf>
    <xf numFmtId="0" fontId="16" fillId="0" borderId="20" xfId="0" applyFont="1" applyBorder="1" applyAlignment="1">
      <alignment vertical="center"/>
    </xf>
    <xf numFmtId="0" fontId="14" fillId="10" borderId="16" xfId="0" applyFont="1" applyFill="1" applyBorder="1" applyAlignment="1">
      <alignment horizontal="center" vertical="center" wrapText="1"/>
    </xf>
    <xf numFmtId="0" fontId="14" fillId="11" borderId="13" xfId="0" applyFont="1" applyFill="1" applyBorder="1" applyAlignment="1">
      <alignment horizontal="center" vertical="center" wrapText="1"/>
    </xf>
    <xf numFmtId="0" fontId="14" fillId="0" borderId="13" xfId="0" applyFont="1" applyFill="1" applyBorder="1" applyAlignment="1">
      <alignment horizontal="center" vertical="center" wrapText="1"/>
    </xf>
    <xf numFmtId="0" fontId="14" fillId="11" borderId="19" xfId="0" applyFont="1" applyFill="1" applyBorder="1" applyAlignment="1">
      <alignment horizontal="center" vertical="center" wrapText="1"/>
    </xf>
    <xf numFmtId="0" fontId="19" fillId="10" borderId="1" xfId="0" applyFont="1" applyFill="1" applyBorder="1" applyAlignment="1">
      <alignment vertical="center" wrapText="1"/>
    </xf>
    <xf numFmtId="0" fontId="14" fillId="10" borderId="4"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14" fillId="0" borderId="2" xfId="0" applyFont="1" applyFill="1" applyBorder="1" applyAlignment="1">
      <alignment horizontal="center" vertical="center" wrapText="1"/>
    </xf>
    <xf numFmtId="0" fontId="14" fillId="8" borderId="2" xfId="0" applyFont="1" applyFill="1" applyBorder="1" applyAlignment="1">
      <alignment horizontal="center" vertical="center" wrapText="1"/>
    </xf>
    <xf numFmtId="0" fontId="14" fillId="8" borderId="31" xfId="0" applyFont="1" applyFill="1" applyBorder="1" applyAlignment="1">
      <alignment horizontal="center" vertical="center" wrapText="1"/>
    </xf>
    <xf numFmtId="0" fontId="16" fillId="0" borderId="1" xfId="0" applyFont="1" applyBorder="1" applyAlignment="1">
      <alignment vertical="center" wrapText="1"/>
    </xf>
    <xf numFmtId="0" fontId="17" fillId="12" borderId="1" xfId="0" applyFont="1" applyFill="1" applyBorder="1"/>
    <xf numFmtId="0" fontId="17" fillId="0" borderId="1" xfId="0" applyFont="1" applyBorder="1"/>
    <xf numFmtId="0" fontId="17" fillId="0" borderId="1" xfId="0" applyFont="1" applyFill="1" applyBorder="1"/>
    <xf numFmtId="0" fontId="16" fillId="0" borderId="8" xfId="0" applyFont="1" applyBorder="1" applyAlignment="1">
      <alignment vertical="center" wrapText="1"/>
    </xf>
    <xf numFmtId="0" fontId="17" fillId="12" borderId="24" xfId="0" applyFont="1" applyFill="1" applyBorder="1"/>
    <xf numFmtId="0" fontId="17" fillId="12" borderId="23" xfId="0" applyFont="1" applyFill="1" applyBorder="1"/>
    <xf numFmtId="0" fontId="17" fillId="0" borderId="23" xfId="0" applyFont="1" applyBorder="1"/>
    <xf numFmtId="0" fontId="17" fillId="0" borderId="53" xfId="0" applyFont="1" applyBorder="1"/>
    <xf numFmtId="0" fontId="17" fillId="0" borderId="30" xfId="0" applyFont="1" applyBorder="1"/>
    <xf numFmtId="0" fontId="17" fillId="12" borderId="30" xfId="0" applyFont="1" applyFill="1" applyBorder="1"/>
    <xf numFmtId="0" fontId="17" fillId="12" borderId="62" xfId="0" applyFont="1" applyFill="1" applyBorder="1"/>
    <xf numFmtId="0" fontId="23" fillId="0" borderId="13" xfId="0" applyFont="1" applyFill="1" applyBorder="1" applyAlignment="1">
      <alignment horizontal="center" vertical="center" wrapText="1"/>
    </xf>
    <xf numFmtId="0" fontId="14" fillId="0" borderId="13" xfId="0" applyFont="1" applyFill="1" applyBorder="1" applyAlignment="1">
      <alignment vertical="center" wrapText="1"/>
    </xf>
    <xf numFmtId="0" fontId="23" fillId="12" borderId="13" xfId="0" applyFont="1" applyFill="1" applyBorder="1" applyAlignment="1">
      <alignment horizontal="center" vertical="center" wrapText="1"/>
    </xf>
    <xf numFmtId="0" fontId="16" fillId="0" borderId="13" xfId="0" applyFont="1" applyFill="1" applyBorder="1"/>
    <xf numFmtId="0" fontId="23" fillId="0" borderId="1" xfId="0" applyFont="1" applyFill="1" applyBorder="1" applyAlignment="1">
      <alignment horizontal="center" vertical="center" wrapText="1"/>
    </xf>
    <xf numFmtId="0" fontId="14" fillId="0" borderId="1" xfId="0" applyFont="1" applyFill="1" applyBorder="1" applyAlignment="1">
      <alignment vertical="center" wrapText="1"/>
    </xf>
    <xf numFmtId="0" fontId="23" fillId="12" borderId="1" xfId="0" applyFont="1" applyFill="1" applyBorder="1" applyAlignment="1">
      <alignment horizontal="center" vertical="center" wrapText="1"/>
    </xf>
    <xf numFmtId="0" fontId="16" fillId="0" borderId="1" xfId="0" applyFont="1" applyFill="1" applyBorder="1"/>
    <xf numFmtId="0" fontId="18" fillId="0" borderId="1" xfId="0" applyFont="1" applyFill="1" applyBorder="1" applyAlignment="1">
      <alignment horizontal="left" vertical="center" wrapText="1"/>
    </xf>
    <xf numFmtId="0" fontId="18" fillId="0" borderId="30" xfId="0" applyFont="1" applyFill="1" applyBorder="1" applyAlignment="1">
      <alignment horizontal="left" vertical="center" wrapText="1"/>
    </xf>
    <xf numFmtId="0" fontId="14" fillId="0" borderId="30" xfId="0" applyFont="1" applyFill="1" applyBorder="1" applyAlignment="1">
      <alignment vertical="center" wrapText="1"/>
    </xf>
    <xf numFmtId="0" fontId="18" fillId="0" borderId="19" xfId="0" applyFont="1" applyFill="1" applyBorder="1" applyAlignment="1">
      <alignment vertical="center" wrapText="1"/>
    </xf>
    <xf numFmtId="0" fontId="14" fillId="0" borderId="16" xfId="0" applyFont="1" applyFill="1" applyBorder="1" applyAlignment="1">
      <alignment vertical="center" wrapText="1"/>
    </xf>
    <xf numFmtId="0" fontId="18" fillId="0" borderId="98" xfId="0" applyFont="1" applyFill="1" applyBorder="1" applyAlignment="1">
      <alignment vertical="center" wrapText="1"/>
    </xf>
    <xf numFmtId="0" fontId="14" fillId="0" borderId="49" xfId="0" applyFont="1" applyFill="1" applyBorder="1" applyAlignment="1">
      <alignment vertical="center" wrapText="1"/>
    </xf>
    <xf numFmtId="0" fontId="14" fillId="0" borderId="7" xfId="0" applyFont="1" applyFill="1" applyBorder="1" applyAlignment="1">
      <alignment vertical="center" wrapText="1"/>
    </xf>
    <xf numFmtId="0" fontId="23" fillId="0" borderId="7" xfId="0" applyFont="1" applyFill="1" applyBorder="1" applyAlignment="1">
      <alignment horizontal="center" vertical="center" wrapText="1"/>
    </xf>
    <xf numFmtId="0" fontId="14" fillId="8" borderId="7" xfId="0" applyFont="1" applyFill="1" applyBorder="1" applyAlignment="1">
      <alignment vertical="center" wrapText="1"/>
    </xf>
    <xf numFmtId="0" fontId="23" fillId="12" borderId="7" xfId="0" applyFont="1" applyFill="1" applyBorder="1" applyAlignment="1">
      <alignment horizontal="center" vertical="center" wrapText="1"/>
    </xf>
    <xf numFmtId="0" fontId="18" fillId="0" borderId="40" xfId="0" applyFont="1" applyFill="1" applyBorder="1" applyAlignment="1">
      <alignment vertical="center" wrapText="1"/>
    </xf>
    <xf numFmtId="0" fontId="13" fillId="0" borderId="5" xfId="1" applyNumberFormat="1" applyFont="1" applyFill="1" applyBorder="1" applyAlignment="1">
      <alignment horizontal="center" vertical="center" wrapText="1"/>
    </xf>
    <xf numFmtId="0" fontId="18" fillId="0" borderId="2" xfId="0" applyFont="1" applyFill="1" applyBorder="1" applyAlignment="1">
      <alignment vertical="center" wrapText="1"/>
    </xf>
    <xf numFmtId="0" fontId="18" fillId="0" borderId="31" xfId="0" applyFont="1" applyFill="1" applyBorder="1" applyAlignment="1">
      <alignment vertical="center" wrapText="1"/>
    </xf>
    <xf numFmtId="0" fontId="23" fillId="12" borderId="30" xfId="0" applyFont="1" applyFill="1" applyBorder="1" applyAlignment="1">
      <alignment horizontal="center" vertical="center" wrapText="1"/>
    </xf>
    <xf numFmtId="0" fontId="18" fillId="0" borderId="34" xfId="0" applyFont="1" applyFill="1" applyBorder="1" applyAlignment="1">
      <alignment vertical="center" wrapText="1"/>
    </xf>
    <xf numFmtId="0" fontId="23" fillId="12" borderId="33" xfId="0" applyFont="1" applyFill="1" applyBorder="1" applyAlignment="1">
      <alignment horizontal="center" vertical="center" wrapText="1"/>
    </xf>
    <xf numFmtId="0" fontId="18" fillId="0" borderId="4" xfId="0" applyFont="1" applyFill="1" applyBorder="1" applyAlignment="1">
      <alignment vertical="center" wrapText="1"/>
    </xf>
    <xf numFmtId="9" fontId="13" fillId="8" borderId="1" xfId="1" applyNumberFormat="1" applyFont="1" applyFill="1" applyBorder="1" applyAlignment="1">
      <alignment horizontal="center" vertical="center" wrapText="1"/>
    </xf>
    <xf numFmtId="0" fontId="18" fillId="0" borderId="1" xfId="0" applyFont="1" applyBorder="1" applyAlignment="1">
      <alignment vertical="center" wrapText="1"/>
    </xf>
    <xf numFmtId="0" fontId="26" fillId="0" borderId="1" xfId="0" applyFont="1" applyBorder="1" applyAlignment="1">
      <alignment vertical="center" wrapText="1"/>
    </xf>
    <xf numFmtId="0" fontId="26" fillId="0" borderId="5" xfId="0" applyFont="1" applyBorder="1" applyAlignment="1">
      <alignment vertical="center" wrapText="1"/>
    </xf>
    <xf numFmtId="0" fontId="14" fillId="8" borderId="5" xfId="0" applyFont="1" applyFill="1" applyBorder="1" applyAlignment="1">
      <alignment vertical="center" wrapText="1"/>
    </xf>
    <xf numFmtId="0" fontId="23" fillId="12" borderId="5" xfId="0" applyFont="1" applyFill="1" applyBorder="1" applyAlignment="1">
      <alignment horizontal="center" vertical="center" wrapText="1"/>
    </xf>
    <xf numFmtId="0" fontId="16" fillId="0" borderId="53" xfId="0" applyFont="1" applyFill="1" applyBorder="1" applyAlignment="1">
      <alignment vertical="center" wrapText="1"/>
    </xf>
    <xf numFmtId="9" fontId="13" fillId="0" borderId="30" xfId="1" applyFont="1" applyFill="1" applyBorder="1" applyAlignment="1">
      <alignment horizontal="center" vertical="center" wrapText="1"/>
    </xf>
    <xf numFmtId="0" fontId="19" fillId="12" borderId="13" xfId="0" applyFont="1" applyFill="1" applyBorder="1" applyAlignment="1">
      <alignment vertical="center" wrapText="1"/>
    </xf>
    <xf numFmtId="0" fontId="19" fillId="0" borderId="1" xfId="0" applyFont="1" applyFill="1" applyBorder="1" applyAlignment="1">
      <alignment vertical="center" wrapText="1"/>
    </xf>
    <xf numFmtId="0" fontId="19" fillId="12" borderId="6" xfId="0" applyFont="1" applyFill="1" applyBorder="1" applyAlignment="1">
      <alignment vertical="center" wrapText="1"/>
    </xf>
    <xf numFmtId="9" fontId="14" fillId="0" borderId="7" xfId="1" applyFont="1" applyFill="1" applyBorder="1" applyAlignment="1">
      <alignment horizontal="center" vertical="center" wrapText="1"/>
    </xf>
    <xf numFmtId="0" fontId="19" fillId="12" borderId="1" xfId="0" applyFont="1" applyFill="1" applyBorder="1" applyAlignment="1">
      <alignment vertical="center" wrapText="1"/>
    </xf>
    <xf numFmtId="0" fontId="19" fillId="0" borderId="30" xfId="0" applyFont="1" applyFill="1" applyBorder="1" applyAlignment="1">
      <alignment horizontal="left" vertical="center" wrapText="1"/>
    </xf>
    <xf numFmtId="0" fontId="18" fillId="0" borderId="7" xfId="0" applyFont="1" applyFill="1" applyBorder="1" applyAlignment="1">
      <alignment vertical="center" wrapText="1"/>
    </xf>
    <xf numFmtId="0" fontId="14" fillId="0" borderId="7" xfId="0" applyFont="1" applyFill="1" applyBorder="1" applyAlignment="1">
      <alignment horizontal="center" vertical="center" wrapText="1"/>
    </xf>
    <xf numFmtId="0" fontId="19" fillId="0" borderId="7" xfId="0" applyFont="1" applyFill="1" applyBorder="1" applyAlignment="1">
      <alignment vertical="center" wrapText="1"/>
    </xf>
    <xf numFmtId="0" fontId="19" fillId="0" borderId="7" xfId="0" applyFont="1" applyFill="1" applyBorder="1" applyAlignment="1">
      <alignment horizontal="left" vertical="center" wrapText="1"/>
    </xf>
    <xf numFmtId="0" fontId="19" fillId="12" borderId="7" xfId="0" applyFont="1" applyFill="1" applyBorder="1" applyAlignment="1">
      <alignment vertical="center" wrapText="1"/>
    </xf>
    <xf numFmtId="0" fontId="19" fillId="0" borderId="5" xfId="0" applyFont="1" applyFill="1" applyBorder="1" applyAlignment="1">
      <alignment horizontal="left" vertical="center" wrapText="1"/>
    </xf>
    <xf numFmtId="0" fontId="16" fillId="0" borderId="42" xfId="0" applyFont="1" applyBorder="1" applyAlignment="1">
      <alignment vertical="center" wrapText="1"/>
    </xf>
    <xf numFmtId="0" fontId="13" fillId="8" borderId="13" xfId="0" applyFont="1" applyFill="1" applyBorder="1" applyAlignment="1">
      <alignment horizontal="center" vertical="center" wrapText="1"/>
    </xf>
    <xf numFmtId="0" fontId="13" fillId="11" borderId="16" xfId="0" applyFont="1" applyFill="1" applyBorder="1" applyAlignment="1">
      <alignment horizontal="center" vertical="center" wrapText="1"/>
    </xf>
    <xf numFmtId="0" fontId="13" fillId="8" borderId="16" xfId="0" applyFont="1" applyFill="1" applyBorder="1" applyAlignment="1">
      <alignment horizontal="center" vertical="center" wrapText="1"/>
    </xf>
    <xf numFmtId="0" fontId="13" fillId="8" borderId="1" xfId="0" applyFont="1" applyFill="1" applyBorder="1" applyAlignment="1">
      <alignment horizontal="center" vertical="center" wrapText="1"/>
    </xf>
    <xf numFmtId="0" fontId="16" fillId="8" borderId="5" xfId="0" applyFont="1" applyFill="1" applyBorder="1" applyAlignment="1">
      <alignment vertical="center" wrapText="1"/>
    </xf>
    <xf numFmtId="0" fontId="13" fillId="11" borderId="61" xfId="0" applyFont="1" applyFill="1" applyBorder="1" applyAlignment="1">
      <alignment horizontal="center" vertical="center" wrapText="1"/>
    </xf>
    <xf numFmtId="0" fontId="13" fillId="8" borderId="5" xfId="0" applyFont="1" applyFill="1" applyBorder="1" applyAlignment="1">
      <alignment horizontal="center" vertical="center" wrapText="1"/>
    </xf>
    <xf numFmtId="0" fontId="16" fillId="0" borderId="13" xfId="0" applyFont="1" applyBorder="1" applyAlignment="1">
      <alignment vertical="center" wrapText="1"/>
    </xf>
    <xf numFmtId="0" fontId="13" fillId="11" borderId="4" xfId="0" applyFont="1" applyFill="1" applyBorder="1" applyAlignment="1">
      <alignment horizontal="center" vertical="center" wrapText="1"/>
    </xf>
    <xf numFmtId="0" fontId="13" fillId="11" borderId="1" xfId="0" applyFont="1" applyFill="1" applyBorder="1" applyAlignment="1">
      <alignment horizontal="center" vertical="center" wrapText="1"/>
    </xf>
    <xf numFmtId="0" fontId="13" fillId="8" borderId="4" xfId="0" applyFont="1" applyFill="1" applyBorder="1" applyAlignment="1">
      <alignment horizontal="center" vertical="center" wrapText="1"/>
    </xf>
    <xf numFmtId="0" fontId="16" fillId="0" borderId="4" xfId="0" applyFont="1" applyBorder="1" applyAlignment="1">
      <alignment vertical="center" wrapText="1"/>
    </xf>
    <xf numFmtId="0" fontId="16" fillId="8" borderId="4" xfId="0" applyFont="1" applyFill="1" applyBorder="1" applyAlignment="1">
      <alignment vertical="center" wrapText="1"/>
    </xf>
    <xf numFmtId="0" fontId="18" fillId="8" borderId="6" xfId="0" applyFont="1" applyFill="1" applyBorder="1" applyAlignment="1">
      <alignment vertical="center" wrapText="1"/>
    </xf>
    <xf numFmtId="0" fontId="13" fillId="11" borderId="7" xfId="0" applyFont="1" applyFill="1" applyBorder="1" applyAlignment="1">
      <alignment horizontal="center" vertical="center" wrapText="1"/>
    </xf>
    <xf numFmtId="0" fontId="16" fillId="0" borderId="30" xfId="0" applyFont="1" applyBorder="1" applyAlignment="1">
      <alignment vertical="center" wrapText="1"/>
    </xf>
    <xf numFmtId="0" fontId="13" fillId="11" borderId="33" xfId="0" applyFont="1" applyFill="1" applyBorder="1" applyAlignment="1">
      <alignment horizontal="center" vertical="center" wrapText="1"/>
    </xf>
    <xf numFmtId="0" fontId="18" fillId="8" borderId="13" xfId="0" applyFont="1" applyFill="1" applyBorder="1" applyAlignment="1">
      <alignment vertical="center" wrapText="1"/>
    </xf>
    <xf numFmtId="0" fontId="13" fillId="11" borderId="13" xfId="0" applyFont="1" applyFill="1" applyBorder="1" applyAlignment="1">
      <alignment horizontal="center" vertical="center" wrapText="1"/>
    </xf>
    <xf numFmtId="0" fontId="13" fillId="8" borderId="30" xfId="0" applyFont="1" applyFill="1" applyBorder="1" applyAlignment="1">
      <alignment horizontal="center" vertical="center" wrapText="1"/>
    </xf>
    <xf numFmtId="0" fontId="13" fillId="11" borderId="30" xfId="0" applyFont="1" applyFill="1" applyBorder="1" applyAlignment="1">
      <alignment horizontal="center" vertical="center" wrapText="1"/>
    </xf>
    <xf numFmtId="0" fontId="19" fillId="8" borderId="13" xfId="0" applyFont="1" applyFill="1" applyBorder="1" applyAlignment="1">
      <alignment vertical="center" wrapText="1"/>
    </xf>
    <xf numFmtId="0" fontId="19" fillId="0" borderId="30" xfId="0" applyFont="1" applyFill="1" applyBorder="1" applyAlignment="1">
      <alignment vertical="center" wrapText="1"/>
    </xf>
    <xf numFmtId="0" fontId="19" fillId="10" borderId="1" xfId="0" applyFont="1" applyFill="1" applyBorder="1" applyAlignment="1">
      <alignment horizontal="center" vertical="center" wrapText="1"/>
    </xf>
    <xf numFmtId="0" fontId="19" fillId="10" borderId="4" xfId="0" applyFont="1" applyFill="1" applyBorder="1" applyAlignment="1">
      <alignment horizontal="center" vertical="center" wrapText="1"/>
    </xf>
    <xf numFmtId="0" fontId="19" fillId="10" borderId="29" xfId="0" applyFont="1" applyFill="1" applyBorder="1" applyAlignment="1">
      <alignment horizontal="center" vertical="center" wrapText="1"/>
    </xf>
    <xf numFmtId="0" fontId="19" fillId="10" borderId="30" xfId="0" applyFont="1" applyFill="1" applyBorder="1" applyAlignment="1">
      <alignment horizontal="center" vertical="center" wrapText="1"/>
    </xf>
    <xf numFmtId="0" fontId="23" fillId="8" borderId="60" xfId="0" applyFont="1" applyFill="1" applyBorder="1" applyAlignment="1">
      <alignment horizontal="center" vertical="center" wrapText="1"/>
    </xf>
    <xf numFmtId="0" fontId="23" fillId="8" borderId="42" xfId="0" applyFont="1" applyFill="1" applyBorder="1" applyAlignment="1">
      <alignment horizontal="center" vertical="center" wrapText="1"/>
    </xf>
    <xf numFmtId="0" fontId="19" fillId="8" borderId="5" xfId="0" applyFont="1" applyFill="1" applyBorder="1" applyAlignment="1">
      <alignment horizontal="left" vertical="center" wrapText="1"/>
    </xf>
    <xf numFmtId="0" fontId="23" fillId="8" borderId="94" xfId="0" applyFont="1" applyFill="1" applyBorder="1" applyAlignment="1">
      <alignment horizontal="center" vertical="center" wrapText="1"/>
    </xf>
    <xf numFmtId="0" fontId="23" fillId="8" borderId="5" xfId="0" applyFont="1" applyFill="1" applyBorder="1" applyAlignment="1">
      <alignment horizontal="center" vertical="center" wrapText="1"/>
    </xf>
    <xf numFmtId="0" fontId="23" fillId="11" borderId="4" xfId="0" applyFont="1" applyFill="1" applyBorder="1" applyAlignment="1">
      <alignment horizontal="center" vertical="center" wrapText="1"/>
    </xf>
    <xf numFmtId="0" fontId="19" fillId="8" borderId="7" xfId="0" applyFont="1" applyFill="1" applyBorder="1" applyAlignment="1">
      <alignment vertical="center" wrapText="1"/>
    </xf>
    <xf numFmtId="0" fontId="23" fillId="11" borderId="49" xfId="0" applyFont="1" applyFill="1" applyBorder="1" applyAlignment="1">
      <alignment horizontal="center" vertical="center" wrapText="1"/>
    </xf>
    <xf numFmtId="0" fontId="23" fillId="11" borderId="7" xfId="0" applyFont="1" applyFill="1" applyBorder="1" applyAlignment="1">
      <alignment horizontal="center" vertical="center" wrapText="1"/>
    </xf>
    <xf numFmtId="0" fontId="19" fillId="8" borderId="33" xfId="0" applyFont="1" applyFill="1" applyBorder="1" applyAlignment="1">
      <alignment vertical="center" wrapText="1"/>
    </xf>
    <xf numFmtId="0" fontId="23" fillId="11" borderId="36" xfId="0" applyFont="1" applyFill="1" applyBorder="1" applyAlignment="1">
      <alignment horizontal="center" vertical="center" wrapText="1"/>
    </xf>
    <xf numFmtId="0" fontId="23" fillId="11" borderId="33" xfId="0" applyFont="1" applyFill="1" applyBorder="1" applyAlignment="1">
      <alignment horizontal="center" vertical="center" wrapText="1"/>
    </xf>
    <xf numFmtId="0" fontId="16" fillId="0" borderId="30" xfId="0" applyFont="1" applyFill="1" applyBorder="1"/>
    <xf numFmtId="0" fontId="23" fillId="0" borderId="30" xfId="0" applyFont="1" applyFill="1" applyBorder="1" applyAlignment="1">
      <alignment horizontal="center" vertical="center" wrapText="1"/>
    </xf>
    <xf numFmtId="0" fontId="16" fillId="8" borderId="5" xfId="0" applyFont="1" applyFill="1" applyBorder="1"/>
    <xf numFmtId="0" fontId="18" fillId="8" borderId="19" xfId="0" applyFont="1" applyFill="1" applyBorder="1" applyAlignment="1">
      <alignment horizontal="left" vertical="center" wrapText="1"/>
    </xf>
    <xf numFmtId="0" fontId="18" fillId="8" borderId="44" xfId="0" applyFont="1" applyFill="1" applyBorder="1" applyAlignment="1">
      <alignment vertical="center" wrapText="1"/>
    </xf>
    <xf numFmtId="0" fontId="18" fillId="8" borderId="46" xfId="0" applyFont="1" applyFill="1" applyBorder="1" applyAlignment="1">
      <alignment vertical="center" wrapText="1"/>
    </xf>
    <xf numFmtId="0" fontId="18" fillId="8" borderId="48" xfId="0" applyFont="1" applyFill="1" applyBorder="1" applyAlignment="1">
      <alignment vertical="center" wrapText="1"/>
    </xf>
    <xf numFmtId="0" fontId="23" fillId="11" borderId="1" xfId="0" applyFont="1" applyFill="1" applyBorder="1" applyAlignment="1">
      <alignment vertical="center" wrapText="1"/>
    </xf>
    <xf numFmtId="4" fontId="19" fillId="10" borderId="43" xfId="0" applyNumberFormat="1" applyFont="1" applyFill="1" applyBorder="1" applyAlignment="1">
      <alignment vertical="center" wrapText="1"/>
    </xf>
    <xf numFmtId="4" fontId="19" fillId="10" borderId="45" xfId="0" applyNumberFormat="1" applyFont="1" applyFill="1" applyBorder="1" applyAlignment="1">
      <alignment vertical="center" wrapText="1"/>
    </xf>
    <xf numFmtId="0" fontId="16" fillId="0" borderId="4" xfId="0" applyFont="1" applyFill="1" applyBorder="1" applyAlignment="1">
      <alignment vertical="center" wrapText="1"/>
    </xf>
    <xf numFmtId="0" fontId="19" fillId="0" borderId="4" xfId="0" applyFont="1" applyFill="1" applyBorder="1" applyAlignment="1">
      <alignment vertical="center" wrapText="1"/>
    </xf>
    <xf numFmtId="0" fontId="14" fillId="8" borderId="7" xfId="0" applyFont="1" applyFill="1" applyBorder="1" applyAlignment="1">
      <alignment horizontal="center" vertical="center" wrapText="1"/>
    </xf>
    <xf numFmtId="0" fontId="14" fillId="8" borderId="99" xfId="0" applyFont="1" applyFill="1" applyBorder="1" applyAlignment="1">
      <alignment horizontal="center" vertical="center" wrapText="1"/>
    </xf>
    <xf numFmtId="0" fontId="14" fillId="8" borderId="3" xfId="0" applyFont="1" applyFill="1" applyBorder="1" applyAlignment="1">
      <alignment horizontal="center" vertical="center" wrapText="1"/>
    </xf>
    <xf numFmtId="0" fontId="14" fillId="8" borderId="4" xfId="0" applyFont="1" applyFill="1" applyBorder="1" applyAlignment="1">
      <alignment horizontal="center" vertical="center" wrapText="1"/>
    </xf>
    <xf numFmtId="0" fontId="19" fillId="0" borderId="94" xfId="0" applyFont="1" applyFill="1" applyBorder="1" applyAlignment="1">
      <alignment vertical="center" wrapText="1"/>
    </xf>
    <xf numFmtId="0" fontId="16" fillId="8" borderId="7" xfId="0" applyFont="1" applyFill="1" applyBorder="1"/>
    <xf numFmtId="0" fontId="16" fillId="0" borderId="99" xfId="0" applyFont="1" applyBorder="1"/>
    <xf numFmtId="0" fontId="14" fillId="8" borderId="6" xfId="0" applyFont="1" applyFill="1" applyBorder="1" applyAlignment="1">
      <alignment horizontal="center" vertical="center" wrapText="1"/>
    </xf>
    <xf numFmtId="0" fontId="14" fillId="8" borderId="5" xfId="0" applyFont="1" applyFill="1" applyBorder="1" applyAlignment="1">
      <alignment horizontal="center" vertical="center" wrapText="1"/>
    </xf>
    <xf numFmtId="0" fontId="19" fillId="10" borderId="2" xfId="0" applyFont="1" applyFill="1" applyBorder="1" applyAlignment="1">
      <alignment vertical="center" wrapText="1"/>
    </xf>
    <xf numFmtId="0" fontId="16" fillId="0" borderId="0" xfId="0" applyFont="1" applyFill="1" applyBorder="1" applyAlignment="1">
      <alignment vertical="center" wrapText="1"/>
    </xf>
    <xf numFmtId="0" fontId="19" fillId="10" borderId="30" xfId="0" applyFont="1" applyFill="1" applyBorder="1" applyAlignment="1">
      <alignment horizontal="left" vertical="center" wrapText="1"/>
    </xf>
    <xf numFmtId="0" fontId="16" fillId="0" borderId="36" xfId="0" applyFont="1" applyBorder="1"/>
    <xf numFmtId="0" fontId="16" fillId="0" borderId="33" xfId="0" applyFont="1" applyBorder="1"/>
    <xf numFmtId="0" fontId="16" fillId="0" borderId="7" xfId="0" applyFont="1" applyBorder="1" applyAlignment="1">
      <alignment vertical="center" wrapText="1"/>
    </xf>
    <xf numFmtId="0" fontId="17" fillId="12" borderId="7" xfId="0" applyFont="1" applyFill="1" applyBorder="1"/>
    <xf numFmtId="0" fontId="17" fillId="0" borderId="7" xfId="0" applyFont="1" applyBorder="1"/>
    <xf numFmtId="0" fontId="14" fillId="7" borderId="35" xfId="0" applyFont="1" applyFill="1" applyBorder="1" applyAlignment="1">
      <alignment horizontal="center" vertical="center" wrapText="1"/>
    </xf>
    <xf numFmtId="0" fontId="14" fillId="7" borderId="48" xfId="0" applyFont="1" applyFill="1" applyBorder="1" applyAlignment="1">
      <alignment horizontal="center" vertical="center" wrapText="1"/>
    </xf>
    <xf numFmtId="0" fontId="14" fillId="7" borderId="89" xfId="0" applyFont="1" applyFill="1" applyBorder="1" applyAlignment="1">
      <alignment horizontal="center" vertical="center" wrapText="1"/>
    </xf>
    <xf numFmtId="0" fontId="16" fillId="0" borderId="5" xfId="0" applyFont="1" applyBorder="1" applyAlignment="1">
      <alignment vertical="center" wrapText="1"/>
    </xf>
    <xf numFmtId="0" fontId="17" fillId="0" borderId="5" xfId="0" applyFont="1" applyBorder="1"/>
    <xf numFmtId="0" fontId="17" fillId="12" borderId="5" xfId="0" applyFont="1" applyFill="1" applyBorder="1"/>
    <xf numFmtId="0" fontId="17" fillId="12" borderId="38" xfId="0" applyFont="1" applyFill="1" applyBorder="1"/>
    <xf numFmtId="0" fontId="17" fillId="12" borderId="39" xfId="0" applyFont="1" applyFill="1" applyBorder="1"/>
    <xf numFmtId="0" fontId="6" fillId="8" borderId="5" xfId="0" applyFont="1" applyFill="1" applyBorder="1" applyAlignment="1">
      <alignment horizontal="left" vertical="center" wrapText="1"/>
    </xf>
    <xf numFmtId="0" fontId="5" fillId="0" borderId="1" xfId="0" applyFont="1" applyBorder="1" applyAlignment="1">
      <alignment horizontal="left" vertical="center" wrapText="1"/>
    </xf>
    <xf numFmtId="0" fontId="3" fillId="7" borderId="5" xfId="0" applyFont="1" applyFill="1" applyBorder="1" applyAlignment="1">
      <alignment horizontal="center" vertical="center" wrapText="1"/>
    </xf>
    <xf numFmtId="0" fontId="16" fillId="0" borderId="1" xfId="0" applyFont="1" applyBorder="1" applyAlignment="1">
      <alignment vertical="center"/>
    </xf>
    <xf numFmtId="0" fontId="16" fillId="0" borderId="19" xfId="0" applyFont="1" applyBorder="1" applyAlignment="1">
      <alignment vertical="center" wrapText="1"/>
    </xf>
    <xf numFmtId="0" fontId="19" fillId="10" borderId="20" xfId="0" applyFont="1" applyFill="1" applyBorder="1" applyAlignment="1">
      <alignment vertical="center" wrapText="1"/>
    </xf>
    <xf numFmtId="0" fontId="13" fillId="2" borderId="2" xfId="0" applyFont="1" applyFill="1" applyBorder="1" applyAlignment="1">
      <alignment vertical="center" wrapText="1"/>
    </xf>
    <xf numFmtId="0" fontId="13" fillId="2" borderId="3" xfId="0" applyFont="1" applyFill="1" applyBorder="1" applyAlignment="1">
      <alignment vertical="center" wrapText="1"/>
    </xf>
    <xf numFmtId="0" fontId="7" fillId="2" borderId="89" xfId="0" applyFont="1" applyFill="1" applyBorder="1" applyAlignment="1">
      <alignment horizontal="center" vertical="center" wrapText="1"/>
    </xf>
    <xf numFmtId="0" fontId="7" fillId="2" borderId="37" xfId="0" applyFont="1" applyFill="1" applyBorder="1" applyAlignment="1">
      <alignment horizontal="center" vertical="center" wrapText="1"/>
    </xf>
    <xf numFmtId="0" fontId="3" fillId="7" borderId="30" xfId="0" applyFont="1" applyFill="1" applyBorder="1" applyAlignment="1">
      <alignment horizontal="center" vertical="center" wrapText="1"/>
    </xf>
    <xf numFmtId="9" fontId="4" fillId="8" borderId="13" xfId="0" applyNumberFormat="1" applyFont="1" applyFill="1" applyBorder="1" applyAlignment="1">
      <alignment horizontal="center" vertical="center" wrapText="1"/>
    </xf>
    <xf numFmtId="164" fontId="6" fillId="8" borderId="13" xfId="0" applyNumberFormat="1" applyFont="1" applyFill="1" applyBorder="1" applyAlignment="1">
      <alignment horizontal="center" vertical="center" wrapText="1"/>
    </xf>
    <xf numFmtId="9" fontId="6" fillId="8" borderId="13" xfId="0" applyNumberFormat="1" applyFont="1" applyFill="1" applyBorder="1" applyAlignment="1">
      <alignment horizontal="center" vertical="center" wrapText="1"/>
    </xf>
    <xf numFmtId="164" fontId="6" fillId="8" borderId="30" xfId="0" applyNumberFormat="1" applyFont="1" applyFill="1" applyBorder="1" applyAlignment="1">
      <alignment horizontal="center" vertical="center" wrapText="1"/>
    </xf>
    <xf numFmtId="0" fontId="2" fillId="8" borderId="90" xfId="0" applyFont="1" applyFill="1" applyBorder="1" applyAlignment="1">
      <alignment vertical="center" wrapText="1"/>
    </xf>
    <xf numFmtId="0" fontId="6" fillId="8" borderId="91" xfId="0" applyFont="1" applyFill="1" applyBorder="1" applyAlignment="1">
      <alignment vertical="center" wrapText="1"/>
    </xf>
    <xf numFmtId="9" fontId="4" fillId="8" borderId="91" xfId="0" applyNumberFormat="1" applyFont="1" applyFill="1" applyBorder="1" applyAlignment="1">
      <alignment horizontal="center" vertical="center" wrapText="1"/>
    </xf>
    <xf numFmtId="0" fontId="5" fillId="0" borderId="92" xfId="0" applyFont="1" applyBorder="1" applyAlignment="1">
      <alignment vertical="center" wrapText="1"/>
    </xf>
    <xf numFmtId="0" fontId="6" fillId="0" borderId="91" xfId="0" applyFont="1" applyBorder="1" applyAlignment="1">
      <alignment vertical="center" wrapText="1"/>
    </xf>
    <xf numFmtId="9" fontId="5" fillId="8" borderId="91" xfId="0" applyNumberFormat="1" applyFont="1" applyFill="1" applyBorder="1" applyAlignment="1">
      <alignment horizontal="center" vertical="center" wrapText="1"/>
    </xf>
    <xf numFmtId="0" fontId="5" fillId="0" borderId="92" xfId="0" applyFont="1" applyBorder="1" applyAlignment="1">
      <alignment horizontal="left" vertical="center" wrapText="1"/>
    </xf>
    <xf numFmtId="0" fontId="8" fillId="0" borderId="13" xfId="0" applyFont="1" applyFill="1" applyBorder="1" applyAlignment="1">
      <alignment horizontal="center" vertical="center" wrapText="1"/>
    </xf>
    <xf numFmtId="9" fontId="8" fillId="8" borderId="33" xfId="0" applyNumberFormat="1" applyFont="1" applyFill="1" applyBorder="1" applyAlignment="1">
      <alignment horizontal="center" vertical="center" wrapText="1"/>
    </xf>
    <xf numFmtId="0" fontId="4" fillId="8" borderId="13" xfId="0" applyFont="1" applyFill="1" applyBorder="1" applyAlignment="1">
      <alignment horizontal="center" vertical="center"/>
    </xf>
    <xf numFmtId="1" fontId="6" fillId="8" borderId="1" xfId="0" applyNumberFormat="1" applyFont="1" applyFill="1" applyBorder="1" applyAlignment="1">
      <alignment horizontal="center" vertical="center" wrapText="1"/>
    </xf>
    <xf numFmtId="9" fontId="5" fillId="8" borderId="1" xfId="0" applyNumberFormat="1" applyFont="1" applyFill="1" applyBorder="1" applyAlignment="1">
      <alignment horizontal="center" vertical="center"/>
    </xf>
    <xf numFmtId="9" fontId="5" fillId="8" borderId="30" xfId="0" applyNumberFormat="1" applyFont="1" applyFill="1" applyBorder="1" applyAlignment="1">
      <alignment horizontal="center" vertical="center"/>
    </xf>
    <xf numFmtId="0" fontId="5" fillId="0" borderId="13" xfId="0" applyFont="1" applyFill="1" applyBorder="1" applyAlignment="1">
      <alignment horizontal="left" vertical="center" wrapText="1"/>
    </xf>
    <xf numFmtId="0" fontId="4" fillId="0" borderId="13" xfId="0" applyFont="1" applyFill="1" applyBorder="1" applyAlignment="1">
      <alignment horizontal="center" vertical="center" wrapText="1"/>
    </xf>
    <xf numFmtId="0" fontId="6" fillId="0" borderId="101" xfId="0" applyFont="1" applyFill="1" applyBorder="1" applyAlignment="1">
      <alignment horizontal="center" vertical="center" wrapText="1"/>
    </xf>
    <xf numFmtId="0" fontId="5" fillId="8" borderId="1" xfId="0" applyFont="1" applyFill="1" applyBorder="1" applyAlignment="1">
      <alignment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6" fillId="0" borderId="5" xfId="0" applyFont="1" applyFill="1" applyBorder="1" applyAlignment="1">
      <alignment horizontal="center" vertical="center" wrapText="1"/>
    </xf>
    <xf numFmtId="0" fontId="5" fillId="8" borderId="30" xfId="0" applyFont="1" applyFill="1" applyBorder="1" applyAlignment="1">
      <alignment vertical="center" wrapText="1"/>
    </xf>
    <xf numFmtId="0" fontId="4" fillId="8" borderId="30" xfId="0" applyFont="1" applyFill="1" applyBorder="1" applyAlignment="1">
      <alignment horizontal="center" vertical="center" wrapText="1"/>
    </xf>
    <xf numFmtId="0" fontId="6" fillId="0" borderId="26" xfId="0" applyFont="1" applyFill="1" applyBorder="1" applyAlignment="1">
      <alignment horizontal="center" vertical="center" wrapText="1"/>
    </xf>
    <xf numFmtId="0" fontId="5" fillId="0" borderId="1" xfId="0" applyFont="1" applyFill="1" applyBorder="1" applyAlignment="1">
      <alignment vertical="center" wrapText="1"/>
    </xf>
    <xf numFmtId="0" fontId="5" fillId="0" borderId="30" xfId="0" applyFont="1" applyFill="1" applyBorder="1" applyAlignment="1">
      <alignment horizontal="left" vertical="center" wrapText="1"/>
    </xf>
    <xf numFmtId="0" fontId="4" fillId="0" borderId="30" xfId="0" applyFont="1" applyFill="1" applyBorder="1" applyAlignment="1">
      <alignment horizontal="center" vertical="center" wrapText="1"/>
    </xf>
    <xf numFmtId="0" fontId="5" fillId="0" borderId="13" xfId="0" applyFont="1" applyFill="1" applyBorder="1" applyAlignment="1">
      <alignment vertical="center" wrapText="1"/>
    </xf>
    <xf numFmtId="0" fontId="5" fillId="0" borderId="101" xfId="0" applyFont="1" applyBorder="1" applyAlignment="1">
      <alignment horizontal="center" vertical="center"/>
    </xf>
    <xf numFmtId="0" fontId="5" fillId="0" borderId="26" xfId="0" applyFont="1" applyBorder="1" applyAlignment="1">
      <alignment horizontal="center" vertical="center"/>
    </xf>
    <xf numFmtId="0" fontId="5" fillId="0" borderId="7" xfId="0" applyFont="1" applyBorder="1" applyAlignment="1">
      <alignment horizontal="center" vertical="center" wrapText="1"/>
    </xf>
    <xf numFmtId="0" fontId="5" fillId="0" borderId="5" xfId="0" applyFont="1" applyBorder="1" applyAlignment="1">
      <alignment horizontal="center" vertical="center" wrapText="1"/>
    </xf>
    <xf numFmtId="0" fontId="4" fillId="8" borderId="90" xfId="0" applyFont="1" applyFill="1" applyBorder="1" applyAlignment="1">
      <alignment vertical="center" wrapText="1"/>
    </xf>
    <xf numFmtId="0" fontId="5" fillId="8" borderId="91" xfId="0" applyFont="1" applyFill="1" applyBorder="1" applyAlignment="1">
      <alignment vertical="center" wrapText="1"/>
    </xf>
    <xf numFmtId="0" fontId="4" fillId="8" borderId="91" xfId="0" applyFont="1" applyFill="1" applyBorder="1" applyAlignment="1">
      <alignment horizontal="center" vertical="center" wrapText="1"/>
    </xf>
    <xf numFmtId="0" fontId="5" fillId="8" borderId="102" xfId="0" applyFont="1" applyFill="1" applyBorder="1" applyAlignment="1">
      <alignment horizontal="center" vertical="center" wrapText="1"/>
    </xf>
    <xf numFmtId="9" fontId="2" fillId="8" borderId="13" xfId="0" applyNumberFormat="1" applyFont="1" applyFill="1" applyBorder="1" applyAlignment="1">
      <alignment horizontal="center" vertical="center" wrapText="1"/>
    </xf>
    <xf numFmtId="9" fontId="6" fillId="8" borderId="16" xfId="0" applyNumberFormat="1" applyFont="1" applyFill="1" applyBorder="1" applyAlignment="1">
      <alignment horizontal="center" vertical="center" wrapText="1"/>
    </xf>
    <xf numFmtId="0" fontId="6" fillId="8" borderId="1" xfId="0" applyFont="1" applyFill="1" applyBorder="1" applyAlignment="1">
      <alignment vertical="center" wrapText="1"/>
    </xf>
    <xf numFmtId="0" fontId="2" fillId="8" borderId="1" xfId="0" applyNumberFormat="1" applyFont="1" applyFill="1" applyBorder="1" applyAlignment="1">
      <alignment horizontal="center" vertical="center" wrapText="1"/>
    </xf>
    <xf numFmtId="164" fontId="6" fillId="8" borderId="4" xfId="0" applyNumberFormat="1" applyFont="1" applyFill="1" applyBorder="1" applyAlignment="1">
      <alignment horizontal="center" vertical="center" wrapText="1"/>
    </xf>
    <xf numFmtId="164" fontId="6" fillId="8" borderId="1" xfId="0" applyNumberFormat="1" applyFont="1" applyFill="1" applyBorder="1" applyAlignment="1">
      <alignment horizontal="center" vertical="center" wrapText="1"/>
    </xf>
    <xf numFmtId="0" fontId="6" fillId="8" borderId="1" xfId="0" applyFont="1" applyFill="1" applyBorder="1" applyAlignment="1">
      <alignment horizontal="center" vertical="center" wrapText="1"/>
    </xf>
    <xf numFmtId="0" fontId="2" fillId="8" borderId="30" xfId="0" applyNumberFormat="1" applyFont="1" applyFill="1" applyBorder="1" applyAlignment="1">
      <alignment horizontal="center" vertical="center" wrapText="1"/>
    </xf>
    <xf numFmtId="164" fontId="6" fillId="8" borderId="29" xfId="0" applyNumberFormat="1" applyFont="1" applyFill="1" applyBorder="1" applyAlignment="1">
      <alignment horizontal="center" vertical="center" wrapText="1"/>
    </xf>
    <xf numFmtId="0" fontId="6" fillId="8" borderId="30" xfId="0" applyFont="1" applyFill="1" applyBorder="1" applyAlignment="1">
      <alignment horizontal="center" vertical="center" wrapText="1"/>
    </xf>
    <xf numFmtId="164" fontId="6" fillId="8" borderId="16" xfId="0" applyNumberFormat="1" applyFont="1" applyFill="1" applyBorder="1" applyAlignment="1">
      <alignment horizontal="center" vertical="center" wrapText="1"/>
    </xf>
    <xf numFmtId="1" fontId="2" fillId="8" borderId="30" xfId="0" applyNumberFormat="1" applyFont="1" applyFill="1" applyBorder="1" applyAlignment="1">
      <alignment horizontal="center" vertical="center" wrapText="1"/>
    </xf>
    <xf numFmtId="0" fontId="6" fillId="8" borderId="29" xfId="0" applyFont="1" applyFill="1" applyBorder="1" applyAlignment="1">
      <alignment horizontal="center" vertical="center"/>
    </xf>
    <xf numFmtId="9" fontId="6" fillId="8" borderId="30" xfId="0" applyNumberFormat="1" applyFont="1" applyFill="1" applyBorder="1" applyAlignment="1">
      <alignment horizontal="center" vertical="center" wrapText="1"/>
    </xf>
    <xf numFmtId="0" fontId="6" fillId="8" borderId="30" xfId="0" applyFont="1" applyFill="1" applyBorder="1" applyAlignment="1">
      <alignment horizontal="center" vertical="center"/>
    </xf>
    <xf numFmtId="1" fontId="6" fillId="8" borderId="30" xfId="0" applyNumberFormat="1" applyFont="1" applyFill="1" applyBorder="1" applyAlignment="1">
      <alignment horizontal="center" vertical="center" wrapText="1"/>
    </xf>
    <xf numFmtId="0" fontId="2" fillId="0" borderId="90" xfId="0" applyFont="1" applyFill="1" applyBorder="1" applyAlignment="1">
      <alignment vertical="center" wrapText="1"/>
    </xf>
    <xf numFmtId="0" fontId="6" fillId="0" borderId="91" xfId="0" applyFont="1" applyFill="1" applyBorder="1" applyAlignment="1">
      <alignment vertical="center" wrapText="1"/>
    </xf>
    <xf numFmtId="9" fontId="2" fillId="8" borderId="91" xfId="0" applyNumberFormat="1" applyFont="1" applyFill="1" applyBorder="1" applyAlignment="1">
      <alignment horizontal="center" vertical="center" wrapText="1"/>
    </xf>
    <xf numFmtId="0" fontId="6" fillId="8" borderId="103" xfId="0" applyFont="1" applyFill="1" applyBorder="1" applyAlignment="1">
      <alignment horizontal="center" vertical="center"/>
    </xf>
    <xf numFmtId="9" fontId="6" fillId="8" borderId="91" xfId="0" applyNumberFormat="1" applyFont="1" applyFill="1" applyBorder="1" applyAlignment="1">
      <alignment horizontal="center" vertical="center"/>
    </xf>
    <xf numFmtId="0" fontId="6" fillId="8" borderId="91" xfId="0" applyFont="1" applyFill="1" applyBorder="1" applyAlignment="1">
      <alignment horizontal="center" vertical="center"/>
    </xf>
    <xf numFmtId="0" fontId="6" fillId="0" borderId="92" xfId="0" applyFont="1" applyBorder="1" applyAlignment="1">
      <alignment horizontal="left" vertical="center" wrapText="1"/>
    </xf>
    <xf numFmtId="0" fontId="2" fillId="8" borderId="13" xfId="0" applyNumberFormat="1" applyFont="1" applyFill="1" applyBorder="1" applyAlignment="1">
      <alignment horizontal="center" vertical="center" wrapText="1"/>
    </xf>
    <xf numFmtId="0" fontId="6" fillId="8" borderId="16" xfId="0" applyFont="1" applyFill="1" applyBorder="1" applyAlignment="1">
      <alignment horizontal="center" vertical="center" wrapText="1"/>
    </xf>
    <xf numFmtId="0" fontId="6" fillId="8" borderId="13" xfId="0" applyFont="1" applyFill="1" applyBorder="1" applyAlignment="1">
      <alignment horizontal="center" vertical="center" wrapText="1"/>
    </xf>
    <xf numFmtId="0" fontId="6" fillId="8" borderId="4" xfId="0" applyFont="1" applyFill="1" applyBorder="1" applyAlignment="1">
      <alignment horizontal="center" vertical="center" wrapText="1"/>
    </xf>
    <xf numFmtId="0" fontId="6" fillId="8" borderId="36" xfId="0" applyFont="1" applyFill="1" applyBorder="1" applyAlignment="1">
      <alignment horizontal="center" vertical="center" wrapText="1"/>
    </xf>
    <xf numFmtId="0" fontId="6" fillId="8" borderId="33" xfId="0" applyFont="1" applyFill="1" applyBorder="1" applyAlignment="1">
      <alignment horizontal="center" vertical="center" wrapText="1"/>
    </xf>
    <xf numFmtId="0" fontId="2" fillId="8" borderId="5" xfId="0" applyNumberFormat="1" applyFont="1" applyFill="1" applyBorder="1" applyAlignment="1">
      <alignment horizontal="center" vertical="center" wrapText="1"/>
    </xf>
    <xf numFmtId="0" fontId="6" fillId="8" borderId="94" xfId="0" applyFont="1" applyFill="1" applyBorder="1" applyAlignment="1">
      <alignment horizontal="center" vertical="center" wrapText="1"/>
    </xf>
    <xf numFmtId="0" fontId="6" fillId="8" borderId="13" xfId="0" applyFont="1" applyFill="1" applyBorder="1" applyAlignment="1">
      <alignment horizontal="center" vertical="center"/>
    </xf>
    <xf numFmtId="9" fontId="2" fillId="8" borderId="1" xfId="0" applyNumberFormat="1" applyFont="1" applyFill="1" applyBorder="1" applyAlignment="1">
      <alignment horizontal="center" vertical="center" wrapText="1"/>
    </xf>
    <xf numFmtId="0" fontId="6" fillId="8" borderId="1" xfId="0" applyFont="1" applyFill="1" applyBorder="1" applyAlignment="1">
      <alignment horizontal="center" vertical="center"/>
    </xf>
    <xf numFmtId="9" fontId="6" fillId="8" borderId="1" xfId="0" applyNumberFormat="1" applyFont="1" applyFill="1" applyBorder="1" applyAlignment="1">
      <alignment horizontal="center" vertical="center" wrapText="1"/>
    </xf>
    <xf numFmtId="0" fontId="2" fillId="8" borderId="91" xfId="0" applyNumberFormat="1" applyFont="1" applyFill="1" applyBorder="1" applyAlignment="1">
      <alignment horizontal="center" vertical="center" wrapText="1"/>
    </xf>
    <xf numFmtId="0" fontId="6" fillId="8" borderId="91" xfId="0" applyFont="1" applyFill="1" applyBorder="1" applyAlignment="1">
      <alignment horizontal="center" vertical="center" wrapText="1"/>
    </xf>
    <xf numFmtId="0" fontId="6" fillId="8" borderId="16" xfId="0" applyFont="1" applyFill="1" applyBorder="1" applyAlignment="1">
      <alignment horizontal="center" vertical="center"/>
    </xf>
    <xf numFmtId="0" fontId="6" fillId="8" borderId="4" xfId="0" applyFont="1" applyFill="1" applyBorder="1" applyAlignment="1">
      <alignment horizontal="center" vertical="center"/>
    </xf>
    <xf numFmtId="9" fontId="2" fillId="8" borderId="30" xfId="0" applyNumberFormat="1" applyFont="1" applyFill="1" applyBorder="1" applyAlignment="1">
      <alignment horizontal="center" vertical="center" wrapText="1"/>
    </xf>
    <xf numFmtId="9" fontId="6" fillId="8" borderId="29" xfId="0" applyNumberFormat="1" applyFont="1" applyFill="1" applyBorder="1" applyAlignment="1">
      <alignment horizontal="center" vertical="center" wrapText="1"/>
    </xf>
    <xf numFmtId="0" fontId="2" fillId="8" borderId="90" xfId="0" applyFont="1" applyFill="1" applyBorder="1" applyAlignment="1">
      <alignment horizontal="left" vertical="center" wrapText="1"/>
    </xf>
    <xf numFmtId="0" fontId="6" fillId="8" borderId="91" xfId="0" applyFont="1" applyFill="1" applyBorder="1" applyAlignment="1">
      <alignment horizontal="left" vertical="center" wrapText="1"/>
    </xf>
    <xf numFmtId="1" fontId="6" fillId="8" borderId="91" xfId="0" applyNumberFormat="1" applyFont="1" applyFill="1" applyBorder="1" applyAlignment="1">
      <alignment horizontal="center" vertical="center" wrapText="1"/>
    </xf>
    <xf numFmtId="0" fontId="8" fillId="10" borderId="13" xfId="0" applyFont="1" applyFill="1" applyBorder="1" applyAlignment="1">
      <alignment vertical="center" wrapText="1"/>
    </xf>
    <xf numFmtId="0" fontId="3" fillId="10" borderId="13" xfId="0" applyFont="1" applyFill="1" applyBorder="1" applyAlignment="1">
      <alignment horizontal="center" vertical="center" wrapText="1"/>
    </xf>
    <xf numFmtId="0" fontId="5" fillId="0" borderId="1" xfId="5" applyFont="1" applyFill="1" applyBorder="1" applyAlignment="1">
      <alignment horizontal="center" vertical="center" wrapText="1"/>
    </xf>
    <xf numFmtId="0" fontId="8" fillId="10" borderId="1" xfId="0" applyFont="1" applyFill="1" applyBorder="1" applyAlignment="1">
      <alignment vertical="center" wrapText="1"/>
    </xf>
    <xf numFmtId="0" fontId="4" fillId="8" borderId="1" xfId="0" applyFont="1" applyFill="1" applyBorder="1" applyAlignment="1">
      <alignment horizontal="center" vertical="center" wrapText="1"/>
    </xf>
    <xf numFmtId="0" fontId="5" fillId="0" borderId="1" xfId="0" applyFont="1" applyBorder="1" applyAlignment="1">
      <alignment horizontal="center" vertical="center"/>
    </xf>
    <xf numFmtId="0" fontId="8" fillId="8" borderId="5" xfId="0" applyFont="1" applyFill="1" applyBorder="1" applyAlignment="1">
      <alignment horizontal="left" vertical="center" wrapText="1"/>
    </xf>
    <xf numFmtId="0" fontId="4" fillId="8" borderId="5" xfId="0" applyFont="1" applyFill="1" applyBorder="1" applyAlignment="1">
      <alignment horizontal="center" vertical="center" wrapText="1"/>
    </xf>
    <xf numFmtId="0" fontId="5" fillId="0" borderId="5" xfId="0" applyFont="1" applyFill="1" applyBorder="1" applyAlignment="1">
      <alignment horizontal="center" vertical="center"/>
    </xf>
    <xf numFmtId="0" fontId="5" fillId="8" borderId="5" xfId="0" applyFont="1" applyFill="1" applyBorder="1" applyAlignment="1">
      <alignment horizontal="center" vertical="center"/>
    </xf>
    <xf numFmtId="0" fontId="3" fillId="10" borderId="1" xfId="0" applyFont="1" applyFill="1" applyBorder="1" applyAlignment="1">
      <alignment horizontal="center" vertical="center" wrapText="1"/>
    </xf>
    <xf numFmtId="0" fontId="8" fillId="8" borderId="30" xfId="0" applyFont="1" applyFill="1" applyBorder="1" applyAlignment="1">
      <alignment horizontal="left" vertical="center" wrapText="1"/>
    </xf>
    <xf numFmtId="0" fontId="3" fillId="10" borderId="30" xfId="0" applyFont="1" applyFill="1" applyBorder="1" applyAlignment="1">
      <alignment horizontal="center" vertical="center" wrapText="1"/>
    </xf>
    <xf numFmtId="0" fontId="5" fillId="8" borderId="30" xfId="5" applyFont="1" applyFill="1" applyBorder="1" applyAlignment="1">
      <alignment horizontal="center" vertical="center" wrapText="1"/>
    </xf>
    <xf numFmtId="0" fontId="5" fillId="8" borderId="30" xfId="0" applyFont="1" applyFill="1" applyBorder="1" applyAlignment="1">
      <alignment horizontal="center" vertical="center"/>
    </xf>
    <xf numFmtId="0" fontId="5" fillId="0" borderId="7" xfId="0" applyFont="1" applyBorder="1" applyAlignment="1">
      <alignment vertical="center" wrapText="1"/>
    </xf>
    <xf numFmtId="0" fontId="3" fillId="0" borderId="7" xfId="0" applyFont="1" applyFill="1" applyBorder="1" applyAlignment="1">
      <alignment horizontal="center" vertical="center" wrapText="1"/>
    </xf>
    <xf numFmtId="0" fontId="5" fillId="0" borderId="7" xfId="5" applyFont="1" applyFill="1" applyBorder="1" applyAlignment="1">
      <alignment horizontal="center" vertical="center" wrapText="1"/>
    </xf>
    <xf numFmtId="0" fontId="5" fillId="0" borderId="7" xfId="0" applyFont="1" applyBorder="1" applyAlignment="1">
      <alignment horizontal="center" vertical="center"/>
    </xf>
    <xf numFmtId="0" fontId="8" fillId="10" borderId="30" xfId="0" applyFont="1" applyFill="1" applyBorder="1" applyAlignment="1">
      <alignment vertical="center" wrapText="1"/>
    </xf>
    <xf numFmtId="0" fontId="5" fillId="0" borderId="30" xfId="5" applyFont="1" applyFill="1" applyBorder="1" applyAlignment="1">
      <alignment horizontal="center" vertical="center" wrapText="1"/>
    </xf>
    <xf numFmtId="0" fontId="5" fillId="0" borderId="13" xfId="0" applyFont="1" applyBorder="1" applyAlignment="1">
      <alignment horizontal="left" wrapText="1"/>
    </xf>
    <xf numFmtId="9" fontId="4" fillId="0" borderId="13" xfId="0" applyNumberFormat="1" applyFont="1" applyBorder="1" applyAlignment="1">
      <alignment horizontal="center" vertical="center" wrapText="1"/>
    </xf>
    <xf numFmtId="0" fontId="4" fillId="0" borderId="1" xfId="0" applyFont="1" applyBorder="1" applyAlignment="1">
      <alignment horizontal="center" vertical="center" wrapText="1"/>
    </xf>
    <xf numFmtId="0" fontId="5" fillId="0" borderId="1" xfId="0" applyFont="1" applyFill="1" applyBorder="1" applyAlignment="1">
      <alignment horizontal="center" vertical="center"/>
    </xf>
    <xf numFmtId="0" fontId="5" fillId="0" borderId="30" xfId="0" applyFont="1" applyBorder="1" applyAlignment="1">
      <alignment horizontal="left" wrapText="1"/>
    </xf>
    <xf numFmtId="0" fontId="4" fillId="0" borderId="30" xfId="0" applyFont="1" applyBorder="1" applyAlignment="1">
      <alignment horizontal="center" vertical="center" wrapText="1"/>
    </xf>
    <xf numFmtId="0" fontId="5" fillId="0" borderId="30" xfId="0" applyFont="1" applyFill="1" applyBorder="1" applyAlignment="1">
      <alignment horizontal="center" vertical="center"/>
    </xf>
    <xf numFmtId="0" fontId="5" fillId="0" borderId="13" xfId="0" applyFont="1" applyBorder="1" applyAlignment="1">
      <alignment vertical="center" wrapText="1"/>
    </xf>
    <xf numFmtId="0" fontId="4" fillId="0" borderId="13" xfId="0" applyFont="1" applyBorder="1" applyAlignment="1">
      <alignment horizontal="center" vertical="center"/>
    </xf>
    <xf numFmtId="0" fontId="5" fillId="0" borderId="13" xfId="0" applyFont="1" applyFill="1" applyBorder="1" applyAlignment="1">
      <alignment horizontal="center" vertical="center"/>
    </xf>
    <xf numFmtId="0" fontId="5" fillId="0" borderId="30" xfId="0" applyFont="1" applyBorder="1" applyAlignment="1">
      <alignment vertical="center" wrapText="1"/>
    </xf>
    <xf numFmtId="0" fontId="4" fillId="0" borderId="30" xfId="0" applyFont="1" applyBorder="1" applyAlignment="1">
      <alignment horizontal="center" vertical="center"/>
    </xf>
    <xf numFmtId="0" fontId="6" fillId="0" borderId="13" xfId="0" applyFont="1" applyFill="1" applyBorder="1" applyAlignment="1">
      <alignment vertical="center" wrapText="1"/>
    </xf>
    <xf numFmtId="1" fontId="2" fillId="0" borderId="13" xfId="1" applyNumberFormat="1" applyFont="1" applyFill="1" applyBorder="1" applyAlignment="1">
      <alignment horizontal="center" vertical="center" wrapText="1"/>
    </xf>
    <xf numFmtId="0" fontId="6" fillId="0" borderId="13" xfId="5" applyFont="1" applyFill="1" applyBorder="1" applyAlignment="1">
      <alignment horizontal="center" vertical="center" wrapText="1"/>
    </xf>
    <xf numFmtId="0" fontId="6" fillId="0" borderId="13" xfId="0" applyFont="1" applyFill="1" applyBorder="1" applyAlignment="1">
      <alignment horizontal="center" vertical="center"/>
    </xf>
    <xf numFmtId="164" fontId="6" fillId="0" borderId="13" xfId="0" applyNumberFormat="1" applyFont="1" applyFill="1" applyBorder="1" applyAlignment="1">
      <alignment horizontal="center" vertical="center" wrapText="1"/>
    </xf>
    <xf numFmtId="0" fontId="6" fillId="0" borderId="30" xfId="0" applyFont="1" applyFill="1" applyBorder="1" applyAlignment="1">
      <alignment vertical="center" wrapText="1"/>
    </xf>
    <xf numFmtId="0" fontId="2" fillId="0" borderId="30" xfId="1" applyNumberFormat="1" applyFont="1" applyFill="1" applyBorder="1" applyAlignment="1">
      <alignment horizontal="center" vertical="center" wrapText="1"/>
    </xf>
    <xf numFmtId="9" fontId="6" fillId="0" borderId="30" xfId="1" applyNumberFormat="1" applyFont="1" applyFill="1" applyBorder="1" applyAlignment="1">
      <alignment horizontal="center" vertical="center" wrapText="1"/>
    </xf>
    <xf numFmtId="0" fontId="6" fillId="8" borderId="13" xfId="1" applyNumberFormat="1" applyFont="1" applyFill="1" applyBorder="1" applyAlignment="1">
      <alignment horizontal="center" vertical="center" wrapText="1"/>
    </xf>
    <xf numFmtId="0" fontId="2" fillId="0" borderId="13" xfId="1" applyNumberFormat="1" applyFont="1" applyFill="1" applyBorder="1" applyAlignment="1">
      <alignment horizontal="center" vertical="center" wrapText="1"/>
    </xf>
    <xf numFmtId="0" fontId="2" fillId="0" borderId="1" xfId="1" applyNumberFormat="1" applyFont="1" applyFill="1" applyBorder="1" applyAlignment="1">
      <alignment horizontal="center" vertical="center" wrapText="1"/>
    </xf>
    <xf numFmtId="9" fontId="6" fillId="0" borderId="1" xfId="1" applyFont="1" applyFill="1" applyBorder="1" applyAlignment="1">
      <alignment horizontal="center" vertical="center" wrapText="1"/>
    </xf>
    <xf numFmtId="9" fontId="2" fillId="0" borderId="30" xfId="1" applyFont="1" applyFill="1" applyBorder="1" applyAlignment="1">
      <alignment horizontal="center" vertical="center" wrapText="1"/>
    </xf>
    <xf numFmtId="9" fontId="6" fillId="0" borderId="30" xfId="1" applyFont="1" applyFill="1" applyBorder="1" applyAlignment="1">
      <alignment horizontal="center" vertical="center" wrapText="1"/>
    </xf>
    <xf numFmtId="9" fontId="2" fillId="8" borderId="13" xfId="1" applyNumberFormat="1" applyFont="1" applyFill="1" applyBorder="1" applyAlignment="1">
      <alignment horizontal="center" vertical="center" wrapText="1"/>
    </xf>
    <xf numFmtId="9" fontId="6" fillId="0" borderId="13" xfId="1" applyFont="1" applyFill="1" applyBorder="1" applyAlignment="1">
      <alignment horizontal="center" vertical="center" wrapText="1"/>
    </xf>
    <xf numFmtId="0" fontId="2" fillId="8" borderId="1" xfId="1" applyNumberFormat="1" applyFont="1" applyFill="1" applyBorder="1" applyAlignment="1">
      <alignment horizontal="center" vertical="center" wrapText="1"/>
    </xf>
    <xf numFmtId="0" fontId="6" fillId="8" borderId="1" xfId="1" applyNumberFormat="1" applyFont="1" applyFill="1" applyBorder="1" applyAlignment="1">
      <alignment horizontal="center" vertical="center" wrapText="1"/>
    </xf>
    <xf numFmtId="9" fontId="2" fillId="8" borderId="1" xfId="1" applyNumberFormat="1" applyFont="1" applyFill="1" applyBorder="1" applyAlignment="1">
      <alignment horizontal="center" vertical="center" wrapText="1"/>
    </xf>
    <xf numFmtId="1" fontId="2" fillId="8" borderId="30" xfId="1" applyNumberFormat="1" applyFont="1" applyFill="1" applyBorder="1" applyAlignment="1">
      <alignment horizontal="center" vertical="center" wrapText="1"/>
    </xf>
    <xf numFmtId="0" fontId="6" fillId="8" borderId="30" xfId="1" applyNumberFormat="1" applyFont="1" applyFill="1" applyBorder="1" applyAlignment="1">
      <alignment horizontal="center" vertical="center" wrapText="1"/>
    </xf>
    <xf numFmtId="9" fontId="2" fillId="8" borderId="91" xfId="1" applyNumberFormat="1" applyFont="1" applyFill="1" applyBorder="1" applyAlignment="1">
      <alignment vertical="center" wrapText="1"/>
    </xf>
    <xf numFmtId="0" fontId="5" fillId="0" borderId="91" xfId="0" applyFont="1" applyFill="1" applyBorder="1" applyAlignment="1">
      <alignment horizontal="center" vertical="center"/>
    </xf>
    <xf numFmtId="9" fontId="5" fillId="0" borderId="91" xfId="0" applyNumberFormat="1" applyFont="1" applyFill="1" applyBorder="1" applyAlignment="1">
      <alignment horizontal="center" vertical="center"/>
    </xf>
    <xf numFmtId="164" fontId="2" fillId="0" borderId="13" xfId="0" applyNumberFormat="1" applyFont="1" applyFill="1" applyBorder="1" applyAlignment="1">
      <alignment horizontal="center" vertical="center" wrapText="1"/>
    </xf>
    <xf numFmtId="9" fontId="6" fillId="8" borderId="30" xfId="1" applyFont="1" applyFill="1" applyBorder="1" applyAlignment="1">
      <alignment horizontal="center" vertical="center" wrapText="1"/>
    </xf>
    <xf numFmtId="9" fontId="3" fillId="0" borderId="13" xfId="1" applyFont="1" applyFill="1" applyBorder="1" applyAlignment="1">
      <alignment horizontal="center" vertical="center" wrapText="1"/>
    </xf>
    <xf numFmtId="9" fontId="8" fillId="0" borderId="13" xfId="1" applyFont="1" applyFill="1" applyBorder="1" applyAlignment="1">
      <alignment horizontal="center" vertical="center" wrapText="1"/>
    </xf>
    <xf numFmtId="9" fontId="3" fillId="0" borderId="1" xfId="1" applyFont="1" applyFill="1" applyBorder="1" applyAlignment="1">
      <alignment vertical="center" wrapText="1"/>
    </xf>
    <xf numFmtId="9" fontId="5" fillId="0" borderId="1" xfId="0" applyNumberFormat="1" applyFont="1" applyFill="1" applyBorder="1" applyAlignment="1">
      <alignment horizontal="center" vertical="center"/>
    </xf>
    <xf numFmtId="9" fontId="3" fillId="0" borderId="30" xfId="0" applyNumberFormat="1" applyFont="1" applyFill="1" applyBorder="1" applyAlignment="1">
      <alignment vertical="center" wrapText="1"/>
    </xf>
    <xf numFmtId="9" fontId="8" fillId="0" borderId="30" xfId="0" applyNumberFormat="1" applyFont="1" applyFill="1" applyBorder="1" applyAlignment="1">
      <alignment horizontal="center" vertical="center" wrapText="1"/>
    </xf>
    <xf numFmtId="9" fontId="3" fillId="0" borderId="13" xfId="0" applyNumberFormat="1" applyFont="1" applyFill="1" applyBorder="1" applyAlignment="1">
      <alignment horizontal="center" vertical="center" wrapText="1"/>
    </xf>
    <xf numFmtId="9" fontId="5" fillId="0" borderId="42" xfId="1" applyFont="1" applyFill="1" applyBorder="1" applyAlignment="1">
      <alignment horizontal="center" vertical="center"/>
    </xf>
    <xf numFmtId="0" fontId="8" fillId="0" borderId="30" xfId="0" applyFont="1" applyFill="1" applyBorder="1" applyAlignment="1">
      <alignment vertical="center" wrapText="1"/>
    </xf>
    <xf numFmtId="0" fontId="3" fillId="0" borderId="30" xfId="0" applyNumberFormat="1" applyFont="1" applyFill="1" applyBorder="1" applyAlignment="1">
      <alignment horizontal="center" vertical="center" wrapText="1"/>
    </xf>
    <xf numFmtId="0" fontId="8" fillId="0" borderId="13" xfId="0" applyFont="1" applyFill="1" applyBorder="1" applyAlignment="1">
      <alignment vertical="center" wrapText="1"/>
    </xf>
    <xf numFmtId="9" fontId="8" fillId="0" borderId="13" xfId="0" applyNumberFormat="1" applyFont="1" applyFill="1" applyBorder="1" applyAlignment="1">
      <alignment horizontal="center" vertical="center" wrapText="1"/>
    </xf>
    <xf numFmtId="0" fontId="8" fillId="0" borderId="1" xfId="0" applyFont="1" applyFill="1" applyBorder="1" applyAlignment="1">
      <alignment vertical="center" wrapText="1"/>
    </xf>
    <xf numFmtId="0" fontId="3" fillId="0" borderId="1" xfId="0" applyFont="1" applyFill="1" applyBorder="1" applyAlignment="1">
      <alignment horizontal="center" vertical="center" wrapText="1"/>
    </xf>
    <xf numFmtId="9" fontId="8" fillId="0" borderId="1" xfId="1" applyFont="1" applyFill="1" applyBorder="1" applyAlignment="1">
      <alignment horizontal="center" vertical="center" wrapText="1"/>
    </xf>
    <xf numFmtId="9" fontId="3" fillId="0" borderId="1" xfId="0" applyNumberFormat="1" applyFont="1" applyFill="1" applyBorder="1" applyAlignment="1">
      <alignment horizontal="center" vertical="center" wrapText="1"/>
    </xf>
    <xf numFmtId="9" fontId="8" fillId="0" borderId="1" xfId="0" applyNumberFormat="1" applyFont="1" applyFill="1" applyBorder="1" applyAlignment="1">
      <alignment horizontal="center" vertical="center" wrapText="1"/>
    </xf>
    <xf numFmtId="0" fontId="8" fillId="8" borderId="1" xfId="0" applyFont="1" applyFill="1" applyBorder="1" applyAlignment="1">
      <alignment vertical="center" wrapText="1"/>
    </xf>
    <xf numFmtId="9" fontId="3" fillId="0" borderId="1" xfId="1" applyFont="1" applyFill="1" applyBorder="1" applyAlignment="1">
      <alignment horizontal="center" vertical="center" wrapText="1"/>
    </xf>
    <xf numFmtId="0" fontId="8" fillId="0" borderId="13" xfId="0" applyFont="1" applyFill="1" applyBorder="1" applyAlignment="1">
      <alignment horizontal="left" vertical="center" wrapText="1"/>
    </xf>
    <xf numFmtId="0" fontId="3" fillId="0" borderId="30" xfId="0" applyFont="1" applyFill="1" applyBorder="1" applyAlignment="1">
      <alignment horizontal="center" vertical="center" wrapText="1"/>
    </xf>
    <xf numFmtId="0" fontId="4" fillId="0" borderId="90" xfId="0" applyFont="1" applyFill="1" applyBorder="1" applyAlignment="1">
      <alignment vertical="center" wrapText="1"/>
    </xf>
    <xf numFmtId="0" fontId="8" fillId="0" borderId="91" xfId="0" applyFont="1" applyFill="1" applyBorder="1" applyAlignment="1">
      <alignment vertical="center" wrapText="1"/>
    </xf>
    <xf numFmtId="0" fontId="3" fillId="0" borderId="91" xfId="0" applyFont="1" applyFill="1" applyBorder="1" applyAlignment="1">
      <alignment horizontal="center" vertical="center" wrapText="1"/>
    </xf>
    <xf numFmtId="0" fontId="2" fillId="8" borderId="13" xfId="0" applyFont="1" applyFill="1" applyBorder="1" applyAlignment="1">
      <alignment horizontal="center" vertical="center" wrapText="1"/>
    </xf>
    <xf numFmtId="0" fontId="2" fillId="8" borderId="1" xfId="0" applyFont="1" applyFill="1" applyBorder="1" applyAlignment="1">
      <alignment horizontal="center" vertical="center" wrapText="1"/>
    </xf>
    <xf numFmtId="9" fontId="2" fillId="8" borderId="30" xfId="1" applyFont="1" applyFill="1" applyBorder="1" applyAlignment="1">
      <alignment horizontal="center" vertical="center" wrapText="1"/>
    </xf>
    <xf numFmtId="0" fontId="6" fillId="10" borderId="13" xfId="0" applyFont="1" applyFill="1" applyBorder="1" applyAlignment="1">
      <alignment vertical="center" wrapText="1"/>
    </xf>
    <xf numFmtId="0" fontId="2" fillId="10" borderId="13" xfId="0" applyNumberFormat="1" applyFont="1" applyFill="1" applyBorder="1" applyAlignment="1">
      <alignment horizontal="center" vertical="center" wrapText="1"/>
    </xf>
    <xf numFmtId="0" fontId="5" fillId="0" borderId="13" xfId="0" applyFont="1" applyBorder="1" applyAlignment="1">
      <alignment horizontal="center" vertical="center" wrapText="1"/>
    </xf>
    <xf numFmtId="0" fontId="2" fillId="10" borderId="1" xfId="0" applyNumberFormat="1" applyFont="1" applyFill="1" applyBorder="1" applyAlignment="1">
      <alignment horizontal="center" vertical="center" wrapText="1"/>
    </xf>
    <xf numFmtId="0" fontId="5" fillId="0" borderId="1" xfId="0" applyFont="1" applyBorder="1" applyAlignment="1">
      <alignment horizontal="center" vertical="center" wrapText="1"/>
    </xf>
    <xf numFmtId="1" fontId="5" fillId="0" borderId="1" xfId="0" applyNumberFormat="1" applyFont="1" applyBorder="1" applyAlignment="1">
      <alignment horizontal="center" vertical="center" wrapText="1"/>
    </xf>
    <xf numFmtId="9" fontId="2" fillId="8" borderId="91" xfId="1" applyFont="1" applyFill="1" applyBorder="1" applyAlignment="1">
      <alignment vertical="center" wrapText="1"/>
    </xf>
    <xf numFmtId="9" fontId="6" fillId="8" borderId="91" xfId="1" applyFont="1" applyFill="1" applyBorder="1" applyAlignment="1">
      <alignment horizontal="center" vertical="center" wrapText="1"/>
    </xf>
    <xf numFmtId="0" fontId="3" fillId="0" borderId="90" xfId="0" applyFont="1" applyFill="1" applyBorder="1" applyAlignment="1">
      <alignment vertical="center" wrapText="1"/>
    </xf>
    <xf numFmtId="9" fontId="8" fillId="8" borderId="91" xfId="0" applyNumberFormat="1" applyFont="1" applyFill="1" applyBorder="1" applyAlignment="1">
      <alignment horizontal="center" vertical="center" wrapText="1"/>
    </xf>
    <xf numFmtId="0" fontId="8" fillId="8" borderId="13" xfId="0" applyFont="1" applyFill="1" applyBorder="1" applyAlignment="1">
      <alignment vertical="center" wrapText="1"/>
    </xf>
    <xf numFmtId="9" fontId="5" fillId="0" borderId="13" xfId="4" applyNumberFormat="1" applyFont="1" applyFill="1" applyBorder="1" applyAlignment="1">
      <alignment horizontal="center" vertical="center" wrapText="1"/>
    </xf>
    <xf numFmtId="9" fontId="8" fillId="8" borderId="13" xfId="0" applyNumberFormat="1" applyFont="1" applyFill="1" applyBorder="1" applyAlignment="1">
      <alignment horizontal="center" vertical="center" wrapText="1"/>
    </xf>
    <xf numFmtId="0" fontId="5" fillId="0" borderId="30" xfId="4" applyFont="1" applyFill="1" applyBorder="1" applyAlignment="1">
      <alignment horizontal="center" vertical="center" wrapText="1"/>
    </xf>
    <xf numFmtId="0" fontId="8" fillId="8" borderId="13" xfId="0" applyFont="1" applyFill="1" applyBorder="1" applyAlignment="1">
      <alignment horizontal="center" vertical="center" wrapText="1"/>
    </xf>
    <xf numFmtId="9" fontId="5" fillId="0" borderId="30" xfId="0" applyNumberFormat="1" applyFont="1" applyBorder="1" applyAlignment="1">
      <alignment horizontal="center" vertical="center" wrapText="1"/>
    </xf>
    <xf numFmtId="9" fontId="8" fillId="8" borderId="30" xfId="0" applyNumberFormat="1" applyFont="1" applyFill="1" applyBorder="1" applyAlignment="1">
      <alignment horizontal="center" vertical="center" wrapText="1"/>
    </xf>
    <xf numFmtId="0" fontId="5" fillId="0" borderId="91" xfId="0" applyFont="1" applyFill="1" applyBorder="1" applyAlignment="1">
      <alignment vertical="center" wrapText="1"/>
    </xf>
    <xf numFmtId="0" fontId="5" fillId="0" borderId="91" xfId="0" applyFont="1" applyFill="1" applyBorder="1" applyAlignment="1">
      <alignment horizontal="center" vertical="center" wrapText="1"/>
    </xf>
    <xf numFmtId="0" fontId="5" fillId="8" borderId="91" xfId="0" applyFont="1" applyFill="1" applyBorder="1" applyAlignment="1">
      <alignment horizontal="center" vertical="center" wrapText="1"/>
    </xf>
    <xf numFmtId="0" fontId="5" fillId="0" borderId="92" xfId="0" applyFont="1" applyBorder="1" applyAlignment="1">
      <alignment horizontal="left" vertical="center"/>
    </xf>
    <xf numFmtId="44" fontId="5" fillId="8" borderId="91" xfId="3" applyFont="1" applyFill="1" applyBorder="1" applyAlignment="1">
      <alignment vertical="center" wrapText="1"/>
    </xf>
    <xf numFmtId="9" fontId="5" fillId="8" borderId="104" xfId="0" applyNumberFormat="1" applyFont="1" applyFill="1" applyBorder="1" applyAlignment="1">
      <alignment horizontal="center" vertical="center" wrapText="1"/>
    </xf>
    <xf numFmtId="9" fontId="5" fillId="0" borderId="91" xfId="0" applyNumberFormat="1" applyFont="1" applyBorder="1" applyAlignment="1">
      <alignment horizontal="center" vertical="center" wrapText="1"/>
    </xf>
    <xf numFmtId="0" fontId="5" fillId="0" borderId="11" xfId="0" applyFont="1" applyBorder="1" applyAlignment="1">
      <alignment horizontal="left" vertical="center" wrapText="1"/>
    </xf>
    <xf numFmtId="9" fontId="8" fillId="10" borderId="19" xfId="0" applyNumberFormat="1" applyFont="1" applyFill="1" applyBorder="1" applyAlignment="1">
      <alignment horizontal="center" vertical="center" wrapText="1"/>
    </xf>
    <xf numFmtId="9" fontId="8" fillId="10" borderId="13" xfId="0" applyNumberFormat="1" applyFont="1" applyFill="1" applyBorder="1" applyAlignment="1">
      <alignment horizontal="center" vertical="center" wrapText="1"/>
    </xf>
    <xf numFmtId="9" fontId="8" fillId="10" borderId="31" xfId="0" applyNumberFormat="1" applyFont="1" applyFill="1" applyBorder="1" applyAlignment="1">
      <alignment horizontal="center" vertical="center" wrapText="1"/>
    </xf>
    <xf numFmtId="9" fontId="8" fillId="10" borderId="30" xfId="0" applyNumberFormat="1" applyFont="1" applyFill="1" applyBorder="1" applyAlignment="1">
      <alignment horizontal="center" vertical="center" wrapText="1"/>
    </xf>
    <xf numFmtId="0" fontId="8" fillId="10" borderId="19" xfId="2" applyNumberFormat="1" applyFont="1" applyFill="1" applyBorder="1" applyAlignment="1">
      <alignment horizontal="center" vertical="center" wrapText="1"/>
    </xf>
    <xf numFmtId="0" fontId="8" fillId="0" borderId="13" xfId="0" applyFont="1" applyBorder="1" applyAlignment="1">
      <alignment horizontal="center" vertical="center" wrapText="1"/>
    </xf>
    <xf numFmtId="0" fontId="8" fillId="0" borderId="31" xfId="2" applyNumberFormat="1" applyFont="1" applyFill="1" applyBorder="1" applyAlignment="1">
      <alignment horizontal="center" vertical="center" wrapText="1"/>
    </xf>
    <xf numFmtId="0" fontId="8" fillId="8" borderId="30" xfId="0" applyFont="1" applyFill="1" applyBorder="1" applyAlignment="1">
      <alignment horizontal="center" vertical="center" wrapText="1"/>
    </xf>
    <xf numFmtId="9" fontId="8" fillId="0" borderId="13" xfId="0" applyNumberFormat="1" applyFont="1" applyBorder="1" applyAlignment="1">
      <alignment horizontal="center" vertical="center" wrapText="1"/>
    </xf>
    <xf numFmtId="0" fontId="8" fillId="10" borderId="30" xfId="2" applyNumberFormat="1" applyFont="1" applyFill="1" applyBorder="1" applyAlignment="1">
      <alignment horizontal="center" vertical="center" wrapText="1"/>
    </xf>
    <xf numFmtId="0" fontId="5" fillId="0" borderId="30" xfId="0" applyFont="1" applyBorder="1" applyAlignment="1">
      <alignment horizontal="center" vertical="center"/>
    </xf>
    <xf numFmtId="0" fontId="19" fillId="8" borderId="30" xfId="0" applyFont="1" applyFill="1" applyBorder="1" applyAlignment="1">
      <alignment horizontal="left" vertical="center" wrapText="1"/>
    </xf>
    <xf numFmtId="0" fontId="14" fillId="7" borderId="5" xfId="0" applyFont="1" applyFill="1" applyBorder="1" applyAlignment="1">
      <alignment horizontal="center" vertical="center" wrapText="1"/>
    </xf>
    <xf numFmtId="0" fontId="18" fillId="8" borderId="13" xfId="0" applyFont="1" applyFill="1" applyBorder="1" applyAlignment="1">
      <alignment vertical="center" wrapText="1"/>
    </xf>
    <xf numFmtId="0" fontId="19" fillId="8" borderId="13" xfId="0" applyFont="1" applyFill="1" applyBorder="1" applyAlignment="1">
      <alignment vertical="center" wrapText="1"/>
    </xf>
    <xf numFmtId="44" fontId="0" fillId="0" borderId="0" xfId="0" applyNumberFormat="1" applyFill="1"/>
    <xf numFmtId="0" fontId="0" fillId="0" borderId="0" xfId="0"/>
    <xf numFmtId="165" fontId="0" fillId="0" borderId="0" xfId="0" applyNumberFormat="1" applyFill="1"/>
    <xf numFmtId="0" fontId="30" fillId="0" borderId="0" xfId="7" applyFont="1" applyFill="1" applyBorder="1" applyAlignment="1">
      <alignment horizontal="left" vertical="top"/>
    </xf>
    <xf numFmtId="0" fontId="28" fillId="0" borderId="0" xfId="0" applyFont="1" applyFill="1" applyBorder="1" applyAlignment="1">
      <alignment horizontal="center" vertical="center" wrapText="1"/>
    </xf>
    <xf numFmtId="0" fontId="29" fillId="0" borderId="0" xfId="7" applyFont="1" applyFill="1" applyBorder="1" applyAlignment="1">
      <alignment horizontal="center" vertical="top"/>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15" fillId="8" borderId="12" xfId="0" applyFont="1" applyFill="1" applyBorder="1" applyAlignment="1">
      <alignment horizontal="left" vertical="center" wrapText="1"/>
    </xf>
    <xf numFmtId="0" fontId="15" fillId="8" borderId="21" xfId="0" applyFont="1" applyFill="1" applyBorder="1" applyAlignment="1">
      <alignment horizontal="left" vertical="center" wrapText="1"/>
    </xf>
    <xf numFmtId="0" fontId="15" fillId="8" borderId="32" xfId="0" applyFont="1" applyFill="1" applyBorder="1" applyAlignment="1">
      <alignment horizontal="left" vertical="center" wrapText="1"/>
    </xf>
    <xf numFmtId="0" fontId="19" fillId="12" borderId="5" xfId="0" applyFont="1" applyFill="1" applyBorder="1" applyAlignment="1">
      <alignment horizontal="center" vertical="center" wrapText="1"/>
    </xf>
    <xf numFmtId="0" fontId="19" fillId="12" borderId="33" xfId="0" applyFont="1" applyFill="1" applyBorder="1" applyAlignment="1">
      <alignment horizontal="center" vertical="center" wrapText="1"/>
    </xf>
    <xf numFmtId="4" fontId="16" fillId="0" borderId="43" xfId="0" applyNumberFormat="1" applyFont="1" applyFill="1" applyBorder="1" applyAlignment="1">
      <alignment horizontal="center" vertical="center" wrapText="1"/>
    </xf>
    <xf numFmtId="4" fontId="16" fillId="0" borderId="45" xfId="0" applyNumberFormat="1" applyFont="1" applyFill="1" applyBorder="1" applyAlignment="1">
      <alignment horizontal="center" vertical="center" wrapText="1"/>
    </xf>
    <xf numFmtId="4" fontId="16" fillId="0" borderId="47" xfId="0" applyNumberFormat="1" applyFont="1" applyFill="1" applyBorder="1" applyAlignment="1">
      <alignment horizontal="center" vertical="center" wrapText="1"/>
    </xf>
    <xf numFmtId="4" fontId="16" fillId="0" borderId="42" xfId="0" applyNumberFormat="1" applyFont="1" applyFill="1" applyBorder="1" applyAlignment="1">
      <alignment horizontal="center" vertical="center" wrapText="1"/>
    </xf>
    <xf numFmtId="4" fontId="16" fillId="0" borderId="6" xfId="0" applyNumberFormat="1" applyFont="1" applyFill="1" applyBorder="1" applyAlignment="1">
      <alignment horizontal="center" vertical="center" wrapText="1"/>
    </xf>
    <xf numFmtId="4" fontId="16" fillId="0" borderId="33" xfId="0" applyNumberFormat="1" applyFont="1" applyFill="1" applyBorder="1" applyAlignment="1">
      <alignment horizontal="center" vertical="center" wrapText="1"/>
    </xf>
    <xf numFmtId="165" fontId="16" fillId="0" borderId="43" xfId="0" applyNumberFormat="1" applyFont="1" applyBorder="1" applyAlignment="1">
      <alignment horizontal="center" vertical="center"/>
    </xf>
    <xf numFmtId="165" fontId="16" fillId="0" borderId="45" xfId="0" applyNumberFormat="1" applyFont="1" applyBorder="1" applyAlignment="1">
      <alignment horizontal="center" vertical="center"/>
    </xf>
    <xf numFmtId="165" fontId="16" fillId="0" borderId="47" xfId="0" applyNumberFormat="1" applyFont="1" applyBorder="1" applyAlignment="1">
      <alignment horizontal="center" vertical="center"/>
    </xf>
    <xf numFmtId="0" fontId="17" fillId="0" borderId="44" xfId="0" applyFont="1" applyBorder="1" applyAlignment="1">
      <alignment horizontal="center"/>
    </xf>
    <xf numFmtId="0" fontId="17" fillId="0" borderId="46" xfId="0" applyFont="1" applyBorder="1" applyAlignment="1">
      <alignment horizontal="center"/>
    </xf>
    <xf numFmtId="0" fontId="17" fillId="0" borderId="48" xfId="0" applyFont="1" applyBorder="1" applyAlignment="1">
      <alignment horizontal="center"/>
    </xf>
    <xf numFmtId="0" fontId="17" fillId="0" borderId="43" xfId="0" applyFont="1" applyBorder="1" applyAlignment="1">
      <alignment horizontal="center"/>
    </xf>
    <xf numFmtId="0" fontId="17" fillId="0" borderId="45" xfId="0" applyFont="1" applyBorder="1" applyAlignment="1">
      <alignment horizontal="center"/>
    </xf>
    <xf numFmtId="0" fontId="17" fillId="0" borderId="47" xfId="0" applyFont="1" applyBorder="1" applyAlignment="1">
      <alignment horizontal="center"/>
    </xf>
    <xf numFmtId="0" fontId="19" fillId="12" borderId="6" xfId="0" applyFont="1" applyFill="1" applyBorder="1" applyAlignment="1">
      <alignment horizontal="center" vertical="center" wrapText="1"/>
    </xf>
    <xf numFmtId="0" fontId="19" fillId="12" borderId="7" xfId="0" applyFont="1" applyFill="1" applyBorder="1" applyAlignment="1">
      <alignment horizontal="center" vertical="center" wrapText="1"/>
    </xf>
    <xf numFmtId="0" fontId="19" fillId="12" borderId="42" xfId="0" applyFont="1" applyFill="1" applyBorder="1" applyAlignment="1">
      <alignment horizontal="center" vertical="center" wrapText="1"/>
    </xf>
    <xf numFmtId="0" fontId="19" fillId="0" borderId="42"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33" xfId="0" applyFont="1" applyFill="1" applyBorder="1" applyAlignment="1">
      <alignment horizontal="center" vertical="center" wrapText="1"/>
    </xf>
    <xf numFmtId="0" fontId="14" fillId="12" borderId="5" xfId="0" applyFont="1" applyFill="1" applyBorder="1" applyAlignment="1">
      <alignment horizontal="center" vertical="center" wrapText="1"/>
    </xf>
    <xf numFmtId="0" fontId="14" fillId="12" borderId="33" xfId="0" applyFont="1" applyFill="1" applyBorder="1" applyAlignment="1">
      <alignment horizontal="center" vertical="center" wrapText="1"/>
    </xf>
    <xf numFmtId="4" fontId="18" fillId="8" borderId="42" xfId="0" applyNumberFormat="1" applyFont="1" applyFill="1" applyBorder="1" applyAlignment="1">
      <alignment horizontal="center" vertical="center" wrapText="1"/>
    </xf>
    <xf numFmtId="4" fontId="18" fillId="8" borderId="6" xfId="0" applyNumberFormat="1" applyFont="1" applyFill="1" applyBorder="1" applyAlignment="1">
      <alignment horizontal="center" vertical="center" wrapText="1"/>
    </xf>
    <xf numFmtId="4" fontId="18" fillId="8" borderId="33" xfId="0" applyNumberFormat="1" applyFont="1" applyFill="1" applyBorder="1" applyAlignment="1">
      <alignment horizontal="center" vertical="center" wrapText="1"/>
    </xf>
    <xf numFmtId="0" fontId="19" fillId="0" borderId="60" xfId="0" applyFont="1" applyBorder="1" applyAlignment="1">
      <alignment horizontal="left" vertical="center" wrapText="1"/>
    </xf>
    <xf numFmtId="0" fontId="19" fillId="0" borderId="61" xfId="0" applyFont="1" applyBorder="1" applyAlignment="1">
      <alignment horizontal="left" vertical="center" wrapText="1"/>
    </xf>
    <xf numFmtId="0" fontId="19" fillId="0" borderId="36" xfId="0" applyFont="1" applyBorder="1" applyAlignment="1">
      <alignment horizontal="left" vertical="center" wrapText="1"/>
    </xf>
    <xf numFmtId="0" fontId="19" fillId="8" borderId="13" xfId="0" applyFont="1" applyFill="1" applyBorder="1" applyAlignment="1">
      <alignment horizontal="left" vertical="center" wrapText="1"/>
    </xf>
    <xf numFmtId="0" fontId="19" fillId="8" borderId="1" xfId="0" applyFont="1" applyFill="1" applyBorder="1" applyAlignment="1">
      <alignment horizontal="left" vertical="center" wrapText="1"/>
    </xf>
    <xf numFmtId="0" fontId="19" fillId="8" borderId="30" xfId="0" applyFont="1" applyFill="1" applyBorder="1" applyAlignment="1">
      <alignment horizontal="left" vertical="center" wrapText="1"/>
    </xf>
    <xf numFmtId="165" fontId="19" fillId="8" borderId="13" xfId="0" applyNumberFormat="1" applyFont="1" applyFill="1" applyBorder="1" applyAlignment="1">
      <alignment horizontal="center" vertical="center" wrapText="1"/>
    </xf>
    <xf numFmtId="165" fontId="19" fillId="8" borderId="1" xfId="0" applyNumberFormat="1" applyFont="1" applyFill="1" applyBorder="1" applyAlignment="1">
      <alignment horizontal="center" vertical="center" wrapText="1"/>
    </xf>
    <xf numFmtId="165" fontId="19" fillId="8" borderId="30" xfId="0" applyNumberFormat="1" applyFont="1" applyFill="1" applyBorder="1" applyAlignment="1">
      <alignment horizontal="center" vertical="center" wrapText="1"/>
    </xf>
    <xf numFmtId="0" fontId="19" fillId="8" borderId="17" xfId="0" applyFont="1" applyFill="1" applyBorder="1" applyAlignment="1">
      <alignment horizontal="center" vertical="center" wrapText="1"/>
    </xf>
    <xf numFmtId="0" fontId="19" fillId="8" borderId="23" xfId="0" applyFont="1" applyFill="1" applyBorder="1" applyAlignment="1">
      <alignment horizontal="center" vertical="center" wrapText="1"/>
    </xf>
    <xf numFmtId="0" fontId="19" fillId="8" borderId="62" xfId="0" applyFont="1" applyFill="1" applyBorder="1" applyAlignment="1">
      <alignment horizontal="center" vertical="center" wrapText="1"/>
    </xf>
    <xf numFmtId="165" fontId="16" fillId="8" borderId="13" xfId="0" applyNumberFormat="1" applyFont="1" applyFill="1" applyBorder="1" applyAlignment="1">
      <alignment horizontal="center" vertical="center"/>
    </xf>
    <xf numFmtId="165" fontId="16" fillId="8" borderId="1" xfId="0" applyNumberFormat="1" applyFont="1" applyFill="1" applyBorder="1" applyAlignment="1">
      <alignment horizontal="center" vertical="center"/>
    </xf>
    <xf numFmtId="165" fontId="16" fillId="8" borderId="30" xfId="0" applyNumberFormat="1" applyFont="1" applyFill="1" applyBorder="1" applyAlignment="1">
      <alignment horizontal="center" vertical="center"/>
    </xf>
    <xf numFmtId="0" fontId="16" fillId="8" borderId="17" xfId="0" applyFont="1" applyFill="1" applyBorder="1" applyAlignment="1">
      <alignment horizontal="center"/>
    </xf>
    <xf numFmtId="0" fontId="16" fillId="8" borderId="23" xfId="0" applyFont="1" applyFill="1" applyBorder="1" applyAlignment="1">
      <alignment horizontal="center"/>
    </xf>
    <xf numFmtId="0" fontId="16" fillId="8" borderId="62" xfId="0" applyFont="1" applyFill="1" applyBorder="1" applyAlignment="1">
      <alignment horizontal="center"/>
    </xf>
    <xf numFmtId="0" fontId="19" fillId="8" borderId="43" xfId="0" applyFont="1" applyFill="1" applyBorder="1" applyAlignment="1">
      <alignment horizontal="center" vertical="center" wrapText="1"/>
    </xf>
    <xf numFmtId="0" fontId="19" fillId="8" borderId="45" xfId="0" applyFont="1" applyFill="1" applyBorder="1" applyAlignment="1">
      <alignment horizontal="center" vertical="center" wrapText="1"/>
    </xf>
    <xf numFmtId="0" fontId="19" fillId="8" borderId="47" xfId="0" applyFont="1" applyFill="1" applyBorder="1" applyAlignment="1">
      <alignment horizontal="center" vertical="center" wrapText="1"/>
    </xf>
    <xf numFmtId="165" fontId="16" fillId="0" borderId="42" xfId="0" applyNumberFormat="1" applyFont="1" applyBorder="1" applyAlignment="1">
      <alignment horizontal="center" vertical="center"/>
    </xf>
    <xf numFmtId="165" fontId="16" fillId="0" borderId="6" xfId="0" applyNumberFormat="1" applyFont="1" applyBorder="1" applyAlignment="1">
      <alignment horizontal="center" vertical="center"/>
    </xf>
    <xf numFmtId="165" fontId="16" fillId="0" borderId="33" xfId="0" applyNumberFormat="1" applyFont="1" applyBorder="1" applyAlignment="1">
      <alignment horizontal="center" vertical="center"/>
    </xf>
    <xf numFmtId="0" fontId="19" fillId="0" borderId="6" xfId="0" applyFont="1" applyFill="1" applyBorder="1" applyAlignment="1">
      <alignment horizontal="left" vertical="center" wrapText="1"/>
    </xf>
    <xf numFmtId="0" fontId="19" fillId="0" borderId="33" xfId="0" applyFont="1" applyFill="1" applyBorder="1" applyAlignment="1">
      <alignment horizontal="left" vertical="center" wrapText="1"/>
    </xf>
    <xf numFmtId="0" fontId="16" fillId="0" borderId="42" xfId="0" applyFont="1" applyBorder="1" applyAlignment="1">
      <alignment horizontal="left" vertical="center" wrapText="1"/>
    </xf>
    <xf numFmtId="0" fontId="16" fillId="0" borderId="6" xfId="0" applyFont="1" applyBorder="1" applyAlignment="1">
      <alignment horizontal="left" vertical="center" wrapText="1"/>
    </xf>
    <xf numFmtId="9" fontId="14" fillId="10" borderId="42" xfId="0" applyNumberFormat="1" applyFont="1" applyFill="1" applyBorder="1" applyAlignment="1">
      <alignment horizontal="center" vertical="center" wrapText="1"/>
    </xf>
    <xf numFmtId="9" fontId="14" fillId="10" borderId="6" xfId="0" applyNumberFormat="1" applyFont="1" applyFill="1" applyBorder="1" applyAlignment="1">
      <alignment horizontal="center" vertical="center" wrapText="1"/>
    </xf>
    <xf numFmtId="0" fontId="16" fillId="0" borderId="33" xfId="0" applyFont="1" applyBorder="1" applyAlignment="1">
      <alignment horizontal="left" vertical="center" wrapText="1"/>
    </xf>
    <xf numFmtId="0" fontId="16" fillId="0" borderId="5" xfId="0" applyFont="1" applyBorder="1" applyAlignment="1">
      <alignment horizontal="left" vertical="center" wrapText="1"/>
    </xf>
    <xf numFmtId="0" fontId="14" fillId="10" borderId="5" xfId="2" applyNumberFormat="1" applyFont="1" applyFill="1" applyBorder="1" applyAlignment="1">
      <alignment horizontal="center" vertical="center" wrapText="1"/>
    </xf>
    <xf numFmtId="0" fontId="14" fillId="10" borderId="34" xfId="2" applyNumberFormat="1" applyFont="1" applyFill="1" applyBorder="1" applyAlignment="1">
      <alignment horizontal="center" vertical="center" wrapText="1"/>
    </xf>
    <xf numFmtId="0" fontId="19" fillId="0" borderId="42" xfId="0" applyFont="1" applyBorder="1" applyAlignment="1">
      <alignment horizontal="left" vertical="center" wrapText="1"/>
    </xf>
    <xf numFmtId="0" fontId="19" fillId="0" borderId="6" xfId="0" applyFont="1" applyBorder="1" applyAlignment="1">
      <alignment horizontal="left" vertical="center" wrapText="1"/>
    </xf>
    <xf numFmtId="0" fontId="19" fillId="0" borderId="33" xfId="0" applyFont="1" applyBorder="1" applyAlignment="1">
      <alignment horizontal="left" vertical="center" wrapText="1"/>
    </xf>
    <xf numFmtId="4" fontId="16" fillId="0" borderId="42" xfId="0" applyNumberFormat="1" applyFont="1" applyBorder="1" applyAlignment="1">
      <alignment horizontal="center" vertical="center" wrapText="1"/>
    </xf>
    <xf numFmtId="4" fontId="16" fillId="0" borderId="6" xfId="0" applyNumberFormat="1" applyFont="1" applyBorder="1" applyAlignment="1">
      <alignment horizontal="center" vertical="center" wrapText="1"/>
    </xf>
    <xf numFmtId="4" fontId="16" fillId="0" borderId="33" xfId="0" applyNumberFormat="1" applyFont="1" applyBorder="1" applyAlignment="1">
      <alignment horizontal="center" vertical="center" wrapText="1"/>
    </xf>
    <xf numFmtId="0" fontId="23" fillId="11" borderId="1" xfId="0" applyFont="1" applyFill="1" applyBorder="1" applyAlignment="1">
      <alignment horizontal="center" vertical="center" wrapText="1"/>
    </xf>
    <xf numFmtId="0" fontId="16" fillId="0" borderId="43" xfId="0" applyFont="1" applyBorder="1" applyAlignment="1">
      <alignment horizontal="center" vertical="center" wrapText="1"/>
    </xf>
    <xf numFmtId="0" fontId="16" fillId="0" borderId="45" xfId="0" applyFont="1" applyBorder="1" applyAlignment="1">
      <alignment horizontal="center" vertical="center" wrapText="1"/>
    </xf>
    <xf numFmtId="0" fontId="16" fillId="0" borderId="47" xfId="0" applyFont="1" applyBorder="1" applyAlignment="1">
      <alignment horizontal="center" vertical="center" wrapText="1"/>
    </xf>
    <xf numFmtId="0" fontId="16" fillId="8" borderId="13" xfId="0" applyFont="1" applyFill="1" applyBorder="1" applyAlignment="1">
      <alignment horizontal="left" vertical="center" wrapText="1"/>
    </xf>
    <xf numFmtId="0" fontId="16" fillId="8" borderId="1" xfId="0" applyFont="1" applyFill="1" applyBorder="1" applyAlignment="1">
      <alignment horizontal="left" vertical="center" wrapText="1"/>
    </xf>
    <xf numFmtId="0" fontId="16" fillId="8" borderId="30" xfId="0" applyFont="1" applyFill="1" applyBorder="1" applyAlignment="1">
      <alignment horizontal="left" vertical="center" wrapText="1"/>
    </xf>
    <xf numFmtId="0" fontId="18" fillId="8" borderId="1" xfId="0" applyFont="1" applyFill="1" applyBorder="1" applyAlignment="1">
      <alignment horizontal="left" vertical="center" wrapText="1"/>
    </xf>
    <xf numFmtId="0" fontId="18" fillId="8" borderId="30" xfId="0" applyFont="1" applyFill="1" applyBorder="1" applyAlignment="1">
      <alignment horizontal="left" vertical="center" wrapText="1"/>
    </xf>
    <xf numFmtId="9" fontId="13" fillId="8" borderId="1" xfId="0" applyNumberFormat="1" applyFont="1" applyFill="1" applyBorder="1" applyAlignment="1">
      <alignment horizontal="center" vertical="center" wrapText="1"/>
    </xf>
    <xf numFmtId="9" fontId="13" fillId="8" borderId="30" xfId="0" applyNumberFormat="1" applyFont="1" applyFill="1" applyBorder="1" applyAlignment="1">
      <alignment horizontal="center" vertical="center" wrapText="1"/>
    </xf>
    <xf numFmtId="0" fontId="15" fillId="0" borderId="42" xfId="0" applyFont="1" applyBorder="1" applyAlignment="1">
      <alignment horizontal="left" vertical="center" wrapText="1"/>
    </xf>
    <xf numFmtId="0" fontId="15" fillId="0" borderId="6" xfId="0" applyFont="1" applyBorder="1" applyAlignment="1">
      <alignment horizontal="left" vertical="center" wrapText="1"/>
    </xf>
    <xf numFmtId="0" fontId="16" fillId="0" borderId="60" xfId="0" applyFont="1" applyBorder="1" applyAlignment="1">
      <alignment horizontal="left" vertical="center" wrapText="1"/>
    </xf>
    <xf numFmtId="0" fontId="16" fillId="0" borderId="61" xfId="0" applyFont="1" applyBorder="1" applyAlignment="1">
      <alignment horizontal="left" vertical="center" wrapText="1"/>
    </xf>
    <xf numFmtId="0" fontId="14" fillId="10" borderId="42" xfId="2" applyNumberFormat="1" applyFont="1" applyFill="1" applyBorder="1" applyAlignment="1">
      <alignment horizontal="center" vertical="center" wrapText="1"/>
    </xf>
    <xf numFmtId="0" fontId="14" fillId="10" borderId="6" xfId="2" applyNumberFormat="1" applyFont="1" applyFill="1" applyBorder="1" applyAlignment="1">
      <alignment horizontal="center" vertical="center" wrapText="1"/>
    </xf>
    <xf numFmtId="0" fontId="14" fillId="10" borderId="7" xfId="2" applyNumberFormat="1" applyFont="1" applyFill="1" applyBorder="1" applyAlignment="1">
      <alignment horizontal="center" vertical="center" wrapText="1"/>
    </xf>
    <xf numFmtId="4" fontId="19" fillId="10" borderId="42" xfId="0" applyNumberFormat="1" applyFont="1" applyFill="1" applyBorder="1" applyAlignment="1">
      <alignment horizontal="center" vertical="center" wrapText="1"/>
    </xf>
    <xf numFmtId="4" fontId="19" fillId="10" borderId="6" xfId="0" applyNumberFormat="1" applyFont="1" applyFill="1" applyBorder="1" applyAlignment="1">
      <alignment horizontal="center" vertical="center" wrapText="1"/>
    </xf>
    <xf numFmtId="0" fontId="19" fillId="10" borderId="5" xfId="0" applyFont="1" applyFill="1" applyBorder="1" applyAlignment="1">
      <alignment horizontal="left" vertical="center" wrapText="1"/>
    </xf>
    <xf numFmtId="0" fontId="19" fillId="10" borderId="7" xfId="0" applyFont="1" applyFill="1" applyBorder="1" applyAlignment="1">
      <alignment horizontal="left" vertical="center" wrapText="1"/>
    </xf>
    <xf numFmtId="0" fontId="23" fillId="8" borderId="5" xfId="0" applyFont="1" applyFill="1" applyBorder="1" applyAlignment="1">
      <alignment horizontal="center" vertical="center" wrapText="1"/>
    </xf>
    <xf numFmtId="0" fontId="23" fillId="8" borderId="7" xfId="0" applyFont="1" applyFill="1" applyBorder="1" applyAlignment="1">
      <alignment horizontal="center" vertical="center" wrapText="1"/>
    </xf>
    <xf numFmtId="0" fontId="14" fillId="8" borderId="1" xfId="0" applyFont="1" applyFill="1" applyBorder="1" applyAlignment="1">
      <alignment horizontal="center" vertical="center" wrapText="1"/>
    </xf>
    <xf numFmtId="0" fontId="16" fillId="0" borderId="100" xfId="0" applyFont="1" applyFill="1" applyBorder="1" applyAlignment="1">
      <alignment horizontal="left" vertical="center" wrapText="1"/>
    </xf>
    <xf numFmtId="0" fontId="16" fillId="0" borderId="10" xfId="0" applyFont="1" applyFill="1" applyBorder="1" applyAlignment="1">
      <alignment horizontal="left" vertical="center" wrapText="1"/>
    </xf>
    <xf numFmtId="0" fontId="16" fillId="0" borderId="20" xfId="0" applyFont="1" applyFill="1" applyBorder="1" applyAlignment="1">
      <alignment horizontal="left" vertical="center" wrapText="1"/>
    </xf>
    <xf numFmtId="0" fontId="14" fillId="0" borderId="30" xfId="2" applyNumberFormat="1" applyFont="1" applyFill="1" applyBorder="1" applyAlignment="1">
      <alignment horizontal="center" vertical="center" wrapText="1"/>
    </xf>
    <xf numFmtId="0" fontId="14" fillId="0" borderId="91" xfId="2" applyNumberFormat="1" applyFont="1" applyFill="1" applyBorder="1" applyAlignment="1">
      <alignment horizontal="center" vertical="center" wrapText="1"/>
    </xf>
    <xf numFmtId="0" fontId="14" fillId="0" borderId="42" xfId="2" applyNumberFormat="1" applyFont="1" applyFill="1" applyBorder="1" applyAlignment="1">
      <alignment horizontal="center" vertical="center" wrapText="1"/>
    </xf>
    <xf numFmtId="0" fontId="15" fillId="0" borderId="12" xfId="0" applyFont="1" applyBorder="1" applyAlignment="1">
      <alignment horizontal="left" vertical="center" wrapText="1"/>
    </xf>
    <xf numFmtId="0" fontId="15" fillId="0" borderId="21" xfId="0" applyFont="1" applyBorder="1" applyAlignment="1">
      <alignment horizontal="left" vertical="center" wrapText="1"/>
    </xf>
    <xf numFmtId="0" fontId="15" fillId="0" borderId="32" xfId="0" applyFont="1" applyBorder="1" applyAlignment="1">
      <alignment horizontal="left" vertical="center" wrapText="1"/>
    </xf>
    <xf numFmtId="0" fontId="18" fillId="8" borderId="5" xfId="0" applyFont="1" applyFill="1" applyBorder="1" applyAlignment="1">
      <alignment horizontal="left" vertical="center" wrapText="1"/>
    </xf>
    <xf numFmtId="0" fontId="18" fillId="8" borderId="7" xfId="0" applyFont="1" applyFill="1" applyBorder="1" applyAlignment="1">
      <alignment horizontal="left" vertical="center" wrapText="1"/>
    </xf>
    <xf numFmtId="0" fontId="16" fillId="0" borderId="94" xfId="0" applyFont="1" applyBorder="1" applyAlignment="1">
      <alignment horizontal="left" vertical="center" wrapText="1"/>
    </xf>
    <xf numFmtId="0" fontId="16" fillId="0" borderId="36" xfId="0" applyFont="1" applyBorder="1" applyAlignment="1">
      <alignment horizontal="left" vertical="center" wrapText="1"/>
    </xf>
    <xf numFmtId="9" fontId="14" fillId="10" borderId="5" xfId="0" applyNumberFormat="1" applyFont="1" applyFill="1" applyBorder="1" applyAlignment="1">
      <alignment horizontal="center" vertical="center" wrapText="1"/>
    </xf>
    <xf numFmtId="9" fontId="14" fillId="10" borderId="33" xfId="0" applyNumberFormat="1" applyFont="1" applyFill="1" applyBorder="1" applyAlignment="1">
      <alignment horizontal="center" vertical="center" wrapText="1"/>
    </xf>
    <xf numFmtId="0" fontId="14" fillId="8" borderId="12" xfId="0" applyFont="1" applyFill="1" applyBorder="1" applyAlignment="1">
      <alignment horizontal="left" vertical="center" wrapText="1"/>
    </xf>
    <xf numFmtId="0" fontId="14" fillId="8" borderId="21" xfId="0" applyFont="1" applyFill="1" applyBorder="1" applyAlignment="1">
      <alignment horizontal="left" vertical="center" wrapText="1"/>
    </xf>
    <xf numFmtId="0" fontId="14" fillId="8" borderId="32" xfId="0" applyFont="1" applyFill="1" applyBorder="1" applyAlignment="1">
      <alignment horizontal="left" vertical="center" wrapText="1"/>
    </xf>
    <xf numFmtId="0" fontId="19" fillId="8" borderId="42" xfId="0" applyFont="1" applyFill="1" applyBorder="1" applyAlignment="1">
      <alignment horizontal="left" vertical="center" wrapText="1"/>
    </xf>
    <xf numFmtId="0" fontId="19" fillId="8" borderId="6" xfId="0" applyFont="1" applyFill="1" applyBorder="1" applyAlignment="1">
      <alignment horizontal="left" vertical="center" wrapText="1"/>
    </xf>
    <xf numFmtId="0" fontId="19" fillId="8" borderId="7" xfId="0" applyFont="1" applyFill="1" applyBorder="1" applyAlignment="1">
      <alignment horizontal="left" vertical="center" wrapText="1"/>
    </xf>
    <xf numFmtId="0" fontId="19" fillId="8" borderId="33" xfId="0" applyFont="1" applyFill="1" applyBorder="1" applyAlignment="1">
      <alignment horizontal="left" vertical="center" wrapText="1"/>
    </xf>
    <xf numFmtId="0" fontId="19" fillId="8" borderId="5" xfId="0" applyFont="1" applyFill="1" applyBorder="1" applyAlignment="1">
      <alignment horizontal="left" vertical="center" wrapText="1"/>
    </xf>
    <xf numFmtId="9" fontId="15" fillId="0" borderId="5" xfId="0" applyNumberFormat="1" applyFont="1" applyBorder="1" applyAlignment="1">
      <alignment horizontal="center" vertical="center" wrapText="1"/>
    </xf>
    <xf numFmtId="0" fontId="15" fillId="0" borderId="6" xfId="0" applyFont="1" applyBorder="1" applyAlignment="1">
      <alignment horizontal="center" vertical="center" wrapText="1"/>
    </xf>
    <xf numFmtId="0" fontId="15" fillId="0" borderId="33" xfId="0" applyFont="1" applyBorder="1" applyAlignment="1">
      <alignment horizontal="center" vertical="center" wrapText="1"/>
    </xf>
    <xf numFmtId="165" fontId="19" fillId="8" borderId="42" xfId="0" applyNumberFormat="1" applyFont="1" applyFill="1" applyBorder="1" applyAlignment="1">
      <alignment horizontal="center" vertical="center" wrapText="1"/>
    </xf>
    <xf numFmtId="165" fontId="19" fillId="8" borderId="6" xfId="0" applyNumberFormat="1" applyFont="1" applyFill="1" applyBorder="1" applyAlignment="1">
      <alignment horizontal="center" vertical="center" wrapText="1"/>
    </xf>
    <xf numFmtId="165" fontId="19" fillId="8" borderId="33" xfId="0" applyNumberFormat="1" applyFont="1" applyFill="1" applyBorder="1" applyAlignment="1">
      <alignment horizontal="center" vertical="center" wrapText="1"/>
    </xf>
    <xf numFmtId="0" fontId="16" fillId="0" borderId="49" xfId="0" applyFont="1" applyBorder="1" applyAlignment="1">
      <alignment horizontal="left" vertical="center" wrapText="1"/>
    </xf>
    <xf numFmtId="9" fontId="14" fillId="10" borderId="20" xfId="0" applyNumberFormat="1" applyFont="1" applyFill="1" applyBorder="1" applyAlignment="1">
      <alignment horizontal="center" vertical="center" wrapText="1"/>
    </xf>
    <xf numFmtId="9" fontId="14" fillId="10" borderId="0" xfId="0" applyNumberFormat="1" applyFont="1" applyFill="1" applyBorder="1" applyAlignment="1">
      <alignment horizontal="center" vertical="center" wrapText="1"/>
    </xf>
    <xf numFmtId="9" fontId="14" fillId="10" borderId="99" xfId="0" applyNumberFormat="1" applyFont="1" applyFill="1" applyBorder="1" applyAlignment="1">
      <alignment horizontal="center" vertical="center" wrapText="1"/>
    </xf>
    <xf numFmtId="0" fontId="19" fillId="0" borderId="14" xfId="0" applyFont="1" applyBorder="1" applyAlignment="1">
      <alignment horizontal="left" vertical="center" wrapText="1"/>
    </xf>
    <xf numFmtId="0" fontId="19" fillId="0" borderId="8" xfId="0" applyFont="1" applyBorder="1" applyAlignment="1">
      <alignment horizontal="left" vertical="center" wrapText="1"/>
    </xf>
    <xf numFmtId="0" fontId="19" fillId="0" borderId="34" xfId="0" applyFont="1" applyBorder="1" applyAlignment="1">
      <alignment horizontal="left" vertical="center" wrapText="1"/>
    </xf>
    <xf numFmtId="0" fontId="16" fillId="0" borderId="42" xfId="0" applyFont="1" applyFill="1" applyBorder="1" applyAlignment="1">
      <alignment horizontal="left" vertical="center" wrapText="1"/>
    </xf>
    <xf numFmtId="0" fontId="16" fillId="0" borderId="6" xfId="0" applyFont="1" applyFill="1" applyBorder="1" applyAlignment="1">
      <alignment horizontal="left" vertical="center" wrapText="1"/>
    </xf>
    <xf numFmtId="0" fontId="16" fillId="0" borderId="33" xfId="0" applyFont="1" applyFill="1" applyBorder="1" applyAlignment="1">
      <alignment horizontal="left" vertical="center" wrapText="1"/>
    </xf>
    <xf numFmtId="0" fontId="15" fillId="0" borderId="42"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33" xfId="0" applyFont="1" applyFill="1" applyBorder="1" applyAlignment="1">
      <alignment horizontal="center" vertical="center" wrapText="1"/>
    </xf>
    <xf numFmtId="0" fontId="15" fillId="0" borderId="18" xfId="0" applyFont="1" applyFill="1" applyBorder="1" applyAlignment="1">
      <alignment horizontal="left" vertical="center" wrapText="1"/>
    </xf>
    <xf numFmtId="0" fontId="15" fillId="0" borderId="24" xfId="0" applyFont="1" applyFill="1" applyBorder="1" applyAlignment="1">
      <alignment horizontal="left" vertical="center" wrapText="1"/>
    </xf>
    <xf numFmtId="0" fontId="15" fillId="0" borderId="53" xfId="0" applyFont="1" applyFill="1" applyBorder="1" applyAlignment="1">
      <alignment horizontal="left" vertical="center" wrapText="1"/>
    </xf>
    <xf numFmtId="44" fontId="16" fillId="8" borderId="13" xfId="3" applyFont="1" applyFill="1" applyBorder="1" applyAlignment="1">
      <alignment horizontal="left" vertical="center" wrapText="1"/>
    </xf>
    <xf numFmtId="44" fontId="16" fillId="8" borderId="1" xfId="3" applyFont="1" applyFill="1" applyBorder="1" applyAlignment="1">
      <alignment horizontal="left" vertical="center" wrapText="1"/>
    </xf>
    <xf numFmtId="44" fontId="16" fillId="8" borderId="30" xfId="3" applyFont="1" applyFill="1" applyBorder="1" applyAlignment="1">
      <alignment horizontal="left" vertical="center" wrapText="1"/>
    </xf>
    <xf numFmtId="9" fontId="15" fillId="8" borderId="13" xfId="0" applyNumberFormat="1" applyFont="1" applyFill="1" applyBorder="1" applyAlignment="1">
      <alignment horizontal="center" vertical="center" wrapText="1"/>
    </xf>
    <xf numFmtId="0" fontId="15" fillId="8" borderId="1" xfId="0" applyFont="1" applyFill="1" applyBorder="1" applyAlignment="1">
      <alignment horizontal="center" vertical="center" wrapText="1"/>
    </xf>
    <xf numFmtId="0" fontId="15" fillId="8" borderId="30" xfId="0" applyFont="1" applyFill="1" applyBorder="1" applyAlignment="1">
      <alignment horizontal="center" vertical="center" wrapText="1"/>
    </xf>
    <xf numFmtId="0" fontId="14" fillId="0" borderId="18" xfId="0" applyFont="1" applyFill="1" applyBorder="1" applyAlignment="1">
      <alignment vertical="center" wrapText="1"/>
    </xf>
    <xf numFmtId="0" fontId="14" fillId="0" borderId="24" xfId="0" applyFont="1" applyFill="1" applyBorder="1" applyAlignment="1">
      <alignment vertical="center" wrapText="1"/>
    </xf>
    <xf numFmtId="0" fontId="14" fillId="0" borderId="53" xfId="0" applyFont="1" applyFill="1" applyBorder="1" applyAlignment="1">
      <alignment vertical="center" wrapText="1"/>
    </xf>
    <xf numFmtId="0" fontId="18" fillId="8" borderId="13" xfId="0" applyFont="1" applyFill="1" applyBorder="1" applyAlignment="1">
      <alignment vertical="center" wrapText="1"/>
    </xf>
    <xf numFmtId="0" fontId="19" fillId="8" borderId="1" xfId="0" applyFont="1" applyFill="1" applyBorder="1" applyAlignment="1">
      <alignment vertical="center" wrapText="1"/>
    </xf>
    <xf numFmtId="0" fontId="19" fillId="8" borderId="30" xfId="0" applyFont="1" applyFill="1" applyBorder="1" applyAlignment="1">
      <alignment vertical="center" wrapText="1"/>
    </xf>
    <xf numFmtId="9" fontId="14" fillId="8" borderId="13" xfId="0" applyNumberFormat="1" applyFont="1" applyFill="1" applyBorder="1" applyAlignment="1">
      <alignment horizontal="center" vertical="center" wrapText="1"/>
    </xf>
    <xf numFmtId="9" fontId="14" fillId="8" borderId="1" xfId="0" applyNumberFormat="1" applyFont="1" applyFill="1" applyBorder="1" applyAlignment="1">
      <alignment horizontal="center" vertical="center" wrapText="1"/>
    </xf>
    <xf numFmtId="9" fontId="14" fillId="8" borderId="30" xfId="0" applyNumberFormat="1" applyFont="1" applyFill="1" applyBorder="1" applyAlignment="1">
      <alignment horizontal="center" vertical="center" wrapText="1"/>
    </xf>
    <xf numFmtId="0" fontId="19" fillId="8" borderId="13" xfId="0" applyFont="1" applyFill="1" applyBorder="1" applyAlignment="1">
      <alignment vertical="center" wrapText="1"/>
    </xf>
    <xf numFmtId="9" fontId="15" fillId="0" borderId="13" xfId="4" applyNumberFormat="1" applyFont="1" applyFill="1" applyBorder="1" applyAlignment="1">
      <alignment horizontal="center" vertical="center" wrapText="1"/>
    </xf>
    <xf numFmtId="9" fontId="15" fillId="0" borderId="1" xfId="4" applyNumberFormat="1" applyFont="1" applyFill="1" applyBorder="1" applyAlignment="1">
      <alignment horizontal="center" vertical="center" wrapText="1"/>
    </xf>
    <xf numFmtId="0" fontId="19" fillId="0" borderId="13" xfId="0" applyFont="1" applyFill="1" applyBorder="1" applyAlignment="1">
      <alignment vertical="center" wrapText="1"/>
    </xf>
    <xf numFmtId="0" fontId="19" fillId="0" borderId="1" xfId="0" applyFont="1" applyFill="1" applyBorder="1" applyAlignment="1">
      <alignment vertical="center" wrapText="1"/>
    </xf>
    <xf numFmtId="0" fontId="19" fillId="0" borderId="30" xfId="0" applyFont="1" applyFill="1" applyBorder="1" applyAlignment="1">
      <alignment vertical="center" wrapText="1"/>
    </xf>
    <xf numFmtId="0" fontId="15" fillId="0" borderId="1" xfId="4" applyFont="1" applyFill="1" applyBorder="1" applyAlignment="1">
      <alignment horizontal="center" vertical="center" wrapText="1"/>
    </xf>
    <xf numFmtId="0" fontId="15" fillId="0" borderId="30" xfId="4" applyFont="1" applyFill="1" applyBorder="1" applyAlignment="1">
      <alignment horizontal="center" vertical="center" wrapText="1"/>
    </xf>
    <xf numFmtId="165" fontId="18" fillId="0" borderId="42" xfId="0" applyNumberFormat="1" applyFont="1" applyBorder="1" applyAlignment="1">
      <alignment horizontal="center" vertical="center" wrapText="1"/>
    </xf>
    <xf numFmtId="165" fontId="18" fillId="0" borderId="6" xfId="0" applyNumberFormat="1" applyFont="1" applyBorder="1" applyAlignment="1">
      <alignment horizontal="center" vertical="center" wrapText="1"/>
    </xf>
    <xf numFmtId="0" fontId="16" fillId="0" borderId="43" xfId="0" applyFont="1" applyFill="1" applyBorder="1" applyAlignment="1">
      <alignment horizontal="center" wrapText="1"/>
    </xf>
    <xf numFmtId="0" fontId="16" fillId="0" borderId="45" xfId="0" applyFont="1" applyFill="1" applyBorder="1" applyAlignment="1">
      <alignment horizontal="center" wrapText="1"/>
    </xf>
    <xf numFmtId="0" fontId="18" fillId="8" borderId="5" xfId="0" applyFont="1" applyFill="1" applyBorder="1" applyAlignment="1">
      <alignment vertical="center" wrapText="1"/>
    </xf>
    <xf numFmtId="0" fontId="18" fillId="8" borderId="33" xfId="0" applyFont="1" applyFill="1" applyBorder="1" applyAlignment="1">
      <alignment vertical="center" wrapText="1"/>
    </xf>
    <xf numFmtId="9" fontId="13" fillId="8" borderId="5" xfId="1" applyFont="1" applyFill="1" applyBorder="1" applyAlignment="1">
      <alignment horizontal="center" vertical="center" wrapText="1"/>
    </xf>
    <xf numFmtId="9" fontId="13" fillId="8" borderId="7" xfId="1" applyFont="1" applyFill="1" applyBorder="1" applyAlignment="1">
      <alignment horizontal="center" vertical="center" wrapText="1"/>
    </xf>
    <xf numFmtId="0" fontId="13" fillId="8" borderId="18" xfId="0" applyFont="1" applyFill="1" applyBorder="1" applyAlignment="1">
      <alignment horizontal="left" vertical="center" wrapText="1"/>
    </xf>
    <xf numFmtId="0" fontId="13" fillId="8" borderId="24" xfId="0" applyFont="1" applyFill="1" applyBorder="1" applyAlignment="1">
      <alignment horizontal="left" vertical="center" wrapText="1"/>
    </xf>
    <xf numFmtId="0" fontId="13" fillId="8" borderId="53" xfId="0" applyFont="1" applyFill="1" applyBorder="1" applyAlignment="1">
      <alignment horizontal="left" vertical="center" wrapText="1"/>
    </xf>
    <xf numFmtId="0" fontId="18" fillId="8" borderId="1" xfId="0" applyFont="1" applyFill="1" applyBorder="1" applyAlignment="1">
      <alignment vertical="center" wrapText="1"/>
    </xf>
    <xf numFmtId="0" fontId="18" fillId="8" borderId="30" xfId="0" applyFont="1" applyFill="1" applyBorder="1" applyAlignment="1">
      <alignment vertical="center" wrapText="1"/>
    </xf>
    <xf numFmtId="9" fontId="13" fillId="8" borderId="13" xfId="1" applyFont="1" applyFill="1" applyBorder="1" applyAlignment="1">
      <alignment horizontal="center" vertical="center" wrapText="1"/>
    </xf>
    <xf numFmtId="9" fontId="13" fillId="8" borderId="1" xfId="1" applyFont="1" applyFill="1" applyBorder="1" applyAlignment="1">
      <alignment horizontal="center" vertical="center" wrapText="1"/>
    </xf>
    <xf numFmtId="9" fontId="13" fillId="8" borderId="30" xfId="1" applyFont="1" applyFill="1" applyBorder="1" applyAlignment="1">
      <alignment horizontal="center" vertical="center" wrapText="1"/>
    </xf>
    <xf numFmtId="4" fontId="18" fillId="0" borderId="13" xfId="0" applyNumberFormat="1" applyFont="1" applyBorder="1" applyAlignment="1">
      <alignment horizontal="left" vertical="center" wrapText="1"/>
    </xf>
    <xf numFmtId="4" fontId="18" fillId="0" borderId="1" xfId="0" applyNumberFormat="1" applyFont="1" applyBorder="1" applyAlignment="1">
      <alignment horizontal="left" vertical="center" wrapText="1"/>
    </xf>
    <xf numFmtId="4" fontId="18" fillId="0" borderId="30" xfId="0" applyNumberFormat="1" applyFont="1" applyBorder="1" applyAlignment="1">
      <alignment horizontal="left" vertical="center" wrapText="1"/>
    </xf>
    <xf numFmtId="0" fontId="18" fillId="0" borderId="13" xfId="0" applyFont="1" applyBorder="1" applyAlignment="1">
      <alignment horizontal="left" vertical="center" wrapText="1"/>
    </xf>
    <xf numFmtId="0" fontId="18" fillId="0" borderId="1" xfId="0" applyFont="1" applyBorder="1" applyAlignment="1">
      <alignment horizontal="left" vertical="center" wrapText="1"/>
    </xf>
    <xf numFmtId="0" fontId="18" fillId="0" borderId="30" xfId="0" applyFont="1" applyBorder="1" applyAlignment="1">
      <alignment horizontal="left" vertical="center" wrapText="1"/>
    </xf>
    <xf numFmtId="165" fontId="18" fillId="0" borderId="13" xfId="0" applyNumberFormat="1" applyFont="1" applyBorder="1" applyAlignment="1">
      <alignment horizontal="center" vertical="center" wrapText="1"/>
    </xf>
    <xf numFmtId="165" fontId="18" fillId="0" borderId="1" xfId="0" applyNumberFormat="1" applyFont="1" applyBorder="1" applyAlignment="1">
      <alignment horizontal="center" vertical="center" wrapText="1"/>
    </xf>
    <xf numFmtId="165" fontId="18" fillId="0" borderId="30" xfId="0" applyNumberFormat="1" applyFont="1" applyBorder="1" applyAlignment="1">
      <alignment horizontal="center" vertical="center" wrapText="1"/>
    </xf>
    <xf numFmtId="0" fontId="16" fillId="0" borderId="17" xfId="0" applyFont="1" applyFill="1" applyBorder="1" applyAlignment="1">
      <alignment horizontal="center" wrapText="1"/>
    </xf>
    <xf numFmtId="0" fontId="16" fillId="0" borderId="23" xfId="0" applyFont="1" applyFill="1" applyBorder="1" applyAlignment="1">
      <alignment horizontal="center" wrapText="1"/>
    </xf>
    <xf numFmtId="0" fontId="16" fillId="0" borderId="62" xfId="0" applyFont="1" applyFill="1" applyBorder="1" applyAlignment="1">
      <alignment horizontal="center" wrapText="1"/>
    </xf>
    <xf numFmtId="0" fontId="18" fillId="0" borderId="42" xfId="0" applyFont="1" applyBorder="1" applyAlignment="1">
      <alignment horizontal="left" vertical="center" wrapText="1"/>
    </xf>
    <xf numFmtId="0" fontId="18" fillId="0" borderId="6" xfId="0" applyFont="1" applyBorder="1" applyAlignment="1">
      <alignment horizontal="left" vertical="center" wrapText="1"/>
    </xf>
    <xf numFmtId="0" fontId="18" fillId="0" borderId="33" xfId="0" applyFont="1" applyBorder="1" applyAlignment="1">
      <alignment horizontal="left" vertical="center" wrapText="1"/>
    </xf>
    <xf numFmtId="165" fontId="18" fillId="0" borderId="33" xfId="0" applyNumberFormat="1" applyFont="1" applyBorder="1" applyAlignment="1">
      <alignment horizontal="center" vertical="center" wrapText="1"/>
    </xf>
    <xf numFmtId="4" fontId="18" fillId="0" borderId="43" xfId="0" applyNumberFormat="1" applyFont="1" applyBorder="1" applyAlignment="1">
      <alignment horizontal="center" vertical="center" wrapText="1"/>
    </xf>
    <xf numFmtId="4" fontId="18" fillId="0" borderId="45" xfId="0" applyNumberFormat="1" applyFont="1" applyBorder="1" applyAlignment="1">
      <alignment horizontal="center" vertical="center" wrapText="1"/>
    </xf>
    <xf numFmtId="4" fontId="18" fillId="0" borderId="47" xfId="0" applyNumberFormat="1" applyFont="1" applyBorder="1" applyAlignment="1">
      <alignment horizontal="center" vertical="center" wrapText="1"/>
    </xf>
    <xf numFmtId="0" fontId="13" fillId="10" borderId="12" xfId="0" applyFont="1" applyFill="1" applyBorder="1" applyAlignment="1">
      <alignment horizontal="left" vertical="center" wrapText="1"/>
    </xf>
    <xf numFmtId="0" fontId="13" fillId="10" borderId="21" xfId="0" applyFont="1" applyFill="1" applyBorder="1" applyAlignment="1">
      <alignment horizontal="left" vertical="center" wrapText="1"/>
    </xf>
    <xf numFmtId="0" fontId="13" fillId="10" borderId="32" xfId="0" applyFont="1" applyFill="1" applyBorder="1" applyAlignment="1">
      <alignment horizontal="left" vertical="center" wrapText="1"/>
    </xf>
    <xf numFmtId="0" fontId="18" fillId="10" borderId="42" xfId="0" applyFont="1" applyFill="1" applyBorder="1" applyAlignment="1">
      <alignment vertical="center" wrapText="1"/>
    </xf>
    <xf numFmtId="0" fontId="18" fillId="10" borderId="6" xfId="0" applyFont="1" applyFill="1" applyBorder="1" applyAlignment="1">
      <alignment vertical="center" wrapText="1"/>
    </xf>
    <xf numFmtId="0" fontId="18" fillId="10" borderId="7" xfId="0" applyFont="1" applyFill="1" applyBorder="1" applyAlignment="1">
      <alignment vertical="center" wrapText="1"/>
    </xf>
    <xf numFmtId="0" fontId="13" fillId="10" borderId="42" xfId="0" applyNumberFormat="1" applyFont="1" applyFill="1" applyBorder="1" applyAlignment="1">
      <alignment horizontal="center" vertical="center" wrapText="1"/>
    </xf>
    <xf numFmtId="0" fontId="13" fillId="10" borderId="6" xfId="0" applyNumberFormat="1" applyFont="1" applyFill="1" applyBorder="1" applyAlignment="1">
      <alignment horizontal="center" vertical="center" wrapText="1"/>
    </xf>
    <xf numFmtId="49" fontId="18" fillId="0" borderId="42" xfId="0" applyNumberFormat="1" applyFont="1" applyBorder="1" applyAlignment="1">
      <alignment horizontal="left" vertical="center" wrapText="1"/>
    </xf>
    <xf numFmtId="49" fontId="18" fillId="0" borderId="6" xfId="0" applyNumberFormat="1" applyFont="1" applyBorder="1" applyAlignment="1">
      <alignment horizontal="left" vertical="center" wrapText="1"/>
    </xf>
    <xf numFmtId="49" fontId="18" fillId="0" borderId="33" xfId="0" applyNumberFormat="1" applyFont="1" applyBorder="1" applyAlignment="1">
      <alignment horizontal="left" vertical="center" wrapText="1"/>
    </xf>
    <xf numFmtId="0" fontId="18" fillId="0" borderId="1" xfId="0" applyFont="1" applyFill="1" applyBorder="1" applyAlignment="1">
      <alignment horizontal="left" vertical="center" wrapText="1"/>
    </xf>
    <xf numFmtId="0" fontId="13" fillId="10" borderId="1" xfId="0" applyNumberFormat="1" applyFont="1" applyFill="1" applyBorder="1" applyAlignment="1">
      <alignment horizontal="center" vertical="center" wrapText="1"/>
    </xf>
    <xf numFmtId="0" fontId="18" fillId="8" borderId="6" xfId="0" applyFont="1" applyFill="1" applyBorder="1" applyAlignment="1">
      <alignment horizontal="left" vertical="center" wrapText="1"/>
    </xf>
    <xf numFmtId="0" fontId="13" fillId="8" borderId="5" xfId="1" applyNumberFormat="1" applyFont="1" applyFill="1" applyBorder="1" applyAlignment="1">
      <alignment horizontal="center" vertical="center" wrapText="1"/>
    </xf>
    <xf numFmtId="0" fontId="13" fillId="8" borderId="6" xfId="1" applyNumberFormat="1" applyFont="1" applyFill="1" applyBorder="1" applyAlignment="1">
      <alignment horizontal="center" vertical="center" wrapText="1"/>
    </xf>
    <xf numFmtId="0" fontId="13" fillId="0" borderId="12" xfId="0" applyFont="1" applyBorder="1" applyAlignment="1">
      <alignment horizontal="left" vertical="center" wrapText="1"/>
    </xf>
    <xf numFmtId="0" fontId="13" fillId="0" borderId="21" xfId="0" applyFont="1" applyBorder="1" applyAlignment="1">
      <alignment horizontal="left" vertical="center" wrapText="1"/>
    </xf>
    <xf numFmtId="0" fontId="18" fillId="8" borderId="42" xfId="0" applyFont="1" applyFill="1" applyBorder="1" applyAlignment="1">
      <alignment horizontal="left" vertical="center" wrapText="1"/>
    </xf>
    <xf numFmtId="0" fontId="13" fillId="8" borderId="42" xfId="0" applyFont="1" applyFill="1" applyBorder="1" applyAlignment="1">
      <alignment horizontal="center" vertical="center" wrapText="1"/>
    </xf>
    <xf numFmtId="0" fontId="13" fillId="8" borderId="6" xfId="0" applyFont="1" applyFill="1" applyBorder="1" applyAlignment="1">
      <alignment horizontal="center" vertical="center" wrapText="1"/>
    </xf>
    <xf numFmtId="0" fontId="13" fillId="8" borderId="7" xfId="0" applyFont="1" applyFill="1" applyBorder="1" applyAlignment="1">
      <alignment horizontal="center" vertical="center" wrapText="1"/>
    </xf>
    <xf numFmtId="0" fontId="13" fillId="0" borderId="12" xfId="0" applyFont="1" applyFill="1" applyBorder="1" applyAlignment="1">
      <alignment horizontal="left" vertical="center" wrapText="1"/>
    </xf>
    <xf numFmtId="0" fontId="13" fillId="0" borderId="21" xfId="0" applyFont="1" applyFill="1" applyBorder="1" applyAlignment="1">
      <alignment horizontal="left" vertical="center" wrapText="1"/>
    </xf>
    <xf numFmtId="0" fontId="13" fillId="0" borderId="32" xfId="0" applyFont="1" applyFill="1" applyBorder="1" applyAlignment="1">
      <alignment horizontal="left" vertical="center" wrapText="1"/>
    </xf>
    <xf numFmtId="0" fontId="18" fillId="0" borderId="42" xfId="0" applyFont="1" applyFill="1" applyBorder="1" applyAlignment="1">
      <alignment vertical="center" wrapText="1"/>
    </xf>
    <xf numFmtId="0" fontId="18" fillId="0" borderId="6" xfId="0" applyFont="1" applyFill="1" applyBorder="1" applyAlignment="1">
      <alignment vertical="center" wrapText="1"/>
    </xf>
    <xf numFmtId="0" fontId="18" fillId="0" borderId="33" xfId="0" applyFont="1" applyFill="1" applyBorder="1" applyAlignment="1">
      <alignment vertical="center" wrapText="1"/>
    </xf>
    <xf numFmtId="0" fontId="19" fillId="0" borderId="42" xfId="0" applyFont="1" applyFill="1" applyBorder="1" applyAlignment="1">
      <alignment horizontal="left" vertical="center" wrapText="1"/>
    </xf>
    <xf numFmtId="0" fontId="19" fillId="0" borderId="13" xfId="0" applyFont="1" applyFill="1" applyBorder="1" applyAlignment="1">
      <alignment horizontal="left" vertical="center" wrapText="1"/>
    </xf>
    <xf numFmtId="0" fontId="19" fillId="0" borderId="1" xfId="0" applyFont="1" applyFill="1" applyBorder="1" applyAlignment="1">
      <alignment horizontal="left" vertical="center" wrapText="1"/>
    </xf>
    <xf numFmtId="0" fontId="19" fillId="0" borderId="30" xfId="0" applyFont="1" applyFill="1" applyBorder="1" applyAlignment="1">
      <alignment horizontal="left" vertical="center" wrapText="1"/>
    </xf>
    <xf numFmtId="0" fontId="14" fillId="0" borderId="13"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14" fillId="0" borderId="30" xfId="0" applyFont="1" applyFill="1" applyBorder="1" applyAlignment="1">
      <alignment horizontal="center" vertical="center" wrapText="1"/>
    </xf>
    <xf numFmtId="49" fontId="19" fillId="0" borderId="13" xfId="0" applyNumberFormat="1" applyFont="1" applyFill="1" applyBorder="1" applyAlignment="1">
      <alignment horizontal="left" vertical="center" wrapText="1"/>
    </xf>
    <xf numFmtId="49" fontId="19" fillId="0" borderId="1" xfId="0" applyNumberFormat="1" applyFont="1" applyFill="1" applyBorder="1" applyAlignment="1">
      <alignment horizontal="left" vertical="center" wrapText="1"/>
    </xf>
    <xf numFmtId="49" fontId="19" fillId="0" borderId="30" xfId="0" applyNumberFormat="1" applyFont="1" applyFill="1" applyBorder="1" applyAlignment="1">
      <alignment horizontal="left" vertical="center" wrapText="1"/>
    </xf>
    <xf numFmtId="0" fontId="18" fillId="0" borderId="5" xfId="0" applyFont="1" applyFill="1" applyBorder="1" applyAlignment="1">
      <alignment horizontal="left" vertical="center" wrapText="1"/>
    </xf>
    <xf numFmtId="0" fontId="18" fillId="0" borderId="7" xfId="0" applyFont="1" applyFill="1" applyBorder="1" applyAlignment="1">
      <alignment horizontal="left" vertical="center" wrapText="1"/>
    </xf>
    <xf numFmtId="0" fontId="14" fillId="0" borderId="5" xfId="0" applyFont="1" applyFill="1" applyBorder="1" applyAlignment="1">
      <alignment horizontal="center" vertical="center" wrapText="1"/>
    </xf>
    <xf numFmtId="0" fontId="14" fillId="0" borderId="7" xfId="0" applyFont="1" applyFill="1" applyBorder="1" applyAlignment="1">
      <alignment horizontal="center" vertical="center" wrapText="1"/>
    </xf>
    <xf numFmtId="0" fontId="18" fillId="8" borderId="33" xfId="0" applyFont="1" applyFill="1" applyBorder="1" applyAlignment="1">
      <alignment horizontal="left" vertical="center" wrapText="1"/>
    </xf>
    <xf numFmtId="0" fontId="14" fillId="0" borderId="6" xfId="0" applyFont="1" applyFill="1" applyBorder="1" applyAlignment="1">
      <alignment horizontal="center" vertical="center" wrapText="1"/>
    </xf>
    <xf numFmtId="0" fontId="14" fillId="0" borderId="33" xfId="0" applyFont="1" applyFill="1" applyBorder="1" applyAlignment="1">
      <alignment horizontal="center" vertical="center" wrapText="1"/>
    </xf>
    <xf numFmtId="0" fontId="19" fillId="0" borderId="19" xfId="0" applyFont="1" applyFill="1" applyBorder="1" applyAlignment="1">
      <alignment horizontal="left" vertical="center" wrapText="1"/>
    </xf>
    <xf numFmtId="0" fontId="19" fillId="0" borderId="2" xfId="0" applyFont="1" applyFill="1" applyBorder="1" applyAlignment="1">
      <alignment horizontal="left" vertical="center" wrapText="1"/>
    </xf>
    <xf numFmtId="0" fontId="19" fillId="0" borderId="31" xfId="0" applyFont="1" applyFill="1" applyBorder="1" applyAlignment="1">
      <alignment horizontal="left" vertical="center" wrapText="1"/>
    </xf>
    <xf numFmtId="0" fontId="19" fillId="0" borderId="7" xfId="0" applyFont="1" applyFill="1" applyBorder="1" applyAlignment="1">
      <alignment horizontal="center" vertical="center" wrapText="1"/>
    </xf>
    <xf numFmtId="0" fontId="19" fillId="0" borderId="14" xfId="0" applyFont="1" applyFill="1" applyBorder="1" applyAlignment="1">
      <alignment horizontal="left" vertical="center" wrapText="1"/>
    </xf>
    <xf numFmtId="0" fontId="19" fillId="0" borderId="8" xfId="0" applyFont="1" applyFill="1" applyBorder="1" applyAlignment="1">
      <alignment horizontal="left" vertical="center" wrapText="1"/>
    </xf>
    <xf numFmtId="0" fontId="19" fillId="0" borderId="34" xfId="0" applyFont="1" applyFill="1" applyBorder="1" applyAlignment="1">
      <alignment horizontal="left" vertical="center" wrapText="1"/>
    </xf>
    <xf numFmtId="0" fontId="14" fillId="0" borderId="21" xfId="0" applyFont="1" applyFill="1" applyBorder="1" applyAlignment="1">
      <alignment horizontal="left" vertical="center" wrapText="1"/>
    </xf>
    <xf numFmtId="0" fontId="14" fillId="0" borderId="32" xfId="0" applyFont="1" applyFill="1" applyBorder="1" applyAlignment="1">
      <alignment horizontal="left" vertical="center" wrapText="1"/>
    </xf>
    <xf numFmtId="0" fontId="19" fillId="0" borderId="7" xfId="0" applyFont="1" applyFill="1" applyBorder="1" applyAlignment="1">
      <alignment horizontal="left" vertical="center" wrapText="1"/>
    </xf>
    <xf numFmtId="49" fontId="19" fillId="0" borderId="7" xfId="0" applyNumberFormat="1" applyFont="1" applyFill="1" applyBorder="1" applyAlignment="1">
      <alignment horizontal="left" vertical="center" wrapText="1"/>
    </xf>
    <xf numFmtId="0" fontId="19" fillId="0" borderId="5" xfId="0" applyFont="1" applyFill="1" applyBorder="1" applyAlignment="1">
      <alignment horizontal="left" vertical="center" wrapText="1"/>
    </xf>
    <xf numFmtId="9" fontId="14" fillId="0" borderId="5" xfId="1" applyFont="1" applyFill="1" applyBorder="1" applyAlignment="1">
      <alignment horizontal="center" vertical="center" wrapText="1"/>
    </xf>
    <xf numFmtId="9" fontId="14" fillId="0" borderId="33" xfId="1" applyFont="1" applyFill="1" applyBorder="1" applyAlignment="1">
      <alignment horizontal="center" vertical="center" wrapText="1"/>
    </xf>
    <xf numFmtId="9" fontId="14" fillId="0" borderId="1" xfId="0" applyNumberFormat="1" applyFont="1" applyFill="1" applyBorder="1" applyAlignment="1">
      <alignment horizontal="center" vertical="center" wrapText="1"/>
    </xf>
    <xf numFmtId="0" fontId="19" fillId="0" borderId="98" xfId="0" applyFont="1" applyFill="1" applyBorder="1" applyAlignment="1">
      <alignment horizontal="left" vertical="center" wrapText="1"/>
    </xf>
    <xf numFmtId="9" fontId="14" fillId="0" borderId="6" xfId="0" applyNumberFormat="1" applyFont="1" applyFill="1" applyBorder="1" applyAlignment="1">
      <alignment horizontal="center" vertical="center" wrapText="1"/>
    </xf>
    <xf numFmtId="9" fontId="14" fillId="0" borderId="7" xfId="0" applyNumberFormat="1" applyFont="1" applyFill="1" applyBorder="1" applyAlignment="1">
      <alignment horizontal="center" vertical="center" wrapText="1"/>
    </xf>
    <xf numFmtId="0" fontId="19" fillId="0" borderId="7" xfId="0" applyFont="1" applyFill="1" applyBorder="1" applyAlignment="1">
      <alignment vertical="center" wrapText="1"/>
    </xf>
    <xf numFmtId="9" fontId="14" fillId="0" borderId="33" xfId="0" applyNumberFormat="1" applyFont="1" applyFill="1" applyBorder="1" applyAlignment="1">
      <alignment horizontal="center" vertical="center" wrapText="1"/>
    </xf>
    <xf numFmtId="0" fontId="18" fillId="0" borderId="42" xfId="0" applyFont="1" applyFill="1" applyBorder="1" applyAlignment="1">
      <alignment horizontal="left" vertical="center" wrapText="1"/>
    </xf>
    <xf numFmtId="0" fontId="18" fillId="0" borderId="6" xfId="0" applyFont="1" applyFill="1" applyBorder="1" applyAlignment="1">
      <alignment horizontal="left" vertical="center" wrapText="1"/>
    </xf>
    <xf numFmtId="9" fontId="14" fillId="0" borderId="13" xfId="0" applyNumberFormat="1" applyFont="1" applyFill="1" applyBorder="1" applyAlignment="1">
      <alignment horizontal="center" vertical="center" wrapText="1"/>
    </xf>
    <xf numFmtId="0" fontId="19" fillId="0" borderId="42" xfId="0" applyFont="1" applyFill="1" applyBorder="1" applyAlignment="1">
      <alignment vertical="center" wrapText="1"/>
    </xf>
    <xf numFmtId="0" fontId="19" fillId="0" borderId="6" xfId="0" applyFont="1" applyFill="1" applyBorder="1" applyAlignment="1">
      <alignment vertical="center" wrapText="1"/>
    </xf>
    <xf numFmtId="0" fontId="19" fillId="0" borderId="33" xfId="0" applyFont="1" applyFill="1" applyBorder="1" applyAlignment="1">
      <alignment vertical="center" wrapText="1"/>
    </xf>
    <xf numFmtId="0" fontId="19" fillId="0" borderId="5" xfId="0" applyFont="1" applyFill="1" applyBorder="1" applyAlignment="1">
      <alignment horizontal="center" vertical="center" wrapText="1"/>
    </xf>
    <xf numFmtId="0" fontId="14" fillId="0" borderId="6" xfId="0" applyNumberFormat="1" applyFont="1" applyFill="1" applyBorder="1" applyAlignment="1">
      <alignment horizontal="center" vertical="center" wrapText="1"/>
    </xf>
    <xf numFmtId="0" fontId="14" fillId="0" borderId="33" xfId="0" applyNumberFormat="1" applyFont="1" applyFill="1" applyBorder="1" applyAlignment="1">
      <alignment horizontal="center" vertical="center" wrapText="1"/>
    </xf>
    <xf numFmtId="0" fontId="15" fillId="0" borderId="38" xfId="0" applyFont="1" applyFill="1" applyBorder="1" applyAlignment="1">
      <alignment horizontal="left" vertical="center" wrapText="1"/>
    </xf>
    <xf numFmtId="0" fontId="15" fillId="0" borderId="40" xfId="0" applyFont="1" applyFill="1" applyBorder="1" applyAlignment="1">
      <alignment horizontal="left" vertical="center" wrapText="1"/>
    </xf>
    <xf numFmtId="0" fontId="19" fillId="0" borderId="5" xfId="0" applyFont="1" applyFill="1" applyBorder="1" applyAlignment="1">
      <alignment vertical="center" wrapText="1"/>
    </xf>
    <xf numFmtId="9" fontId="14" fillId="0" borderId="6" xfId="1" applyFont="1" applyFill="1" applyBorder="1" applyAlignment="1">
      <alignment horizontal="center" vertical="center" wrapText="1"/>
    </xf>
    <xf numFmtId="9" fontId="14" fillId="0" borderId="7" xfId="1" applyFont="1" applyFill="1" applyBorder="1" applyAlignment="1">
      <alignment horizontal="center" vertical="center" wrapText="1"/>
    </xf>
    <xf numFmtId="9" fontId="14" fillId="0" borderId="5" xfId="0" applyNumberFormat="1" applyFont="1" applyFill="1" applyBorder="1" applyAlignment="1">
      <alignment horizontal="center" vertical="center" wrapText="1"/>
    </xf>
    <xf numFmtId="0" fontId="16" fillId="0" borderId="5" xfId="0" applyFont="1" applyFill="1" applyBorder="1" applyAlignment="1">
      <alignment horizontal="left" vertical="center" wrapText="1"/>
    </xf>
    <xf numFmtId="165" fontId="19" fillId="0" borderId="13" xfId="0" applyNumberFormat="1" applyFont="1" applyFill="1" applyBorder="1" applyAlignment="1">
      <alignment horizontal="center" vertical="center" wrapText="1"/>
    </xf>
    <xf numFmtId="165" fontId="19" fillId="0" borderId="1" xfId="0" applyNumberFormat="1" applyFont="1" applyFill="1" applyBorder="1" applyAlignment="1">
      <alignment horizontal="center" vertical="center" wrapText="1"/>
    </xf>
    <xf numFmtId="165" fontId="19" fillId="0" borderId="30" xfId="0" applyNumberFormat="1" applyFont="1" applyFill="1" applyBorder="1" applyAlignment="1">
      <alignment horizontal="center" vertical="center" wrapText="1"/>
    </xf>
    <xf numFmtId="0" fontId="14" fillId="0" borderId="17" xfId="0" applyFont="1" applyFill="1" applyBorder="1" applyAlignment="1">
      <alignment horizontal="center" vertical="center" wrapText="1"/>
    </xf>
    <xf numFmtId="0" fontId="14" fillId="0" borderId="23" xfId="0" applyFont="1" applyFill="1" applyBorder="1" applyAlignment="1">
      <alignment horizontal="center" vertical="center" wrapText="1"/>
    </xf>
    <xf numFmtId="0" fontId="14" fillId="0" borderId="62" xfId="0" applyFont="1" applyFill="1" applyBorder="1" applyAlignment="1">
      <alignment horizontal="center" vertical="center" wrapText="1"/>
    </xf>
    <xf numFmtId="165" fontId="19" fillId="0" borderId="42" xfId="0" applyNumberFormat="1" applyFont="1" applyFill="1" applyBorder="1" applyAlignment="1">
      <alignment horizontal="center" vertical="center" wrapText="1"/>
    </xf>
    <xf numFmtId="165" fontId="19" fillId="0" borderId="33" xfId="0" applyNumberFormat="1" applyFont="1" applyFill="1" applyBorder="1" applyAlignment="1">
      <alignment horizontal="center" vertical="center" wrapText="1"/>
    </xf>
    <xf numFmtId="0" fontId="14" fillId="0" borderId="43" xfId="0" applyFont="1" applyFill="1" applyBorder="1" applyAlignment="1">
      <alignment horizontal="center" vertical="center" wrapText="1"/>
    </xf>
    <xf numFmtId="0" fontId="14" fillId="0" borderId="47" xfId="0" applyFont="1" applyFill="1" applyBorder="1" applyAlignment="1">
      <alignment horizontal="center" vertical="center" wrapText="1"/>
    </xf>
    <xf numFmtId="0" fontId="14" fillId="13" borderId="9" xfId="0" applyFont="1" applyFill="1" applyBorder="1" applyAlignment="1">
      <alignment horizontal="center" vertical="center" wrapText="1"/>
    </xf>
    <xf numFmtId="0" fontId="14" fillId="13" borderId="10" xfId="0" applyFont="1" applyFill="1" applyBorder="1" applyAlignment="1">
      <alignment horizontal="center" vertical="center" wrapText="1"/>
    </xf>
    <xf numFmtId="0" fontId="14" fillId="13" borderId="11" xfId="0" applyFont="1" applyFill="1" applyBorder="1" applyAlignment="1">
      <alignment horizontal="center" vertical="center" wrapText="1"/>
    </xf>
    <xf numFmtId="0" fontId="13" fillId="14" borderId="90" xfId="0" applyFont="1" applyFill="1" applyBorder="1" applyAlignment="1">
      <alignment horizontal="center" vertical="center" wrapText="1"/>
    </xf>
    <xf numFmtId="0" fontId="13" fillId="14" borderId="91" xfId="0" applyFont="1" applyFill="1" applyBorder="1" applyAlignment="1">
      <alignment horizontal="center" vertical="center" wrapText="1"/>
    </xf>
    <xf numFmtId="0" fontId="13" fillId="14" borderId="92" xfId="0" applyFont="1" applyFill="1" applyBorder="1" applyAlignment="1">
      <alignment horizontal="center" vertical="center" wrapText="1"/>
    </xf>
    <xf numFmtId="0" fontId="14" fillId="7" borderId="7" xfId="0" applyFont="1" applyFill="1" applyBorder="1" applyAlignment="1">
      <alignment horizontal="center" vertical="center" wrapText="1"/>
    </xf>
    <xf numFmtId="0" fontId="14" fillId="7" borderId="1" xfId="0" applyFont="1" applyFill="1" applyBorder="1" applyAlignment="1">
      <alignment horizontal="center" vertical="center" wrapText="1"/>
    </xf>
    <xf numFmtId="0" fontId="15" fillId="8" borderId="96" xfId="0" applyFont="1" applyFill="1" applyBorder="1" applyAlignment="1">
      <alignment horizontal="left" vertical="center" wrapText="1"/>
    </xf>
    <xf numFmtId="0" fontId="15" fillId="8" borderId="97" xfId="0" applyFont="1" applyFill="1" applyBorder="1" applyAlignment="1">
      <alignment horizontal="left" vertical="center" wrapText="1"/>
    </xf>
    <xf numFmtId="0" fontId="18" fillId="0" borderId="16" xfId="0" applyFont="1" applyFill="1" applyBorder="1" applyAlignment="1">
      <alignment horizontal="left" vertical="center" wrapText="1"/>
    </xf>
    <xf numFmtId="0" fontId="18" fillId="0" borderId="29" xfId="0" applyFont="1" applyFill="1" applyBorder="1" applyAlignment="1">
      <alignment horizontal="left" vertical="center" wrapText="1"/>
    </xf>
    <xf numFmtId="9" fontId="13" fillId="8" borderId="13" xfId="1" applyNumberFormat="1" applyFont="1" applyFill="1" applyBorder="1" applyAlignment="1">
      <alignment horizontal="center" vertical="center" wrapText="1"/>
    </xf>
    <xf numFmtId="9" fontId="13" fillId="8" borderId="30" xfId="1" applyNumberFormat="1" applyFont="1" applyFill="1" applyBorder="1" applyAlignment="1">
      <alignment horizontal="center" vertical="center" wrapText="1"/>
    </xf>
    <xf numFmtId="49" fontId="19" fillId="0" borderId="42" xfId="0" applyNumberFormat="1" applyFont="1" applyFill="1" applyBorder="1" applyAlignment="1">
      <alignment horizontal="left" vertical="center" wrapText="1"/>
    </xf>
    <xf numFmtId="49" fontId="19" fillId="0" borderId="33" xfId="0" applyNumberFormat="1" applyFont="1" applyFill="1" applyBorder="1" applyAlignment="1">
      <alignment horizontal="left" vertical="center" wrapText="1"/>
    </xf>
    <xf numFmtId="0" fontId="15" fillId="0" borderId="15" xfId="0" applyFont="1" applyFill="1" applyBorder="1" applyAlignment="1">
      <alignment horizontal="left" vertical="center" wrapText="1"/>
    </xf>
    <xf numFmtId="0" fontId="15" fillId="0" borderId="22" xfId="0" applyFont="1" applyFill="1" applyBorder="1" applyAlignment="1">
      <alignment horizontal="left" vertical="center" wrapText="1"/>
    </xf>
    <xf numFmtId="0" fontId="15" fillId="0" borderId="35" xfId="0" applyFont="1" applyFill="1" applyBorder="1" applyAlignment="1">
      <alignment horizontal="left" vertical="center" wrapText="1"/>
    </xf>
    <xf numFmtId="0" fontId="18" fillId="0" borderId="4" xfId="0" applyFont="1" applyFill="1" applyBorder="1" applyAlignment="1">
      <alignment horizontal="left" vertical="center" wrapText="1"/>
    </xf>
    <xf numFmtId="164" fontId="13" fillId="0" borderId="13" xfId="0" applyNumberFormat="1" applyFont="1" applyFill="1" applyBorder="1" applyAlignment="1">
      <alignment horizontal="center" vertical="center" wrapText="1"/>
    </xf>
    <xf numFmtId="164" fontId="13" fillId="0" borderId="1" xfId="0" applyNumberFormat="1" applyFont="1" applyFill="1" applyBorder="1" applyAlignment="1">
      <alignment horizontal="center" vertical="center" wrapText="1"/>
    </xf>
    <xf numFmtId="49" fontId="19" fillId="0" borderId="6" xfId="0" applyNumberFormat="1" applyFont="1" applyFill="1" applyBorder="1" applyAlignment="1">
      <alignment horizontal="left" vertical="center" wrapText="1"/>
    </xf>
    <xf numFmtId="9" fontId="13" fillId="8" borderId="1" xfId="1" applyNumberFormat="1" applyFont="1" applyFill="1" applyBorder="1" applyAlignment="1">
      <alignment horizontal="center" vertical="center" wrapText="1"/>
    </xf>
    <xf numFmtId="165" fontId="19" fillId="0" borderId="6" xfId="0" applyNumberFormat="1" applyFont="1" applyFill="1" applyBorder="1" applyAlignment="1">
      <alignment horizontal="center" vertical="center" wrapText="1"/>
    </xf>
    <xf numFmtId="0" fontId="14" fillId="0" borderId="45" xfId="0" applyFont="1" applyFill="1" applyBorder="1" applyAlignment="1">
      <alignment horizontal="center" vertical="center" wrapText="1"/>
    </xf>
    <xf numFmtId="0" fontId="13" fillId="8" borderId="1" xfId="1" applyNumberFormat="1" applyFont="1" applyFill="1" applyBorder="1" applyAlignment="1">
      <alignment horizontal="center" vertical="center" wrapText="1"/>
    </xf>
    <xf numFmtId="0" fontId="18" fillId="0" borderId="40" xfId="0" applyFont="1" applyFill="1" applyBorder="1" applyAlignment="1">
      <alignment horizontal="left" vertical="center" wrapText="1"/>
    </xf>
    <xf numFmtId="0" fontId="18" fillId="0" borderId="21" xfId="0" applyFont="1" applyFill="1" applyBorder="1" applyAlignment="1">
      <alignment horizontal="left" vertical="center" wrapText="1"/>
    </xf>
    <xf numFmtId="1" fontId="13" fillId="8" borderId="5" xfId="1" applyNumberFormat="1" applyFont="1" applyFill="1" applyBorder="1" applyAlignment="1">
      <alignment horizontal="center" vertical="center" wrapText="1"/>
    </xf>
    <xf numFmtId="1" fontId="13" fillId="8" borderId="6" xfId="1" applyNumberFormat="1" applyFont="1" applyFill="1" applyBorder="1" applyAlignment="1">
      <alignment horizontal="center" vertical="center" wrapText="1"/>
    </xf>
    <xf numFmtId="0" fontId="18" fillId="0" borderId="12" xfId="0" applyFont="1" applyFill="1" applyBorder="1" applyAlignment="1">
      <alignment horizontal="left" vertical="center" wrapText="1"/>
    </xf>
    <xf numFmtId="0" fontId="18" fillId="0" borderId="38" xfId="0" applyFont="1" applyFill="1" applyBorder="1" applyAlignment="1">
      <alignment horizontal="left" vertical="center" wrapText="1"/>
    </xf>
    <xf numFmtId="0" fontId="13" fillId="0" borderId="42" xfId="1" applyNumberFormat="1" applyFont="1" applyFill="1" applyBorder="1" applyAlignment="1">
      <alignment horizontal="center" vertical="center" wrapText="1"/>
    </xf>
    <xf numFmtId="0" fontId="13" fillId="0" borderId="7" xfId="1" applyNumberFormat="1" applyFont="1" applyFill="1" applyBorder="1" applyAlignment="1">
      <alignment horizontal="center" vertical="center" wrapText="1"/>
    </xf>
    <xf numFmtId="0" fontId="19" fillId="0" borderId="15" xfId="0" applyFont="1" applyFill="1" applyBorder="1" applyAlignment="1">
      <alignment horizontal="left" vertical="center" wrapText="1"/>
    </xf>
    <xf numFmtId="0" fontId="19" fillId="0" borderId="22" xfId="0" applyFont="1" applyFill="1" applyBorder="1" applyAlignment="1">
      <alignment horizontal="left" vertical="center" wrapText="1"/>
    </xf>
    <xf numFmtId="0" fontId="19" fillId="0" borderId="35" xfId="0" applyFont="1" applyFill="1" applyBorder="1" applyAlignment="1">
      <alignment horizontal="left" vertical="center" wrapText="1"/>
    </xf>
    <xf numFmtId="49" fontId="19" fillId="0" borderId="15" xfId="0" applyNumberFormat="1" applyFont="1" applyFill="1" applyBorder="1" applyAlignment="1">
      <alignment horizontal="left" vertical="center" wrapText="1"/>
    </xf>
    <xf numFmtId="49" fontId="19" fillId="0" borderId="22" xfId="0" applyNumberFormat="1" applyFont="1" applyFill="1" applyBorder="1" applyAlignment="1">
      <alignment horizontal="left" vertical="center" wrapText="1"/>
    </xf>
    <xf numFmtId="49" fontId="19" fillId="0" borderId="35" xfId="0" applyNumberFormat="1" applyFont="1" applyFill="1" applyBorder="1" applyAlignment="1">
      <alignment horizontal="left" vertical="center" wrapText="1"/>
    </xf>
    <xf numFmtId="0" fontId="19" fillId="0" borderId="43" xfId="0" applyFont="1" applyFill="1" applyBorder="1" applyAlignment="1">
      <alignment horizontal="center" vertical="center" wrapText="1"/>
    </xf>
    <xf numFmtId="0" fontId="19" fillId="0" borderId="45" xfId="0" applyFont="1" applyFill="1" applyBorder="1" applyAlignment="1">
      <alignment horizontal="center" vertical="center" wrapText="1"/>
    </xf>
    <xf numFmtId="0" fontId="19" fillId="0" borderId="47" xfId="0" applyFont="1" applyFill="1" applyBorder="1" applyAlignment="1">
      <alignment horizontal="center" vertical="center" wrapText="1"/>
    </xf>
    <xf numFmtId="0" fontId="18" fillId="0" borderId="94" xfId="0" applyFont="1" applyFill="1" applyBorder="1" applyAlignment="1">
      <alignment horizontal="left" vertical="center" wrapText="1"/>
    </xf>
    <xf numFmtId="0" fontId="18" fillId="0" borderId="36" xfId="0" applyFont="1" applyFill="1" applyBorder="1" applyAlignment="1">
      <alignment horizontal="left" vertical="center" wrapText="1"/>
    </xf>
    <xf numFmtId="9" fontId="13" fillId="0" borderId="5" xfId="1" applyFont="1" applyFill="1" applyBorder="1" applyAlignment="1">
      <alignment horizontal="center" vertical="center" wrapText="1"/>
    </xf>
    <xf numFmtId="9" fontId="13" fillId="0" borderId="33" xfId="1" applyFont="1" applyFill="1" applyBorder="1" applyAlignment="1">
      <alignment horizontal="center" vertical="center" wrapText="1"/>
    </xf>
    <xf numFmtId="0" fontId="18" fillId="0" borderId="30" xfId="0" applyFont="1" applyFill="1" applyBorder="1" applyAlignment="1">
      <alignment horizontal="left" vertical="center" wrapText="1"/>
    </xf>
    <xf numFmtId="0" fontId="13" fillId="0" borderId="1" xfId="1" applyNumberFormat="1" applyFont="1" applyFill="1" applyBorder="1" applyAlignment="1">
      <alignment horizontal="center" vertical="center" wrapText="1"/>
    </xf>
    <xf numFmtId="0" fontId="13" fillId="0" borderId="30" xfId="1" applyNumberFormat="1" applyFont="1" applyFill="1" applyBorder="1" applyAlignment="1">
      <alignment horizontal="center" vertical="center" wrapText="1"/>
    </xf>
    <xf numFmtId="0" fontId="15" fillId="0" borderId="12" xfId="0" applyFont="1" applyFill="1" applyBorder="1" applyAlignment="1">
      <alignment horizontal="left" vertical="center" wrapText="1"/>
    </xf>
    <xf numFmtId="0" fontId="15" fillId="0" borderId="21" xfId="0" applyFont="1" applyFill="1" applyBorder="1" applyAlignment="1">
      <alignment horizontal="left" vertical="center" wrapText="1"/>
    </xf>
    <xf numFmtId="0" fontId="15" fillId="0" borderId="32" xfId="0" applyFont="1" applyFill="1" applyBorder="1" applyAlignment="1">
      <alignment horizontal="left" vertical="center" wrapText="1"/>
    </xf>
    <xf numFmtId="1" fontId="13" fillId="0" borderId="42" xfId="1" applyNumberFormat="1" applyFont="1" applyFill="1" applyBorder="1" applyAlignment="1">
      <alignment horizontal="center" vertical="center" wrapText="1"/>
    </xf>
    <xf numFmtId="1" fontId="13" fillId="0" borderId="6" xfId="1" applyNumberFormat="1" applyFont="1" applyFill="1" applyBorder="1" applyAlignment="1">
      <alignment horizontal="center" vertical="center" wrapText="1"/>
    </xf>
    <xf numFmtId="1" fontId="13" fillId="0" borderId="7" xfId="1" applyNumberFormat="1" applyFont="1" applyFill="1" applyBorder="1" applyAlignment="1">
      <alignment horizontal="center" vertical="center" wrapText="1"/>
    </xf>
    <xf numFmtId="0" fontId="14" fillId="3" borderId="38" xfId="0" applyFont="1" applyFill="1" applyBorder="1" applyAlignment="1">
      <alignment horizontal="left" vertical="center" wrapText="1"/>
    </xf>
    <xf numFmtId="0" fontId="14" fillId="3" borderId="7" xfId="0" applyFont="1" applyFill="1" applyBorder="1" applyAlignment="1">
      <alignment horizontal="left" vertical="center" wrapText="1"/>
    </xf>
    <xf numFmtId="0" fontId="14" fillId="3" borderId="39" xfId="0" applyFont="1" applyFill="1" applyBorder="1" applyAlignment="1">
      <alignment horizontal="left" vertical="center" wrapText="1"/>
    </xf>
    <xf numFmtId="0" fontId="14" fillId="4" borderId="24" xfId="0" applyFont="1" applyFill="1" applyBorder="1" applyAlignment="1">
      <alignment horizontal="left" vertical="center" wrapText="1"/>
    </xf>
    <xf numFmtId="0" fontId="14" fillId="4" borderId="1" xfId="0" applyFont="1" applyFill="1" applyBorder="1" applyAlignment="1">
      <alignment horizontal="left" vertical="center" wrapText="1"/>
    </xf>
    <xf numFmtId="0" fontId="14" fillId="4" borderId="23" xfId="0" applyFont="1" applyFill="1" applyBorder="1" applyAlignment="1">
      <alignment horizontal="left" vertical="center" wrapText="1"/>
    </xf>
    <xf numFmtId="0" fontId="14" fillId="5" borderId="24" xfId="0" applyFont="1" applyFill="1" applyBorder="1" applyAlignment="1">
      <alignment horizontal="left" vertical="center" wrapText="1"/>
    </xf>
    <xf numFmtId="0" fontId="14" fillId="5" borderId="1" xfId="0" applyFont="1" applyFill="1" applyBorder="1" applyAlignment="1">
      <alignment horizontal="left" vertical="center" wrapText="1"/>
    </xf>
    <xf numFmtId="0" fontId="14" fillId="5" borderId="23" xfId="0" applyFont="1" applyFill="1" applyBorder="1" applyAlignment="1">
      <alignment horizontal="left" vertical="center" wrapText="1"/>
    </xf>
    <xf numFmtId="0" fontId="14" fillId="6" borderId="24" xfId="0" applyFont="1" applyFill="1" applyBorder="1" applyAlignment="1">
      <alignment horizontal="left" vertical="center" wrapText="1"/>
    </xf>
    <xf numFmtId="0" fontId="14" fillId="6" borderId="1" xfId="0" applyFont="1" applyFill="1" applyBorder="1" applyAlignment="1">
      <alignment horizontal="left" vertical="center" wrapText="1"/>
    </xf>
    <xf numFmtId="0" fontId="14" fillId="6" borderId="23" xfId="0" applyFont="1" applyFill="1" applyBorder="1" applyAlignment="1">
      <alignment horizontal="left" vertical="center" wrapText="1"/>
    </xf>
    <xf numFmtId="0" fontId="14" fillId="7" borderId="24" xfId="0" applyFont="1" applyFill="1" applyBorder="1" applyAlignment="1">
      <alignment horizontal="center" vertical="center" wrapText="1"/>
    </xf>
    <xf numFmtId="0" fontId="14" fillId="7" borderId="40" xfId="0" applyFont="1" applyFill="1" applyBorder="1" applyAlignment="1">
      <alignment horizontal="center" vertical="center" wrapText="1"/>
    </xf>
    <xf numFmtId="0" fontId="14" fillId="7" borderId="5" xfId="0" applyFont="1" applyFill="1" applyBorder="1" applyAlignment="1">
      <alignment horizontal="center" vertical="center" wrapText="1"/>
    </xf>
    <xf numFmtId="0" fontId="14" fillId="7" borderId="6" xfId="0" applyFont="1" applyFill="1" applyBorder="1" applyAlignment="1">
      <alignment horizontal="center" vertical="center" wrapText="1"/>
    </xf>
    <xf numFmtId="0" fontId="14" fillId="7" borderId="23" xfId="0" applyFont="1" applyFill="1" applyBorder="1" applyAlignment="1">
      <alignment horizontal="center" vertical="center" wrapText="1"/>
    </xf>
    <xf numFmtId="0" fontId="15" fillId="0" borderId="88" xfId="0" applyFont="1" applyBorder="1" applyAlignment="1">
      <alignment horizontal="left" vertical="center" wrapText="1"/>
    </xf>
    <xf numFmtId="0" fontId="15" fillId="0" borderId="89" xfId="0" applyFont="1" applyBorder="1" applyAlignment="1">
      <alignment horizontal="left" vertical="center" wrapText="1"/>
    </xf>
    <xf numFmtId="0" fontId="16" fillId="0" borderId="7" xfId="0" applyFont="1" applyBorder="1" applyAlignment="1">
      <alignment horizontal="left" vertical="center" wrapText="1"/>
    </xf>
    <xf numFmtId="0" fontId="16" fillId="0" borderId="98" xfId="0" applyFont="1" applyBorder="1" applyAlignment="1">
      <alignment vertical="center" wrapText="1"/>
    </xf>
    <xf numFmtId="0" fontId="16" fillId="0" borderId="8" xfId="0" applyFont="1" applyBorder="1" applyAlignment="1">
      <alignment vertical="center" wrapText="1"/>
    </xf>
    <xf numFmtId="0" fontId="16" fillId="0" borderId="34" xfId="0" applyFont="1" applyBorder="1" applyAlignment="1">
      <alignment vertical="center" wrapText="1"/>
    </xf>
    <xf numFmtId="0" fontId="16" fillId="0" borderId="21" xfId="0" applyFont="1" applyBorder="1" applyAlignment="1">
      <alignment horizontal="left" vertical="center" wrapText="1"/>
    </xf>
    <xf numFmtId="0" fontId="16" fillId="0" borderId="32" xfId="0" applyFont="1" applyBorder="1" applyAlignment="1">
      <alignment horizontal="left" vertical="center" wrapText="1"/>
    </xf>
    <xf numFmtId="0" fontId="16" fillId="0" borderId="45" xfId="0" applyFont="1" applyBorder="1" applyAlignment="1">
      <alignment horizontal="center"/>
    </xf>
    <xf numFmtId="0" fontId="16" fillId="0" borderId="47" xfId="0" applyFont="1" applyBorder="1" applyAlignment="1">
      <alignment horizontal="center"/>
    </xf>
    <xf numFmtId="0" fontId="14" fillId="6" borderId="9" xfId="0" applyFont="1" applyFill="1" applyBorder="1" applyAlignment="1">
      <alignment vertical="center" wrapText="1"/>
    </xf>
    <xf numFmtId="0" fontId="14" fillId="6" borderId="10" xfId="0" applyFont="1" applyFill="1" applyBorder="1" applyAlignment="1">
      <alignment vertical="center" wrapText="1"/>
    </xf>
    <xf numFmtId="0" fontId="14" fillId="6" borderId="11" xfId="0" applyFont="1" applyFill="1" applyBorder="1" applyAlignment="1">
      <alignment vertical="center" wrapText="1"/>
    </xf>
    <xf numFmtId="0" fontId="16" fillId="0" borderId="1" xfId="0" applyFont="1" applyBorder="1" applyAlignment="1">
      <alignment horizontal="left" vertical="center" wrapText="1"/>
    </xf>
    <xf numFmtId="9" fontId="15" fillId="0" borderId="7" xfId="0" applyNumberFormat="1" applyFont="1" applyBorder="1" applyAlignment="1">
      <alignment horizontal="center" vertical="center" wrapText="1"/>
    </xf>
    <xf numFmtId="9" fontId="15" fillId="0" borderId="1" xfId="0" applyNumberFormat="1" applyFont="1" applyBorder="1" applyAlignment="1">
      <alignment horizontal="center" vertical="center" wrapText="1"/>
    </xf>
    <xf numFmtId="0" fontId="15" fillId="0" borderId="1" xfId="0" applyFont="1" applyBorder="1" applyAlignment="1">
      <alignment horizontal="center" vertical="center" wrapText="1"/>
    </xf>
    <xf numFmtId="0" fontId="16" fillId="8" borderId="5" xfId="0" applyFont="1" applyFill="1" applyBorder="1" applyAlignment="1">
      <alignment horizontal="left" vertical="center" wrapText="1"/>
    </xf>
    <xf numFmtId="0" fontId="15" fillId="0" borderId="5" xfId="0" applyFont="1" applyBorder="1" applyAlignment="1">
      <alignment horizontal="center" vertical="center" wrapText="1"/>
    </xf>
    <xf numFmtId="0" fontId="15" fillId="0" borderId="7" xfId="0" applyFont="1" applyBorder="1" applyAlignment="1">
      <alignment horizontal="center" vertical="center"/>
    </xf>
    <xf numFmtId="0" fontId="15" fillId="0" borderId="1" xfId="0" applyFont="1" applyBorder="1" applyAlignment="1">
      <alignment horizontal="center" vertical="center"/>
    </xf>
    <xf numFmtId="0" fontId="15" fillId="0" borderId="7" xfId="0" applyFont="1" applyBorder="1" applyAlignment="1">
      <alignment horizontal="left" vertical="center" wrapText="1"/>
    </xf>
    <xf numFmtId="0" fontId="15" fillId="0" borderId="1" xfId="0" applyFont="1" applyBorder="1" applyAlignment="1">
      <alignment horizontal="left" vertical="center" wrapText="1"/>
    </xf>
    <xf numFmtId="0" fontId="15" fillId="0" borderId="5" xfId="0" applyFont="1" applyBorder="1" applyAlignment="1">
      <alignment horizontal="left" vertical="center" wrapText="1"/>
    </xf>
    <xf numFmtId="0" fontId="14" fillId="5" borderId="89" xfId="0" applyFont="1" applyFill="1" applyBorder="1" applyAlignment="1">
      <alignment vertical="center" wrapText="1"/>
    </xf>
    <xf numFmtId="0" fontId="14" fillId="5" borderId="37" xfId="0" applyFont="1" applyFill="1" applyBorder="1" applyAlignment="1">
      <alignment vertical="center" wrapText="1"/>
    </xf>
    <xf numFmtId="0" fontId="14" fillId="5" borderId="48" xfId="0" applyFont="1" applyFill="1" applyBorder="1" applyAlignment="1">
      <alignment vertical="center" wrapText="1"/>
    </xf>
    <xf numFmtId="0" fontId="14" fillId="7" borderId="15" xfId="0" applyFont="1" applyFill="1" applyBorder="1" applyAlignment="1">
      <alignment horizontal="center" vertical="center" wrapText="1"/>
    </xf>
    <xf numFmtId="0" fontId="14" fillId="7" borderId="22" xfId="0" applyFont="1" applyFill="1" applyBorder="1" applyAlignment="1">
      <alignment horizontal="center" vertical="center" wrapText="1"/>
    </xf>
    <xf numFmtId="0" fontId="14" fillId="7" borderId="35" xfId="0" applyFont="1" applyFill="1" applyBorder="1" applyAlignment="1">
      <alignment horizontal="center" vertical="center" wrapText="1"/>
    </xf>
    <xf numFmtId="0" fontId="14" fillId="7" borderId="9" xfId="0" applyFont="1" applyFill="1" applyBorder="1" applyAlignment="1">
      <alignment horizontal="center" vertical="center" wrapText="1"/>
    </xf>
    <xf numFmtId="0" fontId="14" fillId="7" borderId="10" xfId="0" applyFont="1" applyFill="1" applyBorder="1" applyAlignment="1">
      <alignment horizontal="center" vertical="center" wrapText="1"/>
    </xf>
    <xf numFmtId="0" fontId="14" fillId="7" borderId="11" xfId="0" applyFont="1" applyFill="1" applyBorder="1" applyAlignment="1">
      <alignment horizontal="center" vertical="center" wrapText="1"/>
    </xf>
    <xf numFmtId="0" fontId="14" fillId="10" borderId="18" xfId="0" applyFont="1" applyFill="1" applyBorder="1" applyAlignment="1">
      <alignment horizontal="left" vertical="center" wrapText="1"/>
    </xf>
    <xf numFmtId="0" fontId="14" fillId="10" borderId="24" xfId="0" applyFont="1" applyFill="1" applyBorder="1" applyAlignment="1">
      <alignment horizontal="left" vertical="center" wrapText="1"/>
    </xf>
    <xf numFmtId="0" fontId="14" fillId="10" borderId="40" xfId="0" applyFont="1" applyFill="1" applyBorder="1" applyAlignment="1">
      <alignment horizontal="left" vertical="center" wrapText="1"/>
    </xf>
    <xf numFmtId="0" fontId="14" fillId="10" borderId="53" xfId="0" applyFont="1" applyFill="1" applyBorder="1" applyAlignment="1">
      <alignment horizontal="left" vertical="center" wrapText="1"/>
    </xf>
    <xf numFmtId="0" fontId="16" fillId="0" borderId="43" xfId="0" applyFont="1" applyBorder="1" applyAlignment="1">
      <alignment horizontal="center"/>
    </xf>
    <xf numFmtId="0" fontId="14" fillId="10" borderId="5" xfId="0" applyFont="1" applyFill="1" applyBorder="1" applyAlignment="1">
      <alignment horizontal="center" vertical="center" wrapText="1"/>
    </xf>
    <xf numFmtId="0" fontId="14" fillId="10" borderId="7" xfId="0" applyFont="1" applyFill="1" applyBorder="1" applyAlignment="1">
      <alignment horizontal="center" vertical="center" wrapText="1"/>
    </xf>
    <xf numFmtId="0" fontId="14" fillId="8" borderId="18" xfId="0" applyFont="1" applyFill="1" applyBorder="1" applyAlignment="1">
      <alignment horizontal="left" vertical="center" wrapText="1"/>
    </xf>
    <xf numFmtId="0" fontId="14" fillId="8" borderId="24" xfId="0" applyFont="1" applyFill="1" applyBorder="1" applyAlignment="1">
      <alignment horizontal="left" vertical="center" wrapText="1"/>
    </xf>
    <xf numFmtId="0" fontId="14" fillId="8" borderId="53" xfId="0" applyFont="1" applyFill="1" applyBorder="1" applyAlignment="1">
      <alignment horizontal="left" vertical="center" wrapText="1"/>
    </xf>
    <xf numFmtId="0" fontId="16" fillId="8" borderId="42" xfId="0" applyFont="1" applyFill="1" applyBorder="1" applyAlignment="1">
      <alignment horizontal="left" vertical="center" wrapText="1"/>
    </xf>
    <xf numFmtId="0" fontId="16" fillId="8" borderId="7" xfId="0" applyFont="1" applyFill="1" applyBorder="1" applyAlignment="1">
      <alignment horizontal="left" vertical="center" wrapText="1"/>
    </xf>
    <xf numFmtId="0" fontId="14" fillId="0" borderId="42" xfId="0" applyFont="1" applyFill="1" applyBorder="1" applyAlignment="1">
      <alignment horizontal="center" vertical="center" wrapText="1"/>
    </xf>
    <xf numFmtId="0" fontId="19" fillId="0" borderId="13" xfId="0" applyFont="1" applyBorder="1" applyAlignment="1">
      <alignment horizontal="left" vertical="center" wrapText="1"/>
    </xf>
    <xf numFmtId="0" fontId="19" fillId="0" borderId="1" xfId="0" applyFont="1" applyBorder="1" applyAlignment="1">
      <alignment horizontal="left" vertical="center" wrapText="1"/>
    </xf>
    <xf numFmtId="0" fontId="19" fillId="0" borderId="30" xfId="0" applyFont="1" applyBorder="1" applyAlignment="1">
      <alignment horizontal="left" vertical="center" wrapText="1"/>
    </xf>
    <xf numFmtId="0" fontId="14" fillId="10" borderId="6" xfId="0" applyFont="1" applyFill="1" applyBorder="1" applyAlignment="1">
      <alignment horizontal="center" vertical="center" wrapText="1"/>
    </xf>
    <xf numFmtId="0" fontId="14" fillId="10" borderId="33" xfId="0" applyFont="1" applyFill="1" applyBorder="1" applyAlignment="1">
      <alignment horizontal="center" vertical="center" wrapText="1"/>
    </xf>
    <xf numFmtId="0" fontId="14" fillId="10" borderId="42" xfId="0" applyFont="1" applyFill="1" applyBorder="1" applyAlignment="1">
      <alignment horizontal="center" vertical="center" wrapText="1"/>
    </xf>
    <xf numFmtId="0" fontId="19" fillId="0" borderId="7" xfId="0" applyFont="1" applyBorder="1" applyAlignment="1">
      <alignment horizontal="left" vertical="center" wrapText="1"/>
    </xf>
    <xf numFmtId="0" fontId="19" fillId="0" borderId="5" xfId="0" applyFont="1" applyBorder="1" applyAlignment="1">
      <alignment horizontal="left" vertical="center" wrapText="1"/>
    </xf>
    <xf numFmtId="0" fontId="14" fillId="7" borderId="18" xfId="0" applyFont="1" applyFill="1" applyBorder="1" applyAlignment="1">
      <alignment horizontal="center" vertical="center" wrapText="1"/>
    </xf>
    <xf numFmtId="0" fontId="14" fillId="7" borderId="53" xfId="0" applyFont="1" applyFill="1" applyBorder="1" applyAlignment="1">
      <alignment horizontal="center" vertical="center" wrapText="1"/>
    </xf>
    <xf numFmtId="0" fontId="14" fillId="7" borderId="13" xfId="0" applyFont="1" applyFill="1" applyBorder="1" applyAlignment="1">
      <alignment horizontal="center" vertical="center" wrapText="1"/>
    </xf>
    <xf numFmtId="0" fontId="14" fillId="7" borderId="30" xfId="0" applyFont="1" applyFill="1" applyBorder="1" applyAlignment="1">
      <alignment horizontal="center" vertical="center" wrapText="1"/>
    </xf>
    <xf numFmtId="0" fontId="14" fillId="7" borderId="19" xfId="0" applyFont="1" applyFill="1" applyBorder="1" applyAlignment="1">
      <alignment horizontal="center" vertical="center" wrapText="1"/>
    </xf>
    <xf numFmtId="0" fontId="14" fillId="7" borderId="51" xfId="0" applyFont="1" applyFill="1" applyBorder="1" applyAlignment="1">
      <alignment horizontal="center" vertical="center" wrapText="1"/>
    </xf>
    <xf numFmtId="0" fontId="14" fillId="7" borderId="16" xfId="0" applyFont="1" applyFill="1" applyBorder="1" applyAlignment="1">
      <alignment horizontal="center" vertical="center" wrapText="1"/>
    </xf>
    <xf numFmtId="0" fontId="18" fillId="8" borderId="13" xfId="0" applyFont="1" applyFill="1" applyBorder="1" applyAlignment="1">
      <alignment horizontal="left" vertical="center" wrapText="1"/>
    </xf>
    <xf numFmtId="0" fontId="16" fillId="0" borderId="19" xfId="0" applyFont="1" applyBorder="1" applyAlignment="1">
      <alignment horizontal="left" vertical="center" wrapText="1"/>
    </xf>
    <xf numFmtId="0" fontId="16" fillId="0" borderId="2" xfId="0" applyFont="1" applyBorder="1" applyAlignment="1">
      <alignment horizontal="left" vertical="center"/>
    </xf>
    <xf numFmtId="0" fontId="16" fillId="0" borderId="31" xfId="0" applyFont="1" applyBorder="1" applyAlignment="1">
      <alignment horizontal="left" vertical="center"/>
    </xf>
    <xf numFmtId="0" fontId="13" fillId="5" borderId="9" xfId="0" applyFont="1" applyFill="1" applyBorder="1" applyAlignment="1">
      <alignment horizontal="left" vertical="center" wrapText="1"/>
    </xf>
    <xf numFmtId="0" fontId="13" fillId="5" borderId="10" xfId="0" applyFont="1" applyFill="1" applyBorder="1" applyAlignment="1">
      <alignment horizontal="left" vertical="center" wrapText="1"/>
    </xf>
    <xf numFmtId="0" fontId="13" fillId="5" borderId="11" xfId="0" applyFont="1" applyFill="1" applyBorder="1" applyAlignment="1">
      <alignment horizontal="left" vertical="center" wrapText="1"/>
    </xf>
    <xf numFmtId="0" fontId="14" fillId="6" borderId="9" xfId="0" applyFont="1" applyFill="1" applyBorder="1" applyAlignment="1">
      <alignment horizontal="left" vertical="center" wrapText="1"/>
    </xf>
    <xf numFmtId="0" fontId="14" fillId="6" borderId="10" xfId="0" applyFont="1" applyFill="1" applyBorder="1" applyAlignment="1">
      <alignment horizontal="left" vertical="center" wrapText="1"/>
    </xf>
    <xf numFmtId="0" fontId="14" fillId="6" borderId="11" xfId="0" applyFont="1" applyFill="1" applyBorder="1" applyAlignment="1">
      <alignment horizontal="left" vertical="center" wrapText="1"/>
    </xf>
    <xf numFmtId="0" fontId="14" fillId="0" borderId="12" xfId="0" applyFont="1" applyFill="1" applyBorder="1" applyAlignment="1">
      <alignment vertical="center" wrapText="1"/>
    </xf>
    <xf numFmtId="0" fontId="14" fillId="0" borderId="21" xfId="0" applyFont="1" applyFill="1" applyBorder="1" applyAlignment="1">
      <alignment vertical="center" wrapText="1"/>
    </xf>
    <xf numFmtId="0" fontId="14" fillId="0" borderId="32" xfId="0" applyFont="1" applyFill="1" applyBorder="1" applyAlignment="1">
      <alignment vertical="center" wrapText="1"/>
    </xf>
    <xf numFmtId="9" fontId="18" fillId="8" borderId="42" xfId="0" applyNumberFormat="1" applyFont="1" applyFill="1" applyBorder="1" applyAlignment="1">
      <alignment horizontal="center" vertical="center" wrapText="1"/>
    </xf>
    <xf numFmtId="9" fontId="18" fillId="8" borderId="7" xfId="0" applyNumberFormat="1" applyFont="1" applyFill="1" applyBorder="1" applyAlignment="1">
      <alignment horizontal="center" vertical="center" wrapText="1"/>
    </xf>
    <xf numFmtId="9" fontId="18" fillId="8" borderId="1" xfId="0" applyNumberFormat="1" applyFont="1" applyFill="1" applyBorder="1" applyAlignment="1">
      <alignment horizontal="center" vertical="center" wrapText="1"/>
    </xf>
    <xf numFmtId="0" fontId="16" fillId="8" borderId="6" xfId="0" applyFont="1" applyFill="1" applyBorder="1" applyAlignment="1">
      <alignment horizontal="left" vertical="center" wrapText="1"/>
    </xf>
    <xf numFmtId="0" fontId="16" fillId="8" borderId="33" xfId="0" applyFont="1" applyFill="1" applyBorder="1" applyAlignment="1">
      <alignment horizontal="left" vertical="center" wrapText="1"/>
    </xf>
    <xf numFmtId="9" fontId="18" fillId="8" borderId="6" xfId="0" applyNumberFormat="1" applyFont="1" applyFill="1" applyBorder="1" applyAlignment="1">
      <alignment horizontal="center" vertical="center" wrapText="1"/>
    </xf>
    <xf numFmtId="0" fontId="18" fillId="8" borderId="6" xfId="0" applyNumberFormat="1" applyFont="1" applyFill="1" applyBorder="1" applyAlignment="1">
      <alignment horizontal="center" vertical="center" wrapText="1"/>
    </xf>
    <xf numFmtId="0" fontId="18" fillId="8" borderId="33" xfId="0" applyNumberFormat="1" applyFont="1" applyFill="1" applyBorder="1" applyAlignment="1">
      <alignment horizontal="center" vertical="center" wrapText="1"/>
    </xf>
    <xf numFmtId="0" fontId="14" fillId="5" borderId="7" xfId="0" applyFont="1" applyFill="1" applyBorder="1" applyAlignment="1">
      <alignment horizontal="left" vertical="center" wrapText="1"/>
    </xf>
    <xf numFmtId="164" fontId="15" fillId="8" borderId="5" xfId="0" applyNumberFormat="1" applyFont="1" applyFill="1" applyBorder="1" applyAlignment="1">
      <alignment horizontal="center" vertical="center" wrapText="1"/>
    </xf>
    <xf numFmtId="164" fontId="15" fillId="8" borderId="6" xfId="0" applyNumberFormat="1" applyFont="1" applyFill="1" applyBorder="1" applyAlignment="1">
      <alignment horizontal="center" vertical="center" wrapText="1"/>
    </xf>
    <xf numFmtId="164" fontId="15" fillId="8" borderId="33" xfId="0" applyNumberFormat="1" applyFont="1" applyFill="1" applyBorder="1" applyAlignment="1">
      <alignment horizontal="center" vertical="center" wrapText="1"/>
    </xf>
    <xf numFmtId="0" fontId="15" fillId="8" borderId="5" xfId="0" applyFont="1" applyFill="1" applyBorder="1" applyAlignment="1">
      <alignment horizontal="center" vertical="center" wrapText="1"/>
    </xf>
    <xf numFmtId="0" fontId="15" fillId="8" borderId="7" xfId="0" applyFont="1" applyFill="1" applyBorder="1" applyAlignment="1">
      <alignment horizontal="center" vertical="center" wrapText="1"/>
    </xf>
    <xf numFmtId="0" fontId="15" fillId="9" borderId="5" xfId="0" applyFont="1" applyFill="1" applyBorder="1" applyAlignment="1">
      <alignment horizontal="center" vertical="center" wrapText="1"/>
    </xf>
    <xf numFmtId="0" fontId="15" fillId="9" borderId="7" xfId="0" applyFont="1" applyFill="1" applyBorder="1" applyAlignment="1">
      <alignment horizontal="center" vertical="center" wrapText="1"/>
    </xf>
    <xf numFmtId="4" fontId="16" fillId="10" borderId="42" xfId="0" applyNumberFormat="1" applyFont="1" applyFill="1" applyBorder="1" applyAlignment="1">
      <alignment horizontal="center" vertical="center" wrapText="1"/>
    </xf>
    <xf numFmtId="4" fontId="16" fillId="10" borderId="6" xfId="0" applyNumberFormat="1" applyFont="1" applyFill="1" applyBorder="1" applyAlignment="1">
      <alignment horizontal="center" vertical="center" wrapText="1"/>
    </xf>
    <xf numFmtId="4" fontId="16" fillId="10" borderId="33" xfId="0" applyNumberFormat="1" applyFont="1" applyFill="1" applyBorder="1" applyAlignment="1">
      <alignment horizontal="center" vertical="center" wrapText="1"/>
    </xf>
    <xf numFmtId="9" fontId="15" fillId="8" borderId="42" xfId="1" applyFont="1" applyFill="1" applyBorder="1" applyAlignment="1">
      <alignment horizontal="center" vertical="center" wrapText="1"/>
    </xf>
    <xf numFmtId="9" fontId="15" fillId="8" borderId="6" xfId="1" applyFont="1" applyFill="1" applyBorder="1" applyAlignment="1">
      <alignment horizontal="center" vertical="center" wrapText="1"/>
    </xf>
    <xf numFmtId="9" fontId="15" fillId="8" borderId="7" xfId="1" applyFont="1" applyFill="1" applyBorder="1" applyAlignment="1">
      <alignment horizontal="center" vertical="center" wrapText="1"/>
    </xf>
    <xf numFmtId="0" fontId="13" fillId="8" borderId="12" xfId="0" applyFont="1" applyFill="1" applyBorder="1" applyAlignment="1">
      <alignment horizontal="left" vertical="center" wrapText="1"/>
    </xf>
    <xf numFmtId="0" fontId="13" fillId="8" borderId="21" xfId="0" applyFont="1" applyFill="1" applyBorder="1" applyAlignment="1">
      <alignment horizontal="left" vertical="center" wrapText="1"/>
    </xf>
    <xf numFmtId="0" fontId="13" fillId="8" borderId="32" xfId="0" applyFont="1" applyFill="1" applyBorder="1" applyAlignment="1">
      <alignment horizontal="left" vertical="center" wrapText="1"/>
    </xf>
    <xf numFmtId="9" fontId="13" fillId="8" borderId="42" xfId="0" applyNumberFormat="1" applyFont="1" applyFill="1" applyBorder="1" applyAlignment="1">
      <alignment horizontal="center" vertical="center" wrapText="1"/>
    </xf>
    <xf numFmtId="9" fontId="13" fillId="8" borderId="6" xfId="0" applyNumberFormat="1" applyFont="1" applyFill="1" applyBorder="1" applyAlignment="1">
      <alignment horizontal="center" vertical="center" wrapText="1"/>
    </xf>
    <xf numFmtId="9" fontId="13" fillId="8" borderId="33" xfId="0" applyNumberFormat="1" applyFont="1" applyFill="1" applyBorder="1" applyAlignment="1">
      <alignment horizontal="center" vertical="center" wrapText="1"/>
    </xf>
    <xf numFmtId="0" fontId="14" fillId="3" borderId="1" xfId="0" applyFont="1" applyFill="1" applyBorder="1" applyAlignment="1">
      <alignment horizontal="left" vertical="center" wrapText="1"/>
    </xf>
    <xf numFmtId="0" fontId="16" fillId="10" borderId="42" xfId="0" applyFont="1" applyFill="1" applyBorder="1" applyAlignment="1">
      <alignment horizontal="left" vertical="center" wrapText="1"/>
    </xf>
    <xf numFmtId="0" fontId="16" fillId="10" borderId="6" xfId="0" applyFont="1" applyFill="1" applyBorder="1" applyAlignment="1">
      <alignment horizontal="left" vertical="center" wrapText="1"/>
    </xf>
    <xf numFmtId="0" fontId="16" fillId="10" borderId="33" xfId="0" applyFont="1" applyFill="1" applyBorder="1" applyAlignment="1">
      <alignment horizontal="left" vertical="center" wrapText="1"/>
    </xf>
    <xf numFmtId="49" fontId="16" fillId="8" borderId="42" xfId="0" applyNumberFormat="1" applyFont="1" applyFill="1" applyBorder="1" applyAlignment="1">
      <alignment horizontal="left" vertical="center" wrapText="1"/>
    </xf>
    <xf numFmtId="49" fontId="16" fillId="8" borderId="6" xfId="0" applyNumberFormat="1" applyFont="1" applyFill="1" applyBorder="1" applyAlignment="1">
      <alignment horizontal="left" vertical="center" wrapText="1"/>
    </xf>
    <xf numFmtId="49" fontId="16" fillId="8" borderId="33" xfId="0" applyNumberFormat="1" applyFont="1" applyFill="1" applyBorder="1" applyAlignment="1">
      <alignment horizontal="left" vertical="center" wrapText="1"/>
    </xf>
    <xf numFmtId="0" fontId="14" fillId="5" borderId="9" xfId="0" applyFont="1" applyFill="1" applyBorder="1" applyAlignment="1">
      <alignment horizontal="left" vertical="center" wrapText="1"/>
    </xf>
    <xf numFmtId="0" fontId="14" fillId="5" borderId="10" xfId="0" applyFont="1" applyFill="1" applyBorder="1" applyAlignment="1">
      <alignment horizontal="left" vertical="center" wrapText="1"/>
    </xf>
    <xf numFmtId="0" fontId="14" fillId="5" borderId="11" xfId="0" applyFont="1" applyFill="1" applyBorder="1" applyAlignment="1">
      <alignment horizontal="left" vertical="center" wrapText="1"/>
    </xf>
    <xf numFmtId="164" fontId="15" fillId="8" borderId="42" xfId="0" applyNumberFormat="1" applyFont="1" applyFill="1" applyBorder="1" applyAlignment="1">
      <alignment horizontal="center" vertical="center" wrapText="1"/>
    </xf>
    <xf numFmtId="164" fontId="15" fillId="8" borderId="7" xfId="0" applyNumberFormat="1" applyFont="1" applyFill="1" applyBorder="1" applyAlignment="1">
      <alignment horizontal="center" vertical="center" wrapText="1"/>
    </xf>
    <xf numFmtId="49" fontId="16" fillId="0" borderId="42" xfId="0" applyNumberFormat="1" applyFont="1" applyBorder="1" applyAlignment="1">
      <alignment horizontal="left" vertical="center" wrapText="1"/>
    </xf>
    <xf numFmtId="49" fontId="16" fillId="0" borderId="6" xfId="0" applyNumberFormat="1" applyFont="1" applyBorder="1" applyAlignment="1">
      <alignment horizontal="left" vertical="center" wrapText="1"/>
    </xf>
    <xf numFmtId="49" fontId="16" fillId="0" borderId="33" xfId="0" applyNumberFormat="1" applyFont="1" applyBorder="1" applyAlignment="1">
      <alignment horizontal="left" vertical="center" wrapText="1"/>
    </xf>
    <xf numFmtId="0" fontId="15" fillId="8" borderId="43" xfId="0" applyFont="1" applyFill="1" applyBorder="1" applyAlignment="1">
      <alignment horizontal="center" vertical="center" wrapText="1"/>
    </xf>
    <xf numFmtId="0" fontId="15" fillId="8" borderId="45" xfId="0" applyFont="1" applyFill="1" applyBorder="1" applyAlignment="1">
      <alignment horizontal="center" vertical="center" wrapText="1"/>
    </xf>
    <xf numFmtId="0" fontId="15" fillId="8" borderId="47" xfId="0" applyFont="1" applyFill="1" applyBorder="1" applyAlignment="1">
      <alignment horizontal="center" vertical="center" wrapText="1"/>
    </xf>
    <xf numFmtId="4" fontId="16" fillId="8" borderId="42" xfId="0" applyNumberFormat="1" applyFont="1" applyFill="1" applyBorder="1" applyAlignment="1">
      <alignment horizontal="center" vertical="center" wrapText="1"/>
    </xf>
    <xf numFmtId="4" fontId="16" fillId="8" borderId="6" xfId="0" applyNumberFormat="1" applyFont="1" applyFill="1" applyBorder="1" applyAlignment="1">
      <alignment horizontal="center" vertical="center" wrapText="1"/>
    </xf>
    <xf numFmtId="0" fontId="16" fillId="8" borderId="42" xfId="0" applyFont="1" applyFill="1" applyBorder="1" applyAlignment="1">
      <alignment horizontal="justify" vertical="center" wrapText="1"/>
    </xf>
    <xf numFmtId="0" fontId="16" fillId="8" borderId="33" xfId="0" applyFont="1" applyFill="1" applyBorder="1" applyAlignment="1">
      <alignment horizontal="justify" vertical="center" wrapText="1"/>
    </xf>
    <xf numFmtId="9" fontId="15" fillId="8" borderId="42" xfId="0" applyNumberFormat="1" applyFont="1" applyFill="1" applyBorder="1" applyAlignment="1">
      <alignment horizontal="center" vertical="center" wrapText="1"/>
    </xf>
    <xf numFmtId="9" fontId="15" fillId="8" borderId="33" xfId="0" applyNumberFormat="1" applyFont="1" applyFill="1" applyBorder="1" applyAlignment="1">
      <alignment horizontal="center" vertical="center" wrapText="1"/>
    </xf>
    <xf numFmtId="9" fontId="18" fillId="8" borderId="42" xfId="0" applyNumberFormat="1" applyFont="1" applyFill="1" applyBorder="1" applyAlignment="1">
      <alignment horizontal="left" vertical="center" wrapText="1"/>
    </xf>
    <xf numFmtId="9" fontId="18" fillId="8" borderId="33" xfId="0" applyNumberFormat="1" applyFont="1" applyFill="1" applyBorder="1" applyAlignment="1">
      <alignment horizontal="left" vertical="center" wrapText="1"/>
    </xf>
    <xf numFmtId="1" fontId="15" fillId="8" borderId="5" xfId="0" applyNumberFormat="1" applyFont="1" applyFill="1" applyBorder="1" applyAlignment="1">
      <alignment horizontal="center" vertical="center" wrapText="1"/>
    </xf>
    <xf numFmtId="1" fontId="15" fillId="8" borderId="33" xfId="0" applyNumberFormat="1" applyFont="1" applyFill="1" applyBorder="1" applyAlignment="1">
      <alignment horizontal="center" vertical="center" wrapText="1"/>
    </xf>
    <xf numFmtId="0" fontId="15" fillId="10" borderId="43" xfId="0" applyFont="1" applyFill="1" applyBorder="1" applyAlignment="1">
      <alignment horizontal="center" vertical="center" wrapText="1"/>
    </xf>
    <xf numFmtId="0" fontId="15" fillId="10" borderId="45" xfId="0" applyFont="1" applyFill="1" applyBorder="1" applyAlignment="1">
      <alignment horizontal="center" vertical="center" wrapText="1"/>
    </xf>
    <xf numFmtId="0" fontId="15" fillId="10" borderId="47" xfId="0" applyFont="1" applyFill="1" applyBorder="1" applyAlignment="1">
      <alignment horizontal="center" vertical="center" wrapText="1"/>
    </xf>
    <xf numFmtId="4" fontId="16" fillId="8" borderId="33" xfId="0" applyNumberFormat="1" applyFont="1" applyFill="1" applyBorder="1" applyAlignment="1">
      <alignment horizontal="center" vertical="center" wrapText="1"/>
    </xf>
    <xf numFmtId="0" fontId="18" fillId="0" borderId="15" xfId="0" applyFont="1" applyFill="1" applyBorder="1" applyAlignment="1">
      <alignment horizontal="left" vertical="center" wrapText="1"/>
    </xf>
    <xf numFmtId="0" fontId="18" fillId="0" borderId="22" xfId="0" applyFont="1" applyFill="1" applyBorder="1" applyAlignment="1">
      <alignment horizontal="left" vertical="center" wrapText="1"/>
    </xf>
    <xf numFmtId="0" fontId="18" fillId="0" borderId="35" xfId="0" applyFont="1" applyFill="1" applyBorder="1" applyAlignment="1">
      <alignment horizontal="left" vertical="center" wrapText="1"/>
    </xf>
    <xf numFmtId="0" fontId="20" fillId="0" borderId="24" xfId="0" applyFont="1" applyFill="1" applyBorder="1" applyAlignment="1">
      <alignment horizontal="left" vertical="center" wrapText="1"/>
    </xf>
    <xf numFmtId="0" fontId="20" fillId="0" borderId="28" xfId="0" applyFont="1" applyFill="1" applyBorder="1" applyAlignment="1">
      <alignment horizontal="left" vertical="center" wrapText="1"/>
    </xf>
    <xf numFmtId="0" fontId="20" fillId="0" borderId="1" xfId="0" applyFont="1" applyFill="1" applyBorder="1" applyAlignment="1">
      <alignment horizontal="left" vertical="center" wrapText="1"/>
    </xf>
    <xf numFmtId="0" fontId="20" fillId="0" borderId="26" xfId="0" applyFont="1" applyFill="1" applyBorder="1" applyAlignment="1">
      <alignment horizontal="left" vertical="center" wrapText="1"/>
    </xf>
    <xf numFmtId="0" fontId="20" fillId="0" borderId="23" xfId="0" applyFont="1" applyFill="1" applyBorder="1" applyAlignment="1">
      <alignment horizontal="left" vertical="center" wrapText="1"/>
    </xf>
    <xf numFmtId="0" fontId="20" fillId="0" borderId="27" xfId="0" applyFont="1" applyFill="1" applyBorder="1" applyAlignment="1">
      <alignment horizontal="left" vertical="center" wrapText="1"/>
    </xf>
    <xf numFmtId="0" fontId="20" fillId="11" borderId="24" xfId="0" applyFont="1" applyFill="1" applyBorder="1" applyAlignment="1">
      <alignment horizontal="left" vertical="center" wrapText="1"/>
    </xf>
    <xf numFmtId="0" fontId="20" fillId="11" borderId="1" xfId="0" applyFont="1" applyFill="1" applyBorder="1" applyAlignment="1">
      <alignment horizontal="left" vertical="center" wrapText="1"/>
    </xf>
    <xf numFmtId="0" fontId="20" fillId="11" borderId="23" xfId="0" applyFont="1" applyFill="1" applyBorder="1" applyAlignment="1">
      <alignment horizontal="left" vertical="center" wrapText="1"/>
    </xf>
    <xf numFmtId="0" fontId="20" fillId="0" borderId="4" xfId="0" applyFont="1" applyFill="1" applyBorder="1" applyAlignment="1">
      <alignment horizontal="left" vertical="center" wrapText="1"/>
    </xf>
    <xf numFmtId="0" fontId="20" fillId="0" borderId="2" xfId="0" applyFont="1" applyFill="1" applyBorder="1" applyAlignment="1">
      <alignment horizontal="left" vertical="center" wrapText="1"/>
    </xf>
    <xf numFmtId="0" fontId="16" fillId="8" borderId="14" xfId="0" applyFont="1" applyFill="1" applyBorder="1" applyAlignment="1">
      <alignment horizontal="left" vertical="center" wrapText="1"/>
    </xf>
    <xf numFmtId="0" fontId="16" fillId="8" borderId="8" xfId="0" applyFont="1" applyFill="1" applyBorder="1" applyAlignment="1">
      <alignment horizontal="left" vertical="center" wrapText="1"/>
    </xf>
    <xf numFmtId="0" fontId="16" fillId="8" borderId="34" xfId="0" applyFont="1" applyFill="1" applyBorder="1" applyAlignment="1">
      <alignment horizontal="left" vertical="center" wrapText="1"/>
    </xf>
    <xf numFmtId="0" fontId="20" fillId="0" borderId="25" xfId="0" applyFont="1" applyFill="1" applyBorder="1" applyAlignment="1">
      <alignment horizontal="left" vertical="center" wrapText="1"/>
    </xf>
    <xf numFmtId="0" fontId="14" fillId="6" borderId="40" xfId="0" applyFont="1" applyFill="1" applyBorder="1" applyAlignment="1">
      <alignment horizontal="left" vertical="center" wrapText="1"/>
    </xf>
    <xf numFmtId="0" fontId="14" fillId="6" borderId="5" xfId="0" applyFont="1" applyFill="1" applyBorder="1" applyAlignment="1">
      <alignment horizontal="left" vertical="center" wrapText="1"/>
    </xf>
    <xf numFmtId="0" fontId="14" fillId="6" borderId="41" xfId="0" applyFont="1" applyFill="1" applyBorder="1" applyAlignment="1">
      <alignment horizontal="left" vertical="center" wrapText="1"/>
    </xf>
    <xf numFmtId="165" fontId="16" fillId="0" borderId="43" xfId="0" applyNumberFormat="1" applyFont="1" applyBorder="1" applyAlignment="1">
      <alignment horizontal="center" vertical="center" wrapText="1"/>
    </xf>
    <xf numFmtId="165" fontId="16" fillId="0" borderId="45" xfId="0" applyNumberFormat="1" applyFont="1" applyBorder="1" applyAlignment="1">
      <alignment horizontal="center" vertical="center" wrapText="1"/>
    </xf>
    <xf numFmtId="165" fontId="16" fillId="0" borderId="47" xfId="0" applyNumberFormat="1" applyFont="1" applyBorder="1" applyAlignment="1">
      <alignment horizontal="center" vertical="center" wrapText="1"/>
    </xf>
    <xf numFmtId="0" fontId="19" fillId="0" borderId="44" xfId="0" applyFont="1" applyBorder="1" applyAlignment="1">
      <alignment horizontal="center" vertical="center" wrapText="1"/>
    </xf>
    <xf numFmtId="0" fontId="19" fillId="0" borderId="46" xfId="0" applyFont="1" applyBorder="1" applyAlignment="1">
      <alignment horizontal="center" vertical="center" wrapText="1"/>
    </xf>
    <xf numFmtId="0" fontId="19" fillId="0" borderId="48" xfId="0" applyFont="1" applyBorder="1" applyAlignment="1">
      <alignment horizontal="center" vertical="center" wrapText="1"/>
    </xf>
    <xf numFmtId="0" fontId="14" fillId="7" borderId="17" xfId="0" applyFont="1" applyFill="1" applyBorder="1" applyAlignment="1">
      <alignment horizontal="center" vertical="center" wrapText="1"/>
    </xf>
    <xf numFmtId="0" fontId="20" fillId="0" borderId="29" xfId="0" applyFont="1" applyFill="1" applyBorder="1" applyAlignment="1">
      <alignment horizontal="left" vertical="center" wrapText="1"/>
    </xf>
    <xf numFmtId="0" fontId="20" fillId="0" borderId="30" xfId="0" applyFont="1" applyFill="1" applyBorder="1" applyAlignment="1">
      <alignment horizontal="left" vertical="center" wrapText="1"/>
    </xf>
    <xf numFmtId="0" fontId="20" fillId="0" borderId="31" xfId="0" applyFont="1" applyFill="1" applyBorder="1" applyAlignment="1">
      <alignment horizontal="left" vertical="center" wrapText="1"/>
    </xf>
    <xf numFmtId="0" fontId="20" fillId="11" borderId="28" xfId="0" applyFont="1" applyFill="1" applyBorder="1" applyAlignment="1">
      <alignment horizontal="left" vertical="center" wrapText="1"/>
    </xf>
    <xf numFmtId="0" fontId="20" fillId="11" borderId="26"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6" fillId="0" borderId="37" xfId="0" applyFont="1" applyFill="1" applyBorder="1" applyAlignment="1">
      <alignment horizontal="left" vertical="center" wrapText="1"/>
    </xf>
    <xf numFmtId="4" fontId="18" fillId="0" borderId="15" xfId="0" applyNumberFormat="1" applyFont="1" applyFill="1" applyBorder="1" applyAlignment="1">
      <alignment horizontal="center" vertical="center" wrapText="1"/>
    </xf>
    <xf numFmtId="4" fontId="18" fillId="0" borderId="22" xfId="0" applyNumberFormat="1" applyFont="1" applyFill="1" applyBorder="1" applyAlignment="1">
      <alignment horizontal="center" vertical="center" wrapText="1"/>
    </xf>
    <xf numFmtId="4" fontId="18" fillId="0" borderId="35" xfId="0" applyNumberFormat="1" applyFont="1" applyFill="1" applyBorder="1" applyAlignment="1">
      <alignment horizontal="center" vertical="center" wrapText="1"/>
    </xf>
    <xf numFmtId="0" fontId="20" fillId="11" borderId="27" xfId="0" applyFont="1" applyFill="1" applyBorder="1" applyAlignment="1">
      <alignment horizontal="left" vertical="center" wrapText="1"/>
    </xf>
    <xf numFmtId="0" fontId="18" fillId="0" borderId="5" xfId="0" applyFont="1" applyFill="1" applyBorder="1" applyAlignment="1">
      <alignment vertical="center" wrapText="1"/>
    </xf>
    <xf numFmtId="0" fontId="18" fillId="0" borderId="7" xfId="0" applyFont="1" applyFill="1" applyBorder="1" applyAlignment="1">
      <alignment vertical="center" wrapText="1"/>
    </xf>
    <xf numFmtId="9" fontId="15" fillId="0" borderId="5" xfId="0" applyNumberFormat="1" applyFont="1" applyFill="1" applyBorder="1" applyAlignment="1">
      <alignment horizontal="center" vertical="center"/>
    </xf>
    <xf numFmtId="9" fontId="15" fillId="0" borderId="7" xfId="0" applyNumberFormat="1" applyFont="1" applyFill="1" applyBorder="1" applyAlignment="1">
      <alignment horizontal="center" vertical="center"/>
    </xf>
    <xf numFmtId="9" fontId="15" fillId="0" borderId="6" xfId="0" applyNumberFormat="1" applyFont="1" applyFill="1" applyBorder="1" applyAlignment="1">
      <alignment horizontal="center" vertical="center"/>
    </xf>
    <xf numFmtId="9" fontId="15" fillId="0" borderId="33" xfId="0" applyNumberFormat="1" applyFont="1" applyFill="1" applyBorder="1" applyAlignment="1">
      <alignment horizontal="center" vertical="center"/>
    </xf>
    <xf numFmtId="0" fontId="14" fillId="5" borderId="50" xfId="0" applyFont="1" applyFill="1" applyBorder="1" applyAlignment="1">
      <alignment horizontal="left" vertical="center" wrapText="1"/>
    </xf>
    <xf numFmtId="0" fontId="14" fillId="5" borderId="51" xfId="0" applyFont="1" applyFill="1" applyBorder="1" applyAlignment="1">
      <alignment horizontal="left" vertical="center" wrapText="1"/>
    </xf>
    <xf numFmtId="0" fontId="14" fillId="5" borderId="52" xfId="0" applyFont="1" applyFill="1" applyBorder="1" applyAlignment="1">
      <alignment horizontal="left" vertical="center" wrapText="1"/>
    </xf>
    <xf numFmtId="0" fontId="14" fillId="6" borderId="63" xfId="0" applyFont="1" applyFill="1" applyBorder="1" applyAlignment="1">
      <alignment horizontal="left" vertical="center" wrapText="1"/>
    </xf>
    <xf numFmtId="0" fontId="14" fillId="6" borderId="64" xfId="0" applyFont="1" applyFill="1" applyBorder="1" applyAlignment="1">
      <alignment horizontal="left" vertical="center" wrapText="1"/>
    </xf>
    <xf numFmtId="0" fontId="14" fillId="6" borderId="65" xfId="0" applyFont="1" applyFill="1" applyBorder="1" applyAlignment="1">
      <alignment horizontal="left" vertical="center" wrapText="1"/>
    </xf>
    <xf numFmtId="0" fontId="14" fillId="7" borderId="13" xfId="0" applyFont="1" applyFill="1" applyBorder="1" applyAlignment="1">
      <alignment horizontal="left" vertical="center" wrapText="1"/>
    </xf>
    <xf numFmtId="0" fontId="14" fillId="7" borderId="1" xfId="0" applyFont="1" applyFill="1" applyBorder="1" applyAlignment="1">
      <alignment horizontal="left" vertical="center" wrapText="1"/>
    </xf>
    <xf numFmtId="0" fontId="14" fillId="7" borderId="30" xfId="0" applyFont="1" applyFill="1" applyBorder="1" applyAlignment="1">
      <alignment horizontal="left" vertical="center" wrapText="1"/>
    </xf>
    <xf numFmtId="0" fontId="18" fillId="8" borderId="19" xfId="0" applyFont="1" applyFill="1" applyBorder="1" applyAlignment="1">
      <alignment vertical="center" wrapText="1"/>
    </xf>
    <xf numFmtId="0" fontId="18" fillId="8" borderId="2" xfId="0" applyFont="1" applyFill="1" applyBorder="1" applyAlignment="1">
      <alignment vertical="center" wrapText="1"/>
    </xf>
    <xf numFmtId="0" fontId="22" fillId="8" borderId="42" xfId="0" applyFont="1" applyFill="1" applyBorder="1" applyAlignment="1">
      <alignment horizontal="center" vertical="center" wrapText="1"/>
    </xf>
    <xf numFmtId="0" fontId="22" fillId="8" borderId="7" xfId="0" applyFont="1" applyFill="1" applyBorder="1" applyAlignment="1">
      <alignment horizontal="center" vertical="center" wrapText="1"/>
    </xf>
    <xf numFmtId="0" fontId="20" fillId="0" borderId="13" xfId="0" applyFont="1" applyFill="1" applyBorder="1" applyAlignment="1">
      <alignment horizontal="center" vertical="center" wrapText="1"/>
    </xf>
    <xf numFmtId="0" fontId="20" fillId="0" borderId="1" xfId="0" applyFont="1" applyFill="1" applyBorder="1" applyAlignment="1">
      <alignment horizontal="center" vertical="center" wrapText="1"/>
    </xf>
    <xf numFmtId="0" fontId="19" fillId="8" borderId="14" xfId="0" applyFont="1" applyFill="1" applyBorder="1" applyAlignment="1">
      <alignment horizontal="left" vertical="center" wrapText="1"/>
    </xf>
    <xf numFmtId="0" fontId="19" fillId="8" borderId="8" xfId="0" applyFont="1" applyFill="1" applyBorder="1" applyAlignment="1">
      <alignment horizontal="left" vertical="center" wrapText="1"/>
    </xf>
    <xf numFmtId="0" fontId="19" fillId="8" borderId="34" xfId="0" applyFont="1" applyFill="1" applyBorder="1" applyAlignment="1">
      <alignment horizontal="left" vertical="center" wrapText="1"/>
    </xf>
    <xf numFmtId="0" fontId="14" fillId="11" borderId="42" xfId="0" applyFont="1" applyFill="1" applyBorder="1" applyAlignment="1">
      <alignment horizontal="center" vertical="center" wrapText="1"/>
    </xf>
    <xf numFmtId="0" fontId="14" fillId="11" borderId="7" xfId="0" applyFont="1" applyFill="1" applyBorder="1" applyAlignment="1">
      <alignment horizontal="center" vertical="center" wrapText="1"/>
    </xf>
    <xf numFmtId="0" fontId="19" fillId="0" borderId="60" xfId="0" applyFont="1" applyFill="1" applyBorder="1" applyAlignment="1">
      <alignment horizontal="left" vertical="center" wrapText="1"/>
    </xf>
    <xf numFmtId="0" fontId="19" fillId="0" borderId="61" xfId="0" applyFont="1" applyFill="1" applyBorder="1" applyAlignment="1">
      <alignment horizontal="left" vertical="center" wrapText="1"/>
    </xf>
    <xf numFmtId="0" fontId="19" fillId="0" borderId="36" xfId="0" applyFont="1" applyFill="1" applyBorder="1" applyAlignment="1">
      <alignment horizontal="left" vertical="center" wrapText="1"/>
    </xf>
    <xf numFmtId="0" fontId="15" fillId="0" borderId="42"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7" xfId="0" applyFont="1" applyFill="1" applyBorder="1" applyAlignment="1">
      <alignment horizontal="center" vertical="center"/>
    </xf>
    <xf numFmtId="0" fontId="21" fillId="0" borderId="42" xfId="0" applyFont="1" applyFill="1" applyBorder="1" applyAlignment="1">
      <alignment horizontal="left" vertical="center" wrapText="1"/>
    </xf>
    <xf numFmtId="0" fontId="21" fillId="0" borderId="6" xfId="0" applyFont="1" applyFill="1" applyBorder="1" applyAlignment="1">
      <alignment horizontal="left" vertical="center" wrapText="1"/>
    </xf>
    <xf numFmtId="0" fontId="21" fillId="0" borderId="33" xfId="0" applyFont="1" applyFill="1" applyBorder="1" applyAlignment="1">
      <alignment horizontal="left" vertical="center" wrapText="1"/>
    </xf>
    <xf numFmtId="0" fontId="15" fillId="0" borderId="5" xfId="0" applyFont="1" applyFill="1" applyBorder="1" applyAlignment="1">
      <alignment horizontal="center" vertical="center"/>
    </xf>
    <xf numFmtId="0" fontId="15" fillId="0" borderId="33" xfId="0" applyFont="1" applyFill="1" applyBorder="1" applyAlignment="1">
      <alignment horizontal="center" vertical="center"/>
    </xf>
    <xf numFmtId="0" fontId="21" fillId="0" borderId="5" xfId="0" applyFont="1" applyFill="1" applyBorder="1" applyAlignment="1">
      <alignment horizontal="left" vertical="center" wrapText="1"/>
    </xf>
    <xf numFmtId="0" fontId="24" fillId="0" borderId="43" xfId="0" applyFont="1" applyBorder="1" applyAlignment="1">
      <alignment horizontal="center"/>
    </xf>
    <xf numFmtId="0" fontId="24" fillId="0" borderId="45" xfId="0" applyFont="1" applyBorder="1" applyAlignment="1">
      <alignment horizontal="center"/>
    </xf>
    <xf numFmtId="0" fontId="24" fillId="0" borderId="47" xfId="0" applyFont="1" applyBorder="1" applyAlignment="1">
      <alignment horizontal="center"/>
    </xf>
    <xf numFmtId="0" fontId="13" fillId="8" borderId="5" xfId="0" applyFont="1" applyFill="1" applyBorder="1" applyAlignment="1">
      <alignment horizontal="center" vertical="center" wrapText="1"/>
    </xf>
    <xf numFmtId="0" fontId="13" fillId="8" borderId="33" xfId="0" applyFont="1" applyFill="1" applyBorder="1" applyAlignment="1">
      <alignment horizontal="center" vertical="center" wrapText="1"/>
    </xf>
    <xf numFmtId="4" fontId="18" fillId="0" borderId="42" xfId="0" applyNumberFormat="1" applyFont="1" applyFill="1" applyBorder="1" applyAlignment="1">
      <alignment horizontal="center" vertical="center" wrapText="1"/>
    </xf>
    <xf numFmtId="4" fontId="18" fillId="0" borderId="6" xfId="0" applyNumberFormat="1" applyFont="1" applyFill="1" applyBorder="1" applyAlignment="1">
      <alignment horizontal="center" vertical="center" wrapText="1"/>
    </xf>
    <xf numFmtId="4" fontId="18" fillId="0" borderId="33" xfId="0" applyNumberFormat="1" applyFont="1" applyFill="1" applyBorder="1" applyAlignment="1">
      <alignment horizontal="center" vertical="center" wrapText="1"/>
    </xf>
    <xf numFmtId="4" fontId="18" fillId="0" borderId="43" xfId="0" applyNumberFormat="1" applyFont="1" applyFill="1" applyBorder="1" applyAlignment="1">
      <alignment horizontal="center" vertical="center" wrapText="1"/>
    </xf>
    <xf numFmtId="4" fontId="18" fillId="0" borderId="45" xfId="0" applyNumberFormat="1" applyFont="1" applyFill="1" applyBorder="1" applyAlignment="1">
      <alignment horizontal="center" vertical="center" wrapText="1"/>
    </xf>
    <xf numFmtId="4" fontId="18" fillId="0" borderId="47" xfId="0" applyNumberFormat="1" applyFont="1" applyFill="1" applyBorder="1" applyAlignment="1">
      <alignment horizontal="center" vertical="center" wrapText="1"/>
    </xf>
    <xf numFmtId="0" fontId="10" fillId="0" borderId="6" xfId="0" applyFont="1" applyFill="1" applyBorder="1" applyAlignment="1">
      <alignment horizontal="center" vertical="center" wrapText="1"/>
    </xf>
    <xf numFmtId="0" fontId="10" fillId="0" borderId="33" xfId="0" applyFont="1" applyFill="1" applyBorder="1" applyAlignment="1">
      <alignment horizontal="center" vertical="center" wrapText="1"/>
    </xf>
    <xf numFmtId="0" fontId="21" fillId="0" borderId="7" xfId="0" applyFont="1" applyFill="1" applyBorder="1" applyAlignment="1">
      <alignment horizontal="left" vertical="center" wrapText="1"/>
    </xf>
    <xf numFmtId="0" fontId="15" fillId="8" borderId="33" xfId="0" applyFont="1" applyFill="1" applyBorder="1" applyAlignment="1">
      <alignment horizontal="center" vertical="center" wrapText="1"/>
    </xf>
    <xf numFmtId="0" fontId="16" fillId="8" borderId="5" xfId="0" applyFont="1" applyFill="1" applyBorder="1" applyAlignment="1">
      <alignment horizontal="center" vertical="center" wrapText="1"/>
    </xf>
    <xf numFmtId="0" fontId="16" fillId="8" borderId="33" xfId="0" applyFont="1" applyFill="1" applyBorder="1" applyAlignment="1">
      <alignment horizontal="center" vertical="center" wrapText="1"/>
    </xf>
    <xf numFmtId="0" fontId="16" fillId="8" borderId="69" xfId="0" applyFont="1" applyFill="1" applyBorder="1" applyAlignment="1">
      <alignment horizontal="center" vertical="center" wrapText="1"/>
    </xf>
    <xf numFmtId="0" fontId="16" fillId="8" borderId="58" xfId="0" applyFont="1" applyFill="1" applyBorder="1" applyAlignment="1">
      <alignment horizontal="center" vertical="center" wrapText="1"/>
    </xf>
    <xf numFmtId="0" fontId="16" fillId="11" borderId="68" xfId="0" applyFont="1" applyFill="1" applyBorder="1" applyAlignment="1">
      <alignment horizontal="center" vertical="center" wrapText="1"/>
    </xf>
    <xf numFmtId="0" fontId="16" fillId="11" borderId="59" xfId="0" applyFont="1" applyFill="1" applyBorder="1" applyAlignment="1">
      <alignment horizontal="center" vertical="center" wrapText="1"/>
    </xf>
    <xf numFmtId="0" fontId="16" fillId="11" borderId="5" xfId="0" applyFont="1" applyFill="1" applyBorder="1" applyAlignment="1">
      <alignment horizontal="center" vertical="center" wrapText="1"/>
    </xf>
    <xf numFmtId="0" fontId="16" fillId="11" borderId="33" xfId="0" applyFont="1" applyFill="1" applyBorder="1" applyAlignment="1">
      <alignment horizontal="center" vertical="center" wrapText="1"/>
    </xf>
    <xf numFmtId="0" fontId="16" fillId="11" borderId="69" xfId="0" applyFont="1" applyFill="1" applyBorder="1" applyAlignment="1">
      <alignment horizontal="center" vertical="center" wrapText="1"/>
    </xf>
    <xf numFmtId="0" fontId="16" fillId="11" borderId="58" xfId="0" applyFont="1" applyFill="1" applyBorder="1" applyAlignment="1">
      <alignment horizontal="center" vertical="center" wrapText="1"/>
    </xf>
    <xf numFmtId="0" fontId="16" fillId="8" borderId="68" xfId="0" applyFont="1" applyFill="1" applyBorder="1" applyAlignment="1">
      <alignment horizontal="center" vertical="center" wrapText="1"/>
    </xf>
    <xf numFmtId="0" fontId="16" fillId="8" borderId="59" xfId="0" applyFont="1" applyFill="1" applyBorder="1" applyAlignment="1">
      <alignment horizontal="center" vertical="center" wrapText="1"/>
    </xf>
    <xf numFmtId="0" fontId="16" fillId="8" borderId="57" xfId="0" applyFont="1" applyFill="1" applyBorder="1" applyAlignment="1">
      <alignment horizontal="left" vertical="center" wrapText="1"/>
    </xf>
    <xf numFmtId="0" fontId="16" fillId="8" borderId="59" xfId="0" applyFont="1" applyFill="1" applyBorder="1" applyAlignment="1">
      <alignment horizontal="left" vertical="center" wrapText="1"/>
    </xf>
    <xf numFmtId="0" fontId="16" fillId="0" borderId="54" xfId="0" applyFont="1" applyFill="1" applyBorder="1" applyAlignment="1">
      <alignment horizontal="left" vertical="center" wrapText="1"/>
    </xf>
    <xf numFmtId="0" fontId="16" fillId="0" borderId="56" xfId="0" applyFont="1" applyFill="1" applyBorder="1" applyAlignment="1">
      <alignment horizontal="left" vertical="center" wrapText="1"/>
    </xf>
    <xf numFmtId="0" fontId="16" fillId="0" borderId="58" xfId="0" applyFont="1" applyFill="1" applyBorder="1" applyAlignment="1">
      <alignment horizontal="left" vertical="center" wrapText="1"/>
    </xf>
    <xf numFmtId="0" fontId="16" fillId="0" borderId="42" xfId="0" applyFont="1" applyFill="1" applyBorder="1" applyAlignment="1">
      <alignment vertical="center" wrapText="1"/>
    </xf>
    <xf numFmtId="0" fontId="16" fillId="0" borderId="7" xfId="0" applyFont="1" applyFill="1" applyBorder="1" applyAlignment="1">
      <alignment vertical="center" wrapText="1"/>
    </xf>
    <xf numFmtId="0" fontId="15" fillId="0" borderId="7" xfId="0" applyFont="1" applyFill="1" applyBorder="1" applyAlignment="1">
      <alignment horizontal="center" vertical="center" wrapText="1"/>
    </xf>
    <xf numFmtId="0" fontId="16" fillId="0" borderId="5" xfId="0" applyFont="1" applyFill="1" applyBorder="1" applyAlignment="1">
      <alignment vertical="center" wrapText="1"/>
    </xf>
    <xf numFmtId="0" fontId="16" fillId="0" borderId="6" xfId="0" applyFont="1" applyFill="1" applyBorder="1" applyAlignment="1">
      <alignment vertical="center" wrapText="1"/>
    </xf>
    <xf numFmtId="0" fontId="16" fillId="0" borderId="33" xfId="0" applyFont="1" applyFill="1" applyBorder="1" applyAlignment="1">
      <alignment vertical="center" wrapText="1"/>
    </xf>
    <xf numFmtId="0" fontId="15" fillId="0" borderId="5" xfId="0" applyFont="1" applyFill="1" applyBorder="1" applyAlignment="1">
      <alignment horizontal="center" vertical="center" wrapText="1"/>
    </xf>
    <xf numFmtId="0" fontId="16" fillId="0" borderId="7" xfId="0" applyFont="1" applyFill="1" applyBorder="1" applyAlignment="1">
      <alignment horizontal="left" vertical="center" wrapText="1"/>
    </xf>
    <xf numFmtId="0" fontId="16" fillId="8" borderId="55" xfId="0" applyFont="1" applyFill="1" applyBorder="1" applyAlignment="1">
      <alignment horizontal="center" vertical="center" wrapText="1"/>
    </xf>
    <xf numFmtId="0" fontId="16" fillId="8" borderId="57" xfId="0" applyFont="1" applyFill="1" applyBorder="1" applyAlignment="1">
      <alignment horizontal="center" vertical="center" wrapText="1"/>
    </xf>
    <xf numFmtId="0" fontId="16" fillId="8" borderId="66" xfId="0" applyFont="1" applyFill="1" applyBorder="1" applyAlignment="1">
      <alignment horizontal="center" vertical="center" wrapText="1"/>
    </xf>
    <xf numFmtId="0" fontId="16" fillId="8" borderId="42" xfId="0" applyFont="1" applyFill="1" applyBorder="1" applyAlignment="1">
      <alignment horizontal="center" vertical="center" wrapText="1"/>
    </xf>
    <xf numFmtId="0" fontId="16" fillId="8" borderId="6" xfId="0" applyFont="1" applyFill="1" applyBorder="1" applyAlignment="1">
      <alignment horizontal="center" vertical="center" wrapText="1"/>
    </xf>
    <xf numFmtId="0" fontId="16" fillId="8" borderId="7" xfId="0" applyFont="1" applyFill="1" applyBorder="1" applyAlignment="1">
      <alignment horizontal="center" vertical="center" wrapText="1"/>
    </xf>
    <xf numFmtId="9" fontId="18" fillId="8" borderId="13" xfId="0" applyNumberFormat="1" applyFont="1" applyFill="1" applyBorder="1" applyAlignment="1">
      <alignment horizontal="center" vertical="center" wrapText="1"/>
    </xf>
    <xf numFmtId="0" fontId="19" fillId="8" borderId="5" xfId="0" applyFont="1" applyFill="1" applyBorder="1" applyAlignment="1">
      <alignment vertical="center" wrapText="1"/>
    </xf>
    <xf numFmtId="0" fontId="19" fillId="8" borderId="6" xfId="0" applyFont="1" applyFill="1" applyBorder="1" applyAlignment="1">
      <alignment vertical="center" wrapText="1"/>
    </xf>
    <xf numFmtId="165" fontId="16" fillId="0" borderId="13" xfId="0" applyNumberFormat="1" applyFont="1" applyBorder="1" applyAlignment="1">
      <alignment horizontal="center" vertical="center"/>
    </xf>
    <xf numFmtId="165" fontId="16" fillId="0" borderId="1" xfId="0" applyNumberFormat="1" applyFont="1" applyBorder="1" applyAlignment="1">
      <alignment horizontal="center" vertical="center"/>
    </xf>
    <xf numFmtId="165" fontId="16" fillId="0" borderId="30" xfId="0" applyNumberFormat="1" applyFont="1" applyBorder="1" applyAlignment="1">
      <alignment horizontal="center" vertical="center"/>
    </xf>
    <xf numFmtId="0" fontId="16" fillId="0" borderId="17" xfId="0" applyFont="1" applyBorder="1" applyAlignment="1">
      <alignment horizontal="center"/>
    </xf>
    <xf numFmtId="0" fontId="16" fillId="0" borderId="23" xfId="0" applyFont="1" applyBorder="1" applyAlignment="1">
      <alignment horizontal="center"/>
    </xf>
    <xf numFmtId="0" fontId="16" fillId="0" borderId="62" xfId="0" applyFont="1" applyBorder="1" applyAlignment="1">
      <alignment horizontal="center"/>
    </xf>
    <xf numFmtId="0" fontId="14" fillId="0" borderId="12" xfId="0" applyFont="1" applyFill="1" applyBorder="1" applyAlignment="1">
      <alignment horizontal="left" vertical="center" wrapText="1"/>
    </xf>
    <xf numFmtId="9" fontId="19" fillId="8" borderId="42" xfId="0" applyNumberFormat="1" applyFont="1" applyFill="1" applyBorder="1" applyAlignment="1">
      <alignment horizontal="center" vertical="center" wrapText="1"/>
    </xf>
    <xf numFmtId="9" fontId="19" fillId="8" borderId="6" xfId="0" applyNumberFormat="1" applyFont="1" applyFill="1" applyBorder="1" applyAlignment="1">
      <alignment horizontal="center" vertical="center" wrapText="1"/>
    </xf>
    <xf numFmtId="9" fontId="19" fillId="8" borderId="7" xfId="0" applyNumberFormat="1" applyFont="1" applyFill="1" applyBorder="1" applyAlignment="1">
      <alignment horizontal="center" vertical="center" wrapText="1"/>
    </xf>
    <xf numFmtId="0" fontId="16" fillId="11" borderId="42" xfId="0" applyFont="1" applyFill="1" applyBorder="1" applyAlignment="1">
      <alignment horizontal="center"/>
    </xf>
    <xf numFmtId="0" fontId="16" fillId="11" borderId="6" xfId="0" applyFont="1" applyFill="1" applyBorder="1" applyAlignment="1">
      <alignment horizontal="center"/>
    </xf>
    <xf numFmtId="0" fontId="16" fillId="11" borderId="7" xfId="0" applyFont="1" applyFill="1" applyBorder="1" applyAlignment="1">
      <alignment horizontal="center"/>
    </xf>
    <xf numFmtId="0" fontId="16" fillId="11" borderId="5" xfId="0" applyFont="1" applyFill="1" applyBorder="1" applyAlignment="1">
      <alignment horizontal="center"/>
    </xf>
    <xf numFmtId="0" fontId="16" fillId="0" borderId="6" xfId="0" applyFont="1" applyBorder="1" applyAlignment="1">
      <alignment horizontal="left" vertical="center"/>
    </xf>
    <xf numFmtId="0" fontId="16" fillId="0" borderId="33" xfId="0" applyFont="1" applyBorder="1" applyAlignment="1">
      <alignment horizontal="left" vertical="center"/>
    </xf>
    <xf numFmtId="0" fontId="18" fillId="8" borderId="6" xfId="0" applyFont="1" applyFill="1" applyBorder="1" applyAlignment="1">
      <alignment horizontal="center" vertical="center" wrapText="1"/>
    </xf>
    <xf numFmtId="0" fontId="18" fillId="8" borderId="7" xfId="0" applyFont="1" applyFill="1" applyBorder="1" applyAlignment="1">
      <alignment horizontal="center" vertical="center" wrapText="1"/>
    </xf>
    <xf numFmtId="0" fontId="16" fillId="8" borderId="6" xfId="0" applyFont="1" applyFill="1" applyBorder="1" applyAlignment="1">
      <alignment horizontal="left" vertical="center"/>
    </xf>
    <xf numFmtId="0" fontId="16" fillId="8" borderId="33" xfId="0" applyFont="1" applyFill="1" applyBorder="1" applyAlignment="1">
      <alignment horizontal="left" vertical="center"/>
    </xf>
    <xf numFmtId="0" fontId="16" fillId="0" borderId="13" xfId="0" applyFont="1" applyBorder="1" applyAlignment="1">
      <alignment horizontal="left" vertical="center" wrapText="1"/>
    </xf>
    <xf numFmtId="0" fontId="16" fillId="0" borderId="30" xfId="0" applyFont="1" applyBorder="1" applyAlignment="1">
      <alignment horizontal="left" vertical="center" wrapText="1"/>
    </xf>
    <xf numFmtId="1" fontId="18" fillId="8" borderId="1" xfId="0" applyNumberFormat="1" applyFont="1" applyFill="1" applyBorder="1" applyAlignment="1">
      <alignment horizontal="center" vertical="center" wrapText="1"/>
    </xf>
    <xf numFmtId="1" fontId="18" fillId="8" borderId="30" xfId="0" applyNumberFormat="1" applyFont="1" applyFill="1" applyBorder="1" applyAlignment="1">
      <alignment horizontal="center" vertical="center" wrapText="1"/>
    </xf>
    <xf numFmtId="0" fontId="14" fillId="8" borderId="42" xfId="0" applyFont="1" applyFill="1" applyBorder="1" applyAlignment="1">
      <alignment horizontal="center" vertical="center" wrapText="1"/>
    </xf>
    <xf numFmtId="0" fontId="14" fillId="8" borderId="6" xfId="0" applyFont="1" applyFill="1" applyBorder="1" applyAlignment="1">
      <alignment horizontal="center" vertical="center" wrapText="1"/>
    </xf>
    <xf numFmtId="0" fontId="14" fillId="8" borderId="7" xfId="0" applyFont="1" applyFill="1" applyBorder="1" applyAlignment="1">
      <alignment horizontal="center" vertical="center" wrapText="1"/>
    </xf>
    <xf numFmtId="0" fontId="18" fillId="8" borderId="13" xfId="0" applyNumberFormat="1" applyFont="1" applyFill="1" applyBorder="1" applyAlignment="1">
      <alignment horizontal="center" vertical="center" wrapText="1"/>
    </xf>
    <xf numFmtId="0" fontId="18" fillId="8" borderId="1" xfId="0" applyNumberFormat="1" applyFont="1" applyFill="1" applyBorder="1" applyAlignment="1">
      <alignment horizontal="center" vertical="center" wrapText="1"/>
    </xf>
    <xf numFmtId="0" fontId="18" fillId="8" borderId="30" xfId="0" applyNumberFormat="1" applyFont="1" applyFill="1" applyBorder="1" applyAlignment="1">
      <alignment horizontal="center" vertical="center" wrapText="1"/>
    </xf>
    <xf numFmtId="0" fontId="14" fillId="8" borderId="18" xfId="0" applyFont="1" applyFill="1" applyBorder="1" applyAlignment="1">
      <alignment vertical="center" wrapText="1"/>
    </xf>
    <xf numFmtId="0" fontId="14" fillId="8" borderId="24" xfId="0" applyFont="1" applyFill="1" applyBorder="1" applyAlignment="1">
      <alignment vertical="center" wrapText="1"/>
    </xf>
    <xf numFmtId="0" fontId="14" fillId="8" borderId="53" xfId="0" applyFont="1" applyFill="1" applyBorder="1" applyAlignment="1">
      <alignment vertical="center" wrapText="1"/>
    </xf>
    <xf numFmtId="0" fontId="18" fillId="8" borderId="42" xfId="0" applyNumberFormat="1" applyFont="1" applyFill="1" applyBorder="1" applyAlignment="1">
      <alignment horizontal="center" vertical="center" wrapText="1"/>
    </xf>
    <xf numFmtId="0" fontId="19" fillId="8" borderId="13" xfId="0" applyNumberFormat="1" applyFont="1" applyFill="1" applyBorder="1" applyAlignment="1">
      <alignment horizontal="center" vertical="center" wrapText="1"/>
    </xf>
    <xf numFmtId="0" fontId="19" fillId="8" borderId="1" xfId="0" applyNumberFormat="1" applyFont="1" applyFill="1" applyBorder="1" applyAlignment="1">
      <alignment horizontal="center" vertical="center" wrapText="1"/>
    </xf>
    <xf numFmtId="0" fontId="19" fillId="8" borderId="5" xfId="0" applyNumberFormat="1" applyFont="1" applyFill="1" applyBorder="1" applyAlignment="1">
      <alignment horizontal="center" vertical="center" wrapText="1"/>
    </xf>
    <xf numFmtId="0" fontId="18" fillId="0" borderId="33" xfId="0" applyFont="1" applyFill="1" applyBorder="1" applyAlignment="1">
      <alignment horizontal="left" vertical="center" wrapText="1"/>
    </xf>
    <xf numFmtId="9" fontId="18" fillId="8" borderId="33" xfId="0" applyNumberFormat="1" applyFont="1" applyFill="1" applyBorder="1" applyAlignment="1">
      <alignment horizontal="center" vertical="center" wrapText="1"/>
    </xf>
    <xf numFmtId="0" fontId="16" fillId="0" borderId="6" xfId="0" applyFont="1" applyBorder="1" applyAlignment="1">
      <alignment horizontal="center"/>
    </xf>
    <xf numFmtId="0" fontId="14" fillId="6" borderId="93" xfId="0" applyFont="1" applyFill="1" applyBorder="1" applyAlignment="1">
      <alignment horizontal="left" vertical="center" wrapText="1"/>
    </xf>
    <xf numFmtId="0" fontId="14" fillId="6" borderId="94" xfId="0" applyFont="1" applyFill="1" applyBorder="1" applyAlignment="1">
      <alignment horizontal="left" vertical="center" wrapText="1"/>
    </xf>
    <xf numFmtId="165" fontId="16" fillId="8" borderId="42" xfId="0" applyNumberFormat="1" applyFont="1" applyFill="1" applyBorder="1" applyAlignment="1">
      <alignment horizontal="center" vertical="center"/>
    </xf>
    <xf numFmtId="165" fontId="16" fillId="8" borderId="6" xfId="0" applyNumberFormat="1" applyFont="1" applyFill="1" applyBorder="1" applyAlignment="1">
      <alignment horizontal="center" vertical="center"/>
    </xf>
    <xf numFmtId="165" fontId="16" fillId="8" borderId="33" xfId="0" applyNumberFormat="1" applyFont="1" applyFill="1" applyBorder="1" applyAlignment="1">
      <alignment horizontal="center" vertical="center"/>
    </xf>
    <xf numFmtId="0" fontId="18" fillId="8" borderId="1" xfId="0" applyFont="1" applyFill="1" applyBorder="1" applyAlignment="1">
      <alignment horizontal="center" vertical="center" wrapText="1"/>
    </xf>
    <xf numFmtId="0" fontId="19" fillId="8" borderId="42" xfId="0" applyNumberFormat="1" applyFont="1" applyFill="1" applyBorder="1" applyAlignment="1">
      <alignment horizontal="center" vertical="center" wrapText="1"/>
    </xf>
    <xf numFmtId="0" fontId="19" fillId="8" borderId="6" xfId="0" applyNumberFormat="1" applyFont="1" applyFill="1" applyBorder="1" applyAlignment="1">
      <alignment horizontal="center" vertical="center" wrapText="1"/>
    </xf>
    <xf numFmtId="0" fontId="19" fillId="8" borderId="30" xfId="0" applyNumberFormat="1" applyFont="1" applyFill="1" applyBorder="1" applyAlignment="1">
      <alignment horizontal="center" vertical="center" wrapText="1"/>
    </xf>
    <xf numFmtId="0" fontId="19" fillId="8" borderId="7" xfId="0" applyNumberFormat="1" applyFont="1" applyFill="1" applyBorder="1" applyAlignment="1">
      <alignment horizontal="center" vertical="center" wrapText="1"/>
    </xf>
    <xf numFmtId="0" fontId="19" fillId="8" borderId="33" xfId="0" applyNumberFormat="1" applyFont="1" applyFill="1" applyBorder="1" applyAlignment="1">
      <alignment horizontal="center" vertical="center" wrapText="1"/>
    </xf>
    <xf numFmtId="0" fontId="14" fillId="8" borderId="43" xfId="0" applyFont="1" applyFill="1" applyBorder="1" applyAlignment="1">
      <alignment horizontal="center" vertical="center" wrapText="1"/>
    </xf>
    <xf numFmtId="0" fontId="14" fillId="8" borderId="45" xfId="0" applyFont="1" applyFill="1" applyBorder="1" applyAlignment="1">
      <alignment horizontal="center" vertical="center" wrapText="1"/>
    </xf>
    <xf numFmtId="0" fontId="14" fillId="8" borderId="47" xfId="0" applyFont="1" applyFill="1" applyBorder="1" applyAlignment="1">
      <alignment horizontal="center" vertical="center" wrapText="1"/>
    </xf>
    <xf numFmtId="0" fontId="18" fillId="8" borderId="5" xfId="0" applyNumberFormat="1" applyFont="1" applyFill="1" applyBorder="1" applyAlignment="1">
      <alignment horizontal="center" vertical="center" wrapText="1"/>
    </xf>
    <xf numFmtId="0" fontId="18" fillId="8" borderId="7" xfId="0" applyNumberFormat="1" applyFont="1" applyFill="1" applyBorder="1" applyAlignment="1">
      <alignment horizontal="center" vertical="center" wrapText="1"/>
    </xf>
    <xf numFmtId="4" fontId="5" fillId="0" borderId="0" xfId="0" applyNumberFormat="1" applyFont="1" applyFill="1" applyBorder="1" applyAlignment="1">
      <alignment horizontal="center" vertical="center" wrapText="1"/>
    </xf>
    <xf numFmtId="0" fontId="16" fillId="8" borderId="55" xfId="0" applyFont="1" applyFill="1" applyBorder="1" applyAlignment="1">
      <alignment horizontal="left" vertical="center" wrapText="1"/>
    </xf>
    <xf numFmtId="0" fontId="16" fillId="0" borderId="55" xfId="0" applyFont="1" applyFill="1" applyBorder="1" applyAlignment="1">
      <alignment horizontal="left" vertical="center" wrapText="1"/>
    </xf>
    <xf numFmtId="0" fontId="16" fillId="0" borderId="57" xfId="0" applyFont="1" applyFill="1" applyBorder="1" applyAlignment="1">
      <alignment horizontal="left" vertical="center" wrapText="1"/>
    </xf>
    <xf numFmtId="0" fontId="16" fillId="0" borderId="59" xfId="0" applyFont="1" applyFill="1" applyBorder="1" applyAlignment="1">
      <alignment horizontal="left" vertical="center" wrapText="1"/>
    </xf>
    <xf numFmtId="0" fontId="13" fillId="5" borderId="2" xfId="0" applyFont="1" applyFill="1" applyBorder="1" applyAlignment="1">
      <alignment horizontal="left" vertical="center" wrapText="1"/>
    </xf>
    <xf numFmtId="0" fontId="13" fillId="5" borderId="3" xfId="0" applyFont="1" applyFill="1" applyBorder="1" applyAlignment="1">
      <alignment horizontal="left" vertical="center" wrapText="1"/>
    </xf>
    <xf numFmtId="0" fontId="13" fillId="5" borderId="4" xfId="0" applyFont="1" applyFill="1" applyBorder="1" applyAlignment="1">
      <alignment horizontal="left" vertical="center" wrapText="1"/>
    </xf>
    <xf numFmtId="4" fontId="16" fillId="8" borderId="43" xfId="0" applyNumberFormat="1" applyFont="1" applyFill="1" applyBorder="1" applyAlignment="1">
      <alignment horizontal="center" vertical="center" wrapText="1"/>
    </xf>
    <xf numFmtId="4" fontId="16" fillId="8" borderId="45" xfId="0" applyNumberFormat="1" applyFont="1" applyFill="1" applyBorder="1" applyAlignment="1">
      <alignment horizontal="center" vertical="center" wrapText="1"/>
    </xf>
    <xf numFmtId="4" fontId="16" fillId="8" borderId="47" xfId="0" applyNumberFormat="1" applyFont="1" applyFill="1" applyBorder="1" applyAlignment="1">
      <alignment horizontal="center" vertical="center" wrapText="1"/>
    </xf>
    <xf numFmtId="0" fontId="13" fillId="4" borderId="1" xfId="0" applyFont="1" applyFill="1" applyBorder="1" applyAlignment="1">
      <alignment horizontal="left" vertical="center" wrapText="1"/>
    </xf>
    <xf numFmtId="0" fontId="15" fillId="8" borderId="42" xfId="0" applyFont="1" applyFill="1" applyBorder="1" applyAlignment="1">
      <alignment horizontal="center" vertical="center" wrapText="1"/>
    </xf>
    <xf numFmtId="0" fontId="15" fillId="8" borderId="6" xfId="0" applyFont="1" applyFill="1" applyBorder="1" applyAlignment="1">
      <alignment horizontal="center" vertical="center" wrapText="1"/>
    </xf>
    <xf numFmtId="0" fontId="19" fillId="8" borderId="54" xfId="0" applyFont="1" applyFill="1" applyBorder="1" applyAlignment="1">
      <alignment horizontal="left" vertical="center" wrapText="1"/>
    </xf>
    <xf numFmtId="0" fontId="19" fillId="8" borderId="56" xfId="0" applyFont="1" applyFill="1" applyBorder="1" applyAlignment="1">
      <alignment horizontal="left" vertical="center" wrapText="1"/>
    </xf>
    <xf numFmtId="0" fontId="19" fillId="8" borderId="58" xfId="0" applyFont="1" applyFill="1" applyBorder="1" applyAlignment="1">
      <alignment horizontal="left" vertical="center" wrapText="1"/>
    </xf>
    <xf numFmtId="0" fontId="5" fillId="0" borderId="43" xfId="0" applyFont="1" applyBorder="1" applyAlignment="1">
      <alignment horizontal="left" vertical="center" wrapText="1"/>
    </xf>
    <xf numFmtId="0" fontId="5" fillId="0" borderId="47" xfId="0" applyFont="1" applyBorder="1" applyAlignment="1">
      <alignment horizontal="left" vertical="center" wrapText="1"/>
    </xf>
    <xf numFmtId="0" fontId="4" fillId="0" borderId="18" xfId="0" applyFont="1" applyBorder="1" applyAlignment="1">
      <alignment horizontal="left" vertical="center" wrapText="1"/>
    </xf>
    <xf numFmtId="0" fontId="4" fillId="0" borderId="53" xfId="0" applyFont="1" applyBorder="1" applyAlignment="1">
      <alignment horizontal="left" vertical="center" wrapText="1"/>
    </xf>
    <xf numFmtId="0" fontId="3" fillId="8" borderId="18" xfId="0" applyFont="1" applyFill="1" applyBorder="1" applyAlignment="1">
      <alignment horizontal="left" vertical="center" wrapText="1"/>
    </xf>
    <xf numFmtId="0" fontId="3" fillId="8" borderId="53" xfId="0" applyFont="1" applyFill="1" applyBorder="1" applyAlignment="1">
      <alignment horizontal="left" vertical="center" wrapText="1"/>
    </xf>
    <xf numFmtId="0" fontId="2" fillId="10" borderId="18" xfId="0" applyFont="1" applyFill="1" applyBorder="1" applyAlignment="1">
      <alignment horizontal="left" vertical="center" wrapText="1"/>
    </xf>
    <xf numFmtId="0" fontId="2" fillId="10" borderId="24" xfId="0" applyFont="1" applyFill="1" applyBorder="1" applyAlignment="1">
      <alignment horizontal="left" vertical="center" wrapText="1"/>
    </xf>
    <xf numFmtId="0" fontId="2" fillId="10" borderId="53" xfId="0" applyFont="1" applyFill="1" applyBorder="1" applyAlignment="1">
      <alignment horizontal="left" vertical="center" wrapText="1"/>
    </xf>
    <xf numFmtId="0" fontId="2" fillId="0" borderId="18" xfId="0" applyFont="1" applyBorder="1" applyAlignment="1">
      <alignment horizontal="left" vertical="center" wrapText="1"/>
    </xf>
    <xf numFmtId="0" fontId="2" fillId="0" borderId="24" xfId="0" applyFont="1" applyBorder="1" applyAlignment="1">
      <alignment horizontal="left" vertical="center" wrapText="1"/>
    </xf>
    <xf numFmtId="0" fontId="2" fillId="0" borderId="53" xfId="0" applyFont="1" applyBorder="1" applyAlignment="1">
      <alignment horizontal="left" vertical="center" wrapText="1"/>
    </xf>
    <xf numFmtId="0" fontId="2" fillId="0" borderId="18" xfId="0" applyFont="1" applyFill="1" applyBorder="1" applyAlignment="1">
      <alignment horizontal="left" vertical="center" wrapText="1"/>
    </xf>
    <xf numFmtId="0" fontId="2" fillId="0" borderId="24" xfId="0" applyFont="1" applyFill="1" applyBorder="1" applyAlignment="1">
      <alignment horizontal="left" vertical="center" wrapText="1"/>
    </xf>
    <xf numFmtId="0" fontId="2" fillId="0" borderId="53" xfId="0" applyFont="1" applyFill="1" applyBorder="1" applyAlignment="1">
      <alignment horizontal="left" vertical="center" wrapText="1"/>
    </xf>
    <xf numFmtId="0" fontId="3" fillId="0" borderId="40" xfId="0" applyFont="1" applyFill="1" applyBorder="1" applyAlignment="1">
      <alignment horizontal="left" vertical="center" wrapText="1"/>
    </xf>
    <xf numFmtId="0" fontId="3" fillId="0" borderId="21" xfId="0" applyFont="1" applyFill="1" applyBorder="1" applyAlignment="1">
      <alignment horizontal="left" vertical="center" wrapText="1"/>
    </xf>
    <xf numFmtId="0" fontId="3" fillId="0" borderId="38" xfId="0" applyFont="1" applyFill="1" applyBorder="1" applyAlignment="1">
      <alignment horizontal="left" vertical="center" wrapText="1"/>
    </xf>
    <xf numFmtId="0" fontId="5" fillId="0" borderId="44" xfId="0" applyFont="1" applyBorder="1" applyAlignment="1">
      <alignment horizontal="left" vertical="center" wrapText="1"/>
    </xf>
    <xf numFmtId="0" fontId="5" fillId="0" borderId="48" xfId="0" applyFont="1" applyBorder="1" applyAlignment="1">
      <alignment horizontal="left" vertical="center" wrapText="1"/>
    </xf>
    <xf numFmtId="0" fontId="5" fillId="0" borderId="41" xfId="0" applyFont="1" applyFill="1" applyBorder="1" applyAlignment="1">
      <alignment horizontal="left" vertical="center" wrapText="1"/>
    </xf>
    <xf numFmtId="0" fontId="5" fillId="0" borderId="45" xfId="0" applyFont="1" applyFill="1" applyBorder="1" applyAlignment="1">
      <alignment horizontal="left" vertical="center" wrapText="1"/>
    </xf>
    <xf numFmtId="0" fontId="5" fillId="0" borderId="39" xfId="0" applyFont="1" applyFill="1" applyBorder="1" applyAlignment="1">
      <alignment horizontal="left" vertical="center" wrapText="1"/>
    </xf>
    <xf numFmtId="0" fontId="5" fillId="0" borderId="45" xfId="0" applyFont="1" applyBorder="1" applyAlignment="1">
      <alignment horizontal="left" vertical="center" wrapText="1"/>
    </xf>
    <xf numFmtId="0" fontId="3" fillId="7" borderId="18" xfId="0" applyFont="1" applyFill="1" applyBorder="1" applyAlignment="1">
      <alignment horizontal="center" vertical="center" wrapText="1"/>
    </xf>
    <xf numFmtId="0" fontId="3" fillId="7" borderId="40" xfId="0" applyFont="1" applyFill="1" applyBorder="1" applyAlignment="1">
      <alignment horizontal="center" vertical="center" wrapText="1"/>
    </xf>
    <xf numFmtId="0" fontId="3" fillId="7" borderId="13" xfId="0" applyFont="1" applyFill="1" applyBorder="1" applyAlignment="1">
      <alignment horizontal="center" vertical="center" wrapText="1"/>
    </xf>
    <xf numFmtId="0" fontId="3" fillId="7" borderId="5" xfId="0" applyFont="1" applyFill="1" applyBorder="1" applyAlignment="1">
      <alignment horizontal="center" vertical="center" wrapText="1"/>
    </xf>
    <xf numFmtId="0" fontId="3" fillId="7" borderId="17" xfId="0" applyFont="1" applyFill="1" applyBorder="1" applyAlignment="1">
      <alignment horizontal="center" vertical="center" wrapText="1"/>
    </xf>
    <xf numFmtId="0" fontId="3" fillId="7" borderId="41" xfId="0" applyFont="1" applyFill="1" applyBorder="1" applyAlignment="1">
      <alignment horizontal="center" vertical="center" wrapText="1"/>
    </xf>
    <xf numFmtId="0" fontId="4" fillId="0" borderId="18" xfId="0" applyFont="1" applyFill="1" applyBorder="1" applyAlignment="1">
      <alignment horizontal="left" vertical="center" wrapText="1"/>
    </xf>
    <xf numFmtId="0" fontId="4" fillId="0" borderId="24" xfId="0" applyFont="1" applyFill="1" applyBorder="1" applyAlignment="1">
      <alignment horizontal="left" vertical="center" wrapText="1"/>
    </xf>
    <xf numFmtId="0" fontId="4" fillId="0" borderId="53" xfId="0" applyFont="1" applyFill="1" applyBorder="1" applyAlignment="1">
      <alignment horizontal="left" vertical="center" wrapText="1"/>
    </xf>
    <xf numFmtId="0" fontId="3" fillId="5" borderId="90" xfId="0" applyFont="1" applyFill="1" applyBorder="1" applyAlignment="1">
      <alignment horizontal="left" vertical="center" wrapText="1"/>
    </xf>
    <xf numFmtId="0" fontId="3" fillId="5" borderId="91" xfId="0" applyFont="1" applyFill="1" applyBorder="1" applyAlignment="1">
      <alignment horizontal="left" vertical="center" wrapText="1"/>
    </xf>
    <xf numFmtId="0" fontId="3" fillId="5" borderId="92" xfId="0" applyFont="1" applyFill="1" applyBorder="1" applyAlignment="1">
      <alignment horizontal="left" vertical="center" wrapText="1"/>
    </xf>
    <xf numFmtId="0" fontId="3" fillId="6" borderId="90" xfId="0" applyFont="1" applyFill="1" applyBorder="1" applyAlignment="1">
      <alignment horizontal="left" vertical="center" wrapText="1"/>
    </xf>
    <xf numFmtId="0" fontId="3" fillId="6" borderId="91" xfId="0" applyFont="1" applyFill="1" applyBorder="1" applyAlignment="1">
      <alignment horizontal="left" vertical="center" wrapText="1"/>
    </xf>
    <xf numFmtId="0" fontId="3" fillId="6" borderId="92" xfId="0" applyFont="1" applyFill="1" applyBorder="1" applyAlignment="1">
      <alignment horizontal="left" vertical="center" wrapText="1"/>
    </xf>
    <xf numFmtId="0" fontId="2" fillId="14" borderId="9" xfId="0" applyFont="1" applyFill="1" applyBorder="1" applyAlignment="1">
      <alignment horizontal="center"/>
    </xf>
    <xf numFmtId="0" fontId="2" fillId="14" borderId="10" xfId="0" applyFont="1" applyFill="1" applyBorder="1" applyAlignment="1">
      <alignment horizontal="center"/>
    </xf>
    <xf numFmtId="0" fontId="2" fillId="14" borderId="11" xfId="0" applyFont="1" applyFill="1" applyBorder="1" applyAlignment="1">
      <alignment horizontal="center"/>
    </xf>
    <xf numFmtId="0" fontId="3" fillId="3" borderId="90" xfId="0" applyFont="1" applyFill="1" applyBorder="1" applyAlignment="1">
      <alignment horizontal="left" vertical="center" wrapText="1"/>
    </xf>
    <xf numFmtId="0" fontId="3" fillId="3" borderId="91" xfId="0" applyFont="1" applyFill="1" applyBorder="1" applyAlignment="1">
      <alignment horizontal="left" vertical="center" wrapText="1"/>
    </xf>
    <xf numFmtId="0" fontId="3" fillId="3" borderId="92" xfId="0" applyFont="1" applyFill="1" applyBorder="1" applyAlignment="1">
      <alignment horizontal="left" vertical="center" wrapText="1"/>
    </xf>
    <xf numFmtId="0" fontId="3" fillId="4" borderId="90" xfId="0" applyFont="1" applyFill="1" applyBorder="1" applyAlignment="1">
      <alignment horizontal="left" vertical="center" wrapText="1"/>
    </xf>
    <xf numFmtId="0" fontId="3" fillId="4" borderId="91" xfId="0" applyFont="1" applyFill="1" applyBorder="1" applyAlignment="1">
      <alignment horizontal="left" vertical="center" wrapText="1"/>
    </xf>
    <xf numFmtId="0" fontId="3" fillId="4" borderId="92" xfId="0" applyFont="1" applyFill="1" applyBorder="1" applyAlignment="1">
      <alignment horizontal="left" vertical="center" wrapText="1"/>
    </xf>
    <xf numFmtId="0" fontId="4" fillId="0" borderId="24" xfId="0" applyFont="1" applyBorder="1" applyAlignment="1">
      <alignment horizontal="left" vertical="center" wrapText="1"/>
    </xf>
    <xf numFmtId="0" fontId="3" fillId="6" borderId="21" xfId="0" applyFont="1" applyFill="1" applyBorder="1" applyAlignment="1">
      <alignment horizontal="left" vertical="center" wrapText="1"/>
    </xf>
    <xf numFmtId="0" fontId="3" fillId="6" borderId="6" xfId="0" applyFont="1" applyFill="1" applyBorder="1" applyAlignment="1">
      <alignment horizontal="left" vertical="center" wrapText="1"/>
    </xf>
    <xf numFmtId="0" fontId="3" fillId="6" borderId="45" xfId="0" applyFont="1" applyFill="1" applyBorder="1" applyAlignment="1">
      <alignment horizontal="left" vertical="center" wrapText="1"/>
    </xf>
    <xf numFmtId="0" fontId="3" fillId="10" borderId="18" xfId="0" applyFont="1" applyFill="1" applyBorder="1" applyAlignment="1">
      <alignment horizontal="left" vertical="center" wrapText="1"/>
    </xf>
    <xf numFmtId="0" fontId="3" fillId="10" borderId="24" xfId="0" applyFont="1" applyFill="1" applyBorder="1" applyAlignment="1">
      <alignment horizontal="left" vertical="center" wrapText="1"/>
    </xf>
    <xf numFmtId="0" fontId="3" fillId="10" borderId="53" xfId="0" applyFont="1" applyFill="1" applyBorder="1" applyAlignment="1">
      <alignment horizontal="left" vertical="center" wrapText="1"/>
    </xf>
    <xf numFmtId="0" fontId="3" fillId="8" borderId="38" xfId="0" applyFont="1" applyFill="1" applyBorder="1" applyAlignment="1">
      <alignment horizontal="left" vertical="center" wrapText="1"/>
    </xf>
    <xf numFmtId="0" fontId="3" fillId="8" borderId="24" xfId="0" applyFont="1" applyFill="1" applyBorder="1" applyAlignment="1">
      <alignment horizontal="left" vertical="center" wrapText="1"/>
    </xf>
    <xf numFmtId="0" fontId="3" fillId="8" borderId="40" xfId="0" applyFont="1" applyFill="1" applyBorder="1" applyAlignment="1">
      <alignment horizontal="left" vertical="center" wrapText="1"/>
    </xf>
    <xf numFmtId="0" fontId="6" fillId="0" borderId="43" xfId="0" applyFont="1" applyBorder="1" applyAlignment="1">
      <alignment horizontal="left" vertical="center" wrapText="1"/>
    </xf>
    <xf numFmtId="0" fontId="6" fillId="0" borderId="45" xfId="0" applyFont="1" applyBorder="1" applyAlignment="1">
      <alignment horizontal="left" vertical="center" wrapText="1"/>
    </xf>
    <xf numFmtId="0" fontId="6" fillId="0" borderId="47" xfId="0" applyFont="1" applyBorder="1" applyAlignment="1">
      <alignment horizontal="left" vertical="center" wrapText="1"/>
    </xf>
    <xf numFmtId="0" fontId="6" fillId="0" borderId="17" xfId="0" applyFont="1" applyBorder="1" applyAlignment="1">
      <alignment horizontal="left" vertical="center" wrapText="1"/>
    </xf>
    <xf numFmtId="0" fontId="6" fillId="0" borderId="23" xfId="0" applyFont="1" applyBorder="1" applyAlignment="1">
      <alignment horizontal="left" vertical="center" wrapText="1"/>
    </xf>
    <xf numFmtId="0" fontId="6" fillId="0" borderId="62" xfId="0" applyFont="1" applyBorder="1" applyAlignment="1">
      <alignment horizontal="left" vertical="center" wrapText="1"/>
    </xf>
    <xf numFmtId="0" fontId="2" fillId="8" borderId="18" xfId="0" applyFont="1" applyFill="1" applyBorder="1" applyAlignment="1">
      <alignment horizontal="left" vertical="center" wrapText="1"/>
    </xf>
    <xf numFmtId="0" fontId="2" fillId="8" borderId="40" xfId="0" applyFont="1" applyFill="1" applyBorder="1" applyAlignment="1">
      <alignment horizontal="left" vertical="center" wrapText="1"/>
    </xf>
    <xf numFmtId="0" fontId="3" fillId="7" borderId="62" xfId="0" applyFont="1" applyFill="1" applyBorder="1" applyAlignment="1">
      <alignment horizontal="center" vertical="center" wrapText="1"/>
    </xf>
    <xf numFmtId="0" fontId="3" fillId="7" borderId="18" xfId="0" applyFont="1" applyFill="1" applyBorder="1" applyAlignment="1">
      <alignment vertical="center" wrapText="1"/>
    </xf>
    <xf numFmtId="0" fontId="3" fillId="7" borderId="40" xfId="0" applyFont="1" applyFill="1" applyBorder="1" applyAlignment="1">
      <alignment vertical="center" wrapText="1"/>
    </xf>
    <xf numFmtId="0" fontId="3" fillId="7" borderId="53" xfId="0" applyFont="1" applyFill="1" applyBorder="1" applyAlignment="1">
      <alignment horizontal="center" vertical="center" wrapText="1"/>
    </xf>
    <xf numFmtId="0" fontId="3" fillId="7" borderId="30" xfId="0" applyFont="1" applyFill="1" applyBorder="1" applyAlignment="1">
      <alignment horizontal="center" vertical="center" wrapText="1"/>
    </xf>
    <xf numFmtId="0" fontId="3" fillId="5" borderId="7" xfId="0" applyFont="1" applyFill="1" applyBorder="1" applyAlignment="1">
      <alignment horizontal="left" vertical="center" wrapText="1"/>
    </xf>
    <xf numFmtId="0" fontId="3" fillId="6" borderId="5" xfId="0" applyFont="1" applyFill="1" applyBorder="1" applyAlignment="1">
      <alignment horizontal="left" vertical="center" wrapText="1"/>
    </xf>
    <xf numFmtId="0" fontId="4" fillId="8" borderId="18" xfId="0" applyFont="1" applyFill="1" applyBorder="1" applyAlignment="1">
      <alignment horizontal="left" vertical="center" wrapText="1"/>
    </xf>
    <xf numFmtId="0" fontId="4" fillId="8" borderId="24" xfId="0" applyFont="1" applyFill="1" applyBorder="1" applyAlignment="1">
      <alignment horizontal="left" vertical="center" wrapText="1"/>
    </xf>
    <xf numFmtId="0" fontId="4" fillId="8" borderId="53" xfId="0" applyFont="1" applyFill="1" applyBorder="1" applyAlignment="1">
      <alignment horizontal="left" vertical="center" wrapText="1"/>
    </xf>
    <xf numFmtId="0" fontId="5" fillId="8" borderId="17" xfId="0" applyFont="1" applyFill="1" applyBorder="1" applyAlignment="1">
      <alignment horizontal="left" vertical="center" wrapText="1"/>
    </xf>
    <xf numFmtId="0" fontId="5" fillId="8" borderId="23" xfId="0" applyFont="1" applyFill="1" applyBorder="1" applyAlignment="1">
      <alignment horizontal="left" vertical="center" wrapText="1"/>
    </xf>
    <xf numFmtId="0" fontId="5" fillId="8" borderId="62" xfId="0" applyFont="1" applyFill="1" applyBorder="1" applyAlignment="1">
      <alignment horizontal="left" vertical="center" wrapText="1"/>
    </xf>
    <xf numFmtId="0" fontId="4" fillId="8" borderId="12" xfId="0" applyFont="1" applyFill="1" applyBorder="1" applyAlignment="1">
      <alignment horizontal="left" vertical="center" wrapText="1"/>
    </xf>
    <xf numFmtId="0" fontId="4" fillId="8" borderId="21" xfId="0" applyFont="1" applyFill="1" applyBorder="1" applyAlignment="1">
      <alignment horizontal="left" vertical="center" wrapText="1"/>
    </xf>
    <xf numFmtId="0" fontId="5" fillId="8" borderId="43" xfId="0" applyFont="1" applyFill="1" applyBorder="1" applyAlignment="1">
      <alignment horizontal="left" vertical="center" wrapText="1"/>
    </xf>
    <xf numFmtId="0" fontId="5" fillId="8" borderId="45" xfId="0" applyFont="1" applyFill="1" applyBorder="1" applyAlignment="1">
      <alignment horizontal="left" vertical="center" wrapText="1"/>
    </xf>
    <xf numFmtId="0" fontId="5" fillId="8" borderId="47" xfId="0" applyFont="1" applyFill="1" applyBorder="1" applyAlignment="1">
      <alignment horizontal="left" vertical="center" wrapText="1"/>
    </xf>
    <xf numFmtId="0" fontId="4" fillId="8" borderId="32" xfId="0" applyFont="1" applyFill="1" applyBorder="1" applyAlignment="1">
      <alignment horizontal="left" vertical="center" wrapText="1"/>
    </xf>
    <xf numFmtId="0" fontId="3" fillId="7" borderId="1" xfId="0" applyFont="1" applyFill="1" applyBorder="1" applyAlignment="1">
      <alignment horizontal="center" vertical="center" wrapText="1"/>
    </xf>
    <xf numFmtId="0" fontId="3" fillId="6" borderId="1" xfId="0" applyFont="1" applyFill="1" applyBorder="1" applyAlignment="1">
      <alignment horizontal="left" vertical="center" wrapText="1"/>
    </xf>
    <xf numFmtId="0" fontId="3" fillId="7" borderId="1" xfId="0" applyFont="1" applyFill="1" applyBorder="1" applyAlignment="1">
      <alignment vertical="center" wrapText="1"/>
    </xf>
    <xf numFmtId="0" fontId="3" fillId="7" borderId="5" xfId="0" applyFont="1" applyFill="1" applyBorder="1" applyAlignment="1">
      <alignment vertical="center" wrapText="1"/>
    </xf>
    <xf numFmtId="0" fontId="6" fillId="0" borderId="43" xfId="0" applyFont="1" applyFill="1" applyBorder="1" applyAlignment="1">
      <alignment horizontal="left" vertical="center" wrapText="1"/>
    </xf>
    <xf numFmtId="0" fontId="6" fillId="0" borderId="45" xfId="0" applyFont="1" applyFill="1" applyBorder="1" applyAlignment="1">
      <alignment horizontal="left" vertical="center" wrapText="1"/>
    </xf>
    <xf numFmtId="0" fontId="6" fillId="0" borderId="47" xfId="0" applyFont="1" applyFill="1" applyBorder="1" applyAlignment="1">
      <alignment horizontal="left" vertical="center" wrapText="1"/>
    </xf>
    <xf numFmtId="0" fontId="3" fillId="6" borderId="12" xfId="0" applyFont="1" applyFill="1" applyBorder="1" applyAlignment="1">
      <alignment horizontal="left" vertical="center" wrapText="1"/>
    </xf>
    <xf numFmtId="0" fontId="3" fillId="6" borderId="42" xfId="0" applyFont="1" applyFill="1" applyBorder="1" applyAlignment="1">
      <alignment horizontal="left" vertical="center" wrapText="1"/>
    </xf>
    <xf numFmtId="0" fontId="3" fillId="6" borderId="43" xfId="0" applyFont="1" applyFill="1" applyBorder="1" applyAlignment="1">
      <alignment horizontal="left" vertical="center" wrapText="1"/>
    </xf>
    <xf numFmtId="0" fontId="2" fillId="8" borderId="12" xfId="0" applyFont="1" applyFill="1" applyBorder="1" applyAlignment="1">
      <alignment horizontal="left" vertical="center" wrapText="1"/>
    </xf>
    <xf numFmtId="0" fontId="2" fillId="8" borderId="21" xfId="0" applyFont="1" applyFill="1" applyBorder="1" applyAlignment="1">
      <alignment horizontal="left" vertical="center" wrapText="1"/>
    </xf>
    <xf numFmtId="0" fontId="2" fillId="8" borderId="32" xfId="0" applyFont="1" applyFill="1" applyBorder="1" applyAlignment="1">
      <alignment horizontal="left" vertical="center" wrapText="1"/>
    </xf>
    <xf numFmtId="0" fontId="7" fillId="2" borderId="12" xfId="0" applyFont="1" applyFill="1" applyBorder="1" applyAlignment="1">
      <alignment horizontal="center" vertical="center" wrapText="1"/>
    </xf>
    <xf numFmtId="0" fontId="7" fillId="2" borderId="42" xfId="0" applyFont="1" applyFill="1" applyBorder="1" applyAlignment="1">
      <alignment horizontal="center" vertical="center" wrapText="1"/>
    </xf>
    <xf numFmtId="0" fontId="7" fillId="2" borderId="43" xfId="0" applyFont="1" applyFill="1" applyBorder="1" applyAlignment="1">
      <alignment horizontal="center" vertical="center" wrapText="1"/>
    </xf>
    <xf numFmtId="0" fontId="7" fillId="2" borderId="9" xfId="0" applyFont="1" applyFill="1" applyBorder="1" applyAlignment="1">
      <alignment horizontal="center" vertical="center" wrapText="1"/>
    </xf>
    <xf numFmtId="0" fontId="7" fillId="2" borderId="10" xfId="0" applyFont="1" applyFill="1" applyBorder="1" applyAlignment="1">
      <alignment horizontal="center" vertical="center" wrapText="1"/>
    </xf>
    <xf numFmtId="0" fontId="7" fillId="2" borderId="11" xfId="0" applyFont="1" applyFill="1" applyBorder="1" applyAlignment="1">
      <alignment horizontal="center" vertical="center" wrapText="1"/>
    </xf>
    <xf numFmtId="0" fontId="3" fillId="7" borderId="7" xfId="0" applyFont="1" applyFill="1" applyBorder="1" applyAlignment="1">
      <alignment horizontal="center" vertical="center" wrapText="1"/>
    </xf>
    <xf numFmtId="0" fontId="4" fillId="8" borderId="1" xfId="0" applyFont="1" applyFill="1" applyBorder="1" applyAlignment="1">
      <alignment horizontal="left" vertical="center" wrapText="1"/>
    </xf>
    <xf numFmtId="0" fontId="4" fillId="8" borderId="5" xfId="0" applyFont="1" applyFill="1" applyBorder="1" applyAlignment="1">
      <alignment horizontal="left" vertical="center" wrapText="1"/>
    </xf>
    <xf numFmtId="0" fontId="6" fillId="8" borderId="5" xfId="0" applyFont="1" applyFill="1" applyBorder="1" applyAlignment="1">
      <alignment horizontal="left" vertical="center" wrapText="1"/>
    </xf>
    <xf numFmtId="0" fontId="6" fillId="8" borderId="7" xfId="0" applyFont="1" applyFill="1" applyBorder="1" applyAlignment="1">
      <alignment horizontal="left" vertical="center" wrapText="1"/>
    </xf>
    <xf numFmtId="164" fontId="2" fillId="8" borderId="5" xfId="0" applyNumberFormat="1" applyFont="1" applyFill="1" applyBorder="1" applyAlignment="1">
      <alignment horizontal="center" vertical="center" wrapText="1"/>
    </xf>
    <xf numFmtId="164" fontId="2" fillId="8" borderId="7" xfId="0" applyNumberFormat="1" applyFont="1" applyFill="1" applyBorder="1" applyAlignment="1">
      <alignment horizontal="center" vertical="center" wrapText="1"/>
    </xf>
    <xf numFmtId="164" fontId="6" fillId="8" borderId="5" xfId="0" applyNumberFormat="1" applyFont="1" applyFill="1" applyBorder="1" applyAlignment="1">
      <alignment horizontal="center" vertical="center" wrapText="1"/>
    </xf>
    <xf numFmtId="164" fontId="6" fillId="8" borderId="7" xfId="0" applyNumberFormat="1" applyFont="1" applyFill="1" applyBorder="1" applyAlignment="1">
      <alignment horizontal="center" vertical="center" wrapText="1"/>
    </xf>
    <xf numFmtId="0" fontId="5" fillId="0" borderId="1" xfId="0" applyFont="1" applyBorder="1" applyAlignment="1">
      <alignment horizontal="left" vertical="center" wrapText="1"/>
    </xf>
    <xf numFmtId="0" fontId="5" fillId="0" borderId="5" xfId="0" applyFont="1" applyBorder="1" applyAlignment="1">
      <alignment horizontal="left" vertical="center" wrapText="1"/>
    </xf>
    <xf numFmtId="0" fontId="7" fillId="2" borderId="37" xfId="0" applyFont="1" applyFill="1" applyBorder="1" applyAlignment="1">
      <alignment horizontal="center" vertical="center" wrapText="1"/>
    </xf>
    <xf numFmtId="0" fontId="7" fillId="2" borderId="48" xfId="0" applyFont="1" applyFill="1" applyBorder="1" applyAlignment="1">
      <alignment horizontal="center" vertical="center" wrapText="1"/>
    </xf>
  </cellXfs>
  <cellStyles count="8">
    <cellStyle name="Encabezado 4" xfId="4" builtinId="19"/>
    <cellStyle name="Millares" xfId="2" builtinId="3"/>
    <cellStyle name="Millares 2" xfId="6"/>
    <cellStyle name="Moneda" xfId="3" builtinId="4"/>
    <cellStyle name="Normal" xfId="0" builtinId="0"/>
    <cellStyle name="Normal 2" xfId="7"/>
    <cellStyle name="Normal_Sheet1" xfId="5"/>
    <cellStyle name="Porcentaje" xfId="1" builtinId="5"/>
  </cellStyles>
  <dxfs count="0"/>
  <tableStyles count="0" defaultTableStyle="TableStyleMedium2" defaultPivotStyle="PivotStyleLight16"/>
  <colors>
    <mruColors>
      <color rgb="FF4D23F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23812</xdr:colOff>
      <xdr:row>1</xdr:row>
      <xdr:rowOff>31750</xdr:rowOff>
    </xdr:from>
    <xdr:ext cx="1187949" cy="1163557"/>
    <xdr:pic>
      <xdr:nvPicPr>
        <xdr:cNvPr id="2" name="Imagen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7229" y="222250"/>
          <a:ext cx="1187949" cy="1163557"/>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19</xdr:col>
      <xdr:colOff>1100668</xdr:colOff>
      <xdr:row>1</xdr:row>
      <xdr:rowOff>0</xdr:rowOff>
    </xdr:from>
    <xdr:to>
      <xdr:col>21</xdr:col>
      <xdr:colOff>338667</xdr:colOff>
      <xdr:row>6</xdr:row>
      <xdr:rowOff>11643</xdr:rowOff>
    </xdr:to>
    <xdr:pic>
      <xdr:nvPicPr>
        <xdr:cNvPr id="5" name="Imagen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2160251" y="190500"/>
          <a:ext cx="1725083" cy="10699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Y407"/>
  <sheetViews>
    <sheetView tabSelected="1" topLeftCell="A19" zoomScale="90" zoomScaleNormal="90" workbookViewId="0">
      <selection activeCell="B4" sqref="B4:V4"/>
    </sheetView>
  </sheetViews>
  <sheetFormatPr baseColWidth="10" defaultRowHeight="15"/>
  <cols>
    <col min="1" max="1" width="3.7109375" style="709" customWidth="1"/>
    <col min="2" max="2" width="17.5703125" customWidth="1"/>
    <col min="3" max="3" width="30.5703125" customWidth="1"/>
    <col min="4" max="4" width="7.85546875" customWidth="1"/>
    <col min="5" max="5" width="30.5703125" customWidth="1"/>
    <col min="6" max="6" width="19.85546875" customWidth="1"/>
    <col min="7" max="7" width="19.28515625" customWidth="1"/>
    <col min="8" max="19" width="3" customWidth="1"/>
    <col min="20" max="20" width="21.28515625" customWidth="1"/>
    <col min="21" max="21" width="16" customWidth="1"/>
    <col min="22" max="22" width="5.42578125" customWidth="1"/>
    <col min="24" max="24" width="16" bestFit="1" customWidth="1"/>
    <col min="25" max="25" width="23.28515625" customWidth="1"/>
  </cols>
  <sheetData>
    <row r="2" spans="2:22" ht="18.75">
      <c r="B2" s="713" t="s">
        <v>690</v>
      </c>
      <c r="C2" s="713"/>
      <c r="D2" s="713"/>
      <c r="E2" s="713"/>
      <c r="F2" s="713"/>
      <c r="G2" s="713"/>
      <c r="H2" s="713"/>
      <c r="I2" s="713"/>
      <c r="J2" s="713"/>
      <c r="K2" s="713"/>
      <c r="L2" s="713"/>
      <c r="M2" s="713"/>
      <c r="N2" s="713"/>
      <c r="O2" s="713"/>
      <c r="P2" s="713"/>
      <c r="Q2" s="713"/>
      <c r="R2" s="713"/>
      <c r="S2" s="713"/>
      <c r="T2" s="713"/>
      <c r="U2" s="713"/>
      <c r="V2" s="713"/>
    </row>
    <row r="3" spans="2:22" ht="18.75">
      <c r="B3" s="713" t="s">
        <v>691</v>
      </c>
      <c r="C3" s="713"/>
      <c r="D3" s="713"/>
      <c r="E3" s="713"/>
      <c r="F3" s="713"/>
      <c r="G3" s="713"/>
      <c r="H3" s="713"/>
      <c r="I3" s="713"/>
      <c r="J3" s="713"/>
      <c r="K3" s="713"/>
      <c r="L3" s="713"/>
      <c r="M3" s="713"/>
      <c r="N3" s="713"/>
      <c r="O3" s="713"/>
      <c r="P3" s="713"/>
      <c r="Q3" s="713"/>
      <c r="R3" s="713"/>
      <c r="S3" s="713"/>
      <c r="T3" s="713"/>
      <c r="U3" s="713"/>
      <c r="V3" s="713"/>
    </row>
    <row r="4" spans="2:22" ht="18.75">
      <c r="B4" s="713" t="s">
        <v>693</v>
      </c>
      <c r="C4" s="713"/>
      <c r="D4" s="713"/>
      <c r="E4" s="713"/>
      <c r="F4" s="713"/>
      <c r="G4" s="713"/>
      <c r="H4" s="713"/>
      <c r="I4" s="713"/>
      <c r="J4" s="713"/>
      <c r="K4" s="713"/>
      <c r="L4" s="713"/>
      <c r="M4" s="713"/>
      <c r="N4" s="713"/>
      <c r="O4" s="713"/>
      <c r="P4" s="713"/>
      <c r="Q4" s="713"/>
      <c r="R4" s="713"/>
      <c r="S4" s="713"/>
      <c r="T4" s="713"/>
      <c r="U4" s="713"/>
      <c r="V4" s="713"/>
    </row>
    <row r="5" spans="2:22" ht="12" customHeight="1">
      <c r="B5" s="711"/>
      <c r="C5" s="711" t="s">
        <v>692</v>
      </c>
      <c r="D5" s="712"/>
      <c r="E5" s="712"/>
      <c r="F5" s="712"/>
      <c r="G5" s="712"/>
      <c r="H5" s="712"/>
      <c r="I5" s="712"/>
      <c r="J5" s="712"/>
      <c r="K5" s="712"/>
      <c r="L5" s="712"/>
      <c r="M5" s="712"/>
      <c r="N5" s="712"/>
      <c r="O5" s="712"/>
      <c r="P5" s="712"/>
      <c r="Q5" s="712"/>
      <c r="R5" s="712"/>
      <c r="S5" s="712"/>
      <c r="T5" s="712"/>
      <c r="U5" s="712"/>
      <c r="V5" s="712"/>
    </row>
    <row r="6" spans="2:22" ht="14.25" customHeight="1">
      <c r="B6" s="711"/>
      <c r="C6" s="711" t="s">
        <v>692</v>
      </c>
      <c r="D6" s="712"/>
      <c r="E6" s="712"/>
      <c r="F6" s="712"/>
      <c r="G6" s="712"/>
      <c r="H6" s="712"/>
      <c r="I6" s="712"/>
      <c r="J6" s="712"/>
      <c r="K6" s="712"/>
      <c r="L6" s="712"/>
      <c r="M6" s="712"/>
      <c r="N6" s="712"/>
      <c r="O6" s="712"/>
      <c r="P6" s="712"/>
      <c r="Q6" s="712"/>
      <c r="R6" s="712"/>
      <c r="S6" s="712"/>
      <c r="T6" s="712"/>
      <c r="U6" s="712"/>
      <c r="V6" s="712"/>
    </row>
    <row r="7" spans="2:22" ht="18.75">
      <c r="B7" s="713" t="s">
        <v>1</v>
      </c>
      <c r="C7" s="713"/>
      <c r="D7" s="713"/>
      <c r="E7" s="713"/>
      <c r="F7" s="713"/>
      <c r="G7" s="713"/>
      <c r="H7" s="713"/>
      <c r="I7" s="713"/>
      <c r="J7" s="713"/>
      <c r="K7" s="713"/>
      <c r="L7" s="713"/>
      <c r="M7" s="713"/>
      <c r="N7" s="713"/>
      <c r="O7" s="713"/>
      <c r="P7" s="713"/>
      <c r="Q7" s="713"/>
      <c r="R7" s="713"/>
      <c r="S7" s="713"/>
      <c r="T7" s="713"/>
      <c r="U7" s="713"/>
      <c r="V7" s="713"/>
    </row>
    <row r="9" spans="2:22" ht="17.25" customHeight="1">
      <c r="B9" s="494"/>
      <c r="C9" s="495"/>
      <c r="D9" s="495"/>
      <c r="E9" s="495"/>
      <c r="F9" s="495"/>
      <c r="G9" s="495"/>
      <c r="H9" s="495"/>
      <c r="I9" s="495"/>
      <c r="J9" s="495"/>
      <c r="K9" s="495"/>
      <c r="L9" s="495"/>
      <c r="M9" s="495"/>
      <c r="N9" s="495"/>
      <c r="O9" s="714" t="s">
        <v>657</v>
      </c>
      <c r="P9" s="714"/>
      <c r="Q9" s="714"/>
      <c r="R9" s="714"/>
      <c r="S9" s="714"/>
      <c r="T9" s="714"/>
      <c r="U9" s="714"/>
      <c r="V9" s="715"/>
    </row>
    <row r="10" spans="2:22">
      <c r="B10" s="1182" t="s">
        <v>2</v>
      </c>
      <c r="C10" s="1182"/>
      <c r="D10" s="1182"/>
      <c r="E10" s="1182"/>
      <c r="F10" s="1182"/>
      <c r="G10" s="1182"/>
      <c r="H10" s="1182"/>
      <c r="I10" s="1182"/>
      <c r="J10" s="1182"/>
      <c r="K10" s="1182"/>
      <c r="L10" s="1182"/>
      <c r="M10" s="1182"/>
      <c r="N10" s="1182"/>
      <c r="O10" s="1182"/>
      <c r="P10" s="1182"/>
      <c r="Q10" s="1182"/>
      <c r="R10" s="1182"/>
      <c r="S10" s="1182"/>
      <c r="T10" s="1182"/>
      <c r="U10" s="1182"/>
      <c r="V10" s="1182"/>
    </row>
    <row r="11" spans="2:22" ht="14.25" customHeight="1">
      <c r="B11" s="1067" t="s">
        <v>3</v>
      </c>
      <c r="C11" s="1067"/>
      <c r="D11" s="1067"/>
      <c r="E11" s="1067"/>
      <c r="F11" s="1067"/>
      <c r="G11" s="1067"/>
      <c r="H11" s="1067"/>
      <c r="I11" s="1067"/>
      <c r="J11" s="1067"/>
      <c r="K11" s="1067"/>
      <c r="L11" s="1067"/>
      <c r="M11" s="1067"/>
      <c r="N11" s="1067"/>
      <c r="O11" s="1067"/>
      <c r="P11" s="1067"/>
      <c r="Q11" s="1067"/>
      <c r="R11" s="1067"/>
      <c r="S11" s="1067"/>
      <c r="T11" s="1067"/>
      <c r="U11" s="1067"/>
      <c r="V11" s="1067"/>
    </row>
    <row r="12" spans="2:22" ht="16.5" customHeight="1">
      <c r="B12" s="1070" t="s">
        <v>4</v>
      </c>
      <c r="C12" s="1070"/>
      <c r="D12" s="1070"/>
      <c r="E12" s="1070"/>
      <c r="F12" s="1070"/>
      <c r="G12" s="1070"/>
      <c r="H12" s="1070"/>
      <c r="I12" s="1070"/>
      <c r="J12" s="1070"/>
      <c r="K12" s="1070"/>
      <c r="L12" s="1070"/>
      <c r="M12" s="1070"/>
      <c r="N12" s="1070"/>
      <c r="O12" s="1070"/>
      <c r="P12" s="1070"/>
      <c r="Q12" s="1070"/>
      <c r="R12" s="1070"/>
      <c r="S12" s="1070"/>
      <c r="T12" s="1070"/>
      <c r="U12" s="1070"/>
      <c r="V12" s="1070"/>
    </row>
    <row r="13" spans="2:22" ht="14.25" customHeight="1">
      <c r="B13" s="1073" t="s">
        <v>5</v>
      </c>
      <c r="C13" s="1073"/>
      <c r="D13" s="1073"/>
      <c r="E13" s="1073"/>
      <c r="F13" s="1073"/>
      <c r="G13" s="1073"/>
      <c r="H13" s="1073"/>
      <c r="I13" s="1073"/>
      <c r="J13" s="1073"/>
      <c r="K13" s="1073"/>
      <c r="L13" s="1073"/>
      <c r="M13" s="1073"/>
      <c r="N13" s="1073"/>
      <c r="O13" s="1073"/>
      <c r="P13" s="1073"/>
      <c r="Q13" s="1073"/>
      <c r="R13" s="1073"/>
      <c r="S13" s="1073"/>
      <c r="T13" s="1073"/>
      <c r="U13" s="1073"/>
      <c r="V13" s="1073"/>
    </row>
    <row r="14" spans="2:22" ht="15" customHeight="1">
      <c r="B14" s="1077" t="s">
        <v>6</v>
      </c>
      <c r="C14" s="1013" t="s">
        <v>7</v>
      </c>
      <c r="D14" s="1013" t="s">
        <v>8</v>
      </c>
      <c r="E14" s="1013" t="s">
        <v>9</v>
      </c>
      <c r="F14" s="1077" t="s">
        <v>10</v>
      </c>
      <c r="G14" s="1013" t="s">
        <v>11</v>
      </c>
      <c r="H14" s="1013" t="s">
        <v>12</v>
      </c>
      <c r="I14" s="1013"/>
      <c r="J14" s="1013"/>
      <c r="K14" s="1013"/>
      <c r="L14" s="1013"/>
      <c r="M14" s="1013"/>
      <c r="N14" s="1013"/>
      <c r="O14" s="1013"/>
      <c r="P14" s="1013"/>
      <c r="Q14" s="1013"/>
      <c r="R14" s="1013"/>
      <c r="S14" s="1013"/>
      <c r="T14" s="1013" t="s">
        <v>13</v>
      </c>
      <c r="U14" s="1013"/>
      <c r="V14" s="1013"/>
    </row>
    <row r="15" spans="2:22" ht="15" customHeight="1">
      <c r="B15" s="1078"/>
      <c r="C15" s="1013"/>
      <c r="D15" s="1013"/>
      <c r="E15" s="1013"/>
      <c r="F15" s="1078"/>
      <c r="G15" s="1013"/>
      <c r="H15" s="1013" t="s">
        <v>14</v>
      </c>
      <c r="I15" s="1013"/>
      <c r="J15" s="1013"/>
      <c r="K15" s="1013" t="s">
        <v>15</v>
      </c>
      <c r="L15" s="1013"/>
      <c r="M15" s="1013"/>
      <c r="N15" s="1013" t="s">
        <v>16</v>
      </c>
      <c r="O15" s="1013"/>
      <c r="P15" s="1013"/>
      <c r="Q15" s="1013" t="s">
        <v>17</v>
      </c>
      <c r="R15" s="1013"/>
      <c r="S15" s="1013"/>
      <c r="T15" s="1013" t="s">
        <v>18</v>
      </c>
      <c r="U15" s="1013" t="s">
        <v>19</v>
      </c>
      <c r="V15" s="1013"/>
    </row>
    <row r="16" spans="2:22" ht="15" customHeight="1" thickBot="1">
      <c r="B16" s="1078"/>
      <c r="C16" s="1077"/>
      <c r="D16" s="1077"/>
      <c r="E16" s="1077"/>
      <c r="F16" s="1078"/>
      <c r="G16" s="1077"/>
      <c r="H16" s="50">
        <v>1</v>
      </c>
      <c r="I16" s="50">
        <v>2</v>
      </c>
      <c r="J16" s="50">
        <v>3</v>
      </c>
      <c r="K16" s="50">
        <v>4</v>
      </c>
      <c r="L16" s="50">
        <v>5</v>
      </c>
      <c r="M16" s="50">
        <v>6</v>
      </c>
      <c r="N16" s="50">
        <v>7</v>
      </c>
      <c r="O16" s="50">
        <v>8</v>
      </c>
      <c r="P16" s="50">
        <v>9</v>
      </c>
      <c r="Q16" s="50">
        <v>10</v>
      </c>
      <c r="R16" s="50">
        <v>11</v>
      </c>
      <c r="S16" s="50">
        <v>12</v>
      </c>
      <c r="T16" s="1077"/>
      <c r="U16" s="50" t="s">
        <v>36</v>
      </c>
      <c r="V16" s="50" t="s">
        <v>20</v>
      </c>
    </row>
    <row r="17" spans="2:24" ht="30" customHeight="1">
      <c r="B17" s="716" t="s">
        <v>525</v>
      </c>
      <c r="C17" s="1123" t="s">
        <v>62</v>
      </c>
      <c r="D17" s="1192">
        <v>9</v>
      </c>
      <c r="E17" s="51" t="s">
        <v>21</v>
      </c>
      <c r="F17" s="773" t="s">
        <v>22</v>
      </c>
      <c r="G17" s="1194" t="s">
        <v>23</v>
      </c>
      <c r="H17" s="52"/>
      <c r="I17" s="52"/>
      <c r="J17" s="53"/>
      <c r="K17" s="53"/>
      <c r="L17" s="53"/>
      <c r="M17" s="53"/>
      <c r="N17" s="53"/>
      <c r="O17" s="53"/>
      <c r="P17" s="53"/>
      <c r="Q17" s="53"/>
      <c r="R17" s="53"/>
      <c r="S17" s="53"/>
      <c r="T17" s="1183" t="s">
        <v>582</v>
      </c>
      <c r="U17" s="1170">
        <v>14159878.189999999</v>
      </c>
      <c r="V17" s="1210"/>
    </row>
    <row r="18" spans="2:24" ht="26.25" customHeight="1">
      <c r="B18" s="717"/>
      <c r="C18" s="1157"/>
      <c r="D18" s="1164"/>
      <c r="E18" s="54" t="s">
        <v>24</v>
      </c>
      <c r="F18" s="774"/>
      <c r="G18" s="1195"/>
      <c r="H18" s="55"/>
      <c r="I18" s="55"/>
      <c r="J18" s="56"/>
      <c r="K18" s="56"/>
      <c r="L18" s="56"/>
      <c r="M18" s="56"/>
      <c r="N18" s="56"/>
      <c r="O18" s="56"/>
      <c r="P18" s="56"/>
      <c r="Q18" s="56"/>
      <c r="R18" s="56"/>
      <c r="S18" s="56"/>
      <c r="T18" s="1184"/>
      <c r="U18" s="1171"/>
      <c r="V18" s="1211"/>
      <c r="X18" s="708"/>
    </row>
    <row r="19" spans="2:24" ht="17.25" customHeight="1">
      <c r="B19" s="717"/>
      <c r="C19" s="1157"/>
      <c r="D19" s="1164"/>
      <c r="E19" s="54" t="s">
        <v>25</v>
      </c>
      <c r="F19" s="774"/>
      <c r="G19" s="1195"/>
      <c r="H19" s="55"/>
      <c r="I19" s="55"/>
      <c r="J19" s="56"/>
      <c r="K19" s="56"/>
      <c r="L19" s="56"/>
      <c r="M19" s="56"/>
      <c r="N19" s="56"/>
      <c r="O19" s="56"/>
      <c r="P19" s="56"/>
      <c r="Q19" s="56"/>
      <c r="R19" s="56"/>
      <c r="S19" s="56"/>
      <c r="T19" s="1184"/>
      <c r="U19" s="1171"/>
      <c r="V19" s="1211"/>
    </row>
    <row r="20" spans="2:24" ht="25.5" customHeight="1">
      <c r="B20" s="717"/>
      <c r="C20" s="1157"/>
      <c r="D20" s="1164"/>
      <c r="E20" s="54" t="s">
        <v>650</v>
      </c>
      <c r="F20" s="774"/>
      <c r="G20" s="1195"/>
      <c r="H20" s="55"/>
      <c r="I20" s="55"/>
      <c r="J20" s="56"/>
      <c r="K20" s="56"/>
      <c r="L20" s="56"/>
      <c r="M20" s="56"/>
      <c r="N20" s="56"/>
      <c r="O20" s="56"/>
      <c r="P20" s="56"/>
      <c r="Q20" s="56"/>
      <c r="R20" s="56"/>
      <c r="S20" s="56"/>
      <c r="T20" s="1184"/>
      <c r="U20" s="1171"/>
      <c r="V20" s="1211"/>
      <c r="X20" s="48"/>
    </row>
    <row r="21" spans="2:24" ht="32.25" customHeight="1">
      <c r="B21" s="717"/>
      <c r="C21" s="1157"/>
      <c r="D21" s="1164"/>
      <c r="E21" s="54" t="s">
        <v>26</v>
      </c>
      <c r="F21" s="774"/>
      <c r="G21" s="1195"/>
      <c r="H21" s="55"/>
      <c r="I21" s="55"/>
      <c r="J21" s="56"/>
      <c r="K21" s="56"/>
      <c r="L21" s="56"/>
      <c r="M21" s="56"/>
      <c r="N21" s="56"/>
      <c r="O21" s="56"/>
      <c r="P21" s="56"/>
      <c r="Q21" s="56"/>
      <c r="R21" s="56"/>
      <c r="S21" s="56"/>
      <c r="T21" s="1184"/>
      <c r="U21" s="1171"/>
      <c r="V21" s="1211"/>
    </row>
    <row r="22" spans="2:24" ht="28.5" customHeight="1">
      <c r="B22" s="717"/>
      <c r="C22" s="1157"/>
      <c r="D22" s="1164"/>
      <c r="E22" s="54" t="s">
        <v>614</v>
      </c>
      <c r="F22" s="774"/>
      <c r="G22" s="1195"/>
      <c r="H22" s="55"/>
      <c r="I22" s="55"/>
      <c r="J22" s="56"/>
      <c r="K22" s="56"/>
      <c r="L22" s="56"/>
      <c r="M22" s="56"/>
      <c r="N22" s="56"/>
      <c r="O22" s="56"/>
      <c r="P22" s="56"/>
      <c r="Q22" s="56"/>
      <c r="R22" s="56"/>
      <c r="S22" s="56"/>
      <c r="T22" s="1184"/>
      <c r="U22" s="1171"/>
      <c r="V22" s="1211"/>
      <c r="X22" s="47"/>
    </row>
    <row r="23" spans="2:24" ht="15" customHeight="1">
      <c r="B23" s="717"/>
      <c r="C23" s="1124"/>
      <c r="D23" s="1193"/>
      <c r="E23" s="54" t="s">
        <v>27</v>
      </c>
      <c r="F23" s="774"/>
      <c r="G23" s="1195"/>
      <c r="H23" s="55"/>
      <c r="I23" s="55"/>
      <c r="J23" s="56"/>
      <c r="K23" s="56"/>
      <c r="L23" s="56"/>
      <c r="M23" s="56"/>
      <c r="N23" s="56"/>
      <c r="O23" s="56"/>
      <c r="P23" s="56"/>
      <c r="Q23" s="56"/>
      <c r="R23" s="56"/>
      <c r="S23" s="56"/>
      <c r="T23" s="1184"/>
      <c r="U23" s="1171"/>
      <c r="V23" s="1211"/>
    </row>
    <row r="24" spans="2:24" ht="35.25" customHeight="1">
      <c r="B24" s="717"/>
      <c r="C24" s="1097" t="s">
        <v>591</v>
      </c>
      <c r="D24" s="1163">
        <v>3</v>
      </c>
      <c r="E24" s="57" t="s">
        <v>28</v>
      </c>
      <c r="F24" s="774"/>
      <c r="G24" s="1195"/>
      <c r="H24" s="56"/>
      <c r="I24" s="56"/>
      <c r="J24" s="56"/>
      <c r="K24" s="56"/>
      <c r="L24" s="55"/>
      <c r="M24" s="55"/>
      <c r="N24" s="55"/>
      <c r="O24" s="55"/>
      <c r="P24" s="55"/>
      <c r="Q24" s="55"/>
      <c r="R24" s="55"/>
      <c r="S24" s="55"/>
      <c r="T24" s="1184"/>
      <c r="U24" s="1171"/>
      <c r="V24" s="1211"/>
    </row>
    <row r="25" spans="2:24" ht="8.25" customHeight="1">
      <c r="B25" s="717"/>
      <c r="C25" s="1157"/>
      <c r="D25" s="1164"/>
      <c r="E25" s="1097" t="s">
        <v>651</v>
      </c>
      <c r="F25" s="774"/>
      <c r="G25" s="1195"/>
      <c r="H25" s="1166"/>
      <c r="I25" s="1166"/>
      <c r="J25" s="1168"/>
      <c r="K25" s="1168"/>
      <c r="L25" s="1168"/>
      <c r="M25" s="1168"/>
      <c r="N25" s="1168"/>
      <c r="O25" s="1168"/>
      <c r="P25" s="1168"/>
      <c r="Q25" s="1166"/>
      <c r="R25" s="1166"/>
      <c r="S25" s="1166"/>
      <c r="T25" s="1184"/>
      <c r="U25" s="1171"/>
      <c r="V25" s="1211"/>
    </row>
    <row r="26" spans="2:24" ht="9" customHeight="1">
      <c r="B26" s="717"/>
      <c r="C26" s="1157"/>
      <c r="D26" s="1164"/>
      <c r="E26" s="1124"/>
      <c r="F26" s="774"/>
      <c r="G26" s="1195"/>
      <c r="H26" s="1167"/>
      <c r="I26" s="1167"/>
      <c r="J26" s="1169"/>
      <c r="K26" s="1169"/>
      <c r="L26" s="1169"/>
      <c r="M26" s="1169"/>
      <c r="N26" s="1169"/>
      <c r="O26" s="1169"/>
      <c r="P26" s="1169"/>
      <c r="Q26" s="1167"/>
      <c r="R26" s="1167"/>
      <c r="S26" s="1167"/>
      <c r="T26" s="1184"/>
      <c r="U26" s="1171"/>
      <c r="V26" s="1211"/>
    </row>
    <row r="27" spans="2:24" ht="16.5" customHeight="1" thickBot="1">
      <c r="B27" s="718"/>
      <c r="C27" s="1158"/>
      <c r="D27" s="1165"/>
      <c r="E27" s="58" t="s">
        <v>29</v>
      </c>
      <c r="F27" s="777"/>
      <c r="G27" s="1196"/>
      <c r="H27" s="59"/>
      <c r="I27" s="59"/>
      <c r="J27" s="60"/>
      <c r="K27" s="60"/>
      <c r="L27" s="60"/>
      <c r="M27" s="60"/>
      <c r="N27" s="60"/>
      <c r="O27" s="60"/>
      <c r="P27" s="60"/>
      <c r="Q27" s="59"/>
      <c r="R27" s="59"/>
      <c r="S27" s="59"/>
      <c r="T27" s="1185"/>
      <c r="U27" s="1172"/>
      <c r="V27" s="1212"/>
    </row>
    <row r="28" spans="2:24">
      <c r="B28" s="1162" t="s">
        <v>30</v>
      </c>
      <c r="C28" s="1162"/>
      <c r="D28" s="1162"/>
      <c r="E28" s="1162"/>
      <c r="F28" s="1162"/>
      <c r="G28" s="1162"/>
      <c r="H28" s="1162"/>
      <c r="I28" s="1162"/>
      <c r="J28" s="1162"/>
      <c r="K28" s="1162"/>
      <c r="L28" s="1162"/>
      <c r="M28" s="1162"/>
      <c r="N28" s="1162"/>
      <c r="O28" s="1162"/>
      <c r="P28" s="1162"/>
      <c r="Q28" s="1162"/>
      <c r="R28" s="1162"/>
      <c r="S28" s="1162"/>
      <c r="T28" s="1162"/>
      <c r="U28" s="1162"/>
      <c r="V28" s="1162"/>
    </row>
    <row r="29" spans="2:24">
      <c r="B29" s="1073" t="s">
        <v>31</v>
      </c>
      <c r="C29" s="1073"/>
      <c r="D29" s="1073"/>
      <c r="E29" s="1073"/>
      <c r="F29" s="1073"/>
      <c r="G29" s="1073"/>
      <c r="H29" s="1073"/>
      <c r="I29" s="1073"/>
      <c r="J29" s="1073"/>
      <c r="K29" s="1073"/>
      <c r="L29" s="1073"/>
      <c r="M29" s="1073"/>
      <c r="N29" s="1073"/>
      <c r="O29" s="1073"/>
      <c r="P29" s="1073"/>
      <c r="Q29" s="1073"/>
      <c r="R29" s="1073"/>
      <c r="S29" s="1073"/>
      <c r="T29" s="1073"/>
      <c r="U29" s="1073"/>
      <c r="V29" s="1073"/>
    </row>
    <row r="30" spans="2:24">
      <c r="B30" s="1013" t="s">
        <v>32</v>
      </c>
      <c r="C30" s="1013" t="s">
        <v>7</v>
      </c>
      <c r="D30" s="1013" t="s">
        <v>8</v>
      </c>
      <c r="E30" s="1013" t="s">
        <v>9</v>
      </c>
      <c r="F30" s="1077" t="s">
        <v>33</v>
      </c>
      <c r="G30" s="1013" t="s">
        <v>34</v>
      </c>
      <c r="H30" s="1013" t="s">
        <v>35</v>
      </c>
      <c r="I30" s="1013"/>
      <c r="J30" s="1013"/>
      <c r="K30" s="1013"/>
      <c r="L30" s="1013"/>
      <c r="M30" s="1013"/>
      <c r="N30" s="1013"/>
      <c r="O30" s="1013"/>
      <c r="P30" s="1013"/>
      <c r="Q30" s="1013"/>
      <c r="R30" s="1013"/>
      <c r="S30" s="1013"/>
      <c r="T30" s="1013" t="s">
        <v>13</v>
      </c>
      <c r="U30" s="1013"/>
      <c r="V30" s="1013"/>
    </row>
    <row r="31" spans="2:24">
      <c r="B31" s="1013"/>
      <c r="C31" s="1013"/>
      <c r="D31" s="1013"/>
      <c r="E31" s="1013"/>
      <c r="F31" s="1078"/>
      <c r="G31" s="1013"/>
      <c r="H31" s="1013" t="s">
        <v>14</v>
      </c>
      <c r="I31" s="1013"/>
      <c r="J31" s="1013"/>
      <c r="K31" s="1013" t="s">
        <v>15</v>
      </c>
      <c r="L31" s="1013"/>
      <c r="M31" s="1013"/>
      <c r="N31" s="1013" t="s">
        <v>16</v>
      </c>
      <c r="O31" s="1013"/>
      <c r="P31" s="1013"/>
      <c r="Q31" s="1013" t="s">
        <v>17</v>
      </c>
      <c r="R31" s="1013"/>
      <c r="S31" s="1013"/>
      <c r="T31" s="1013" t="s">
        <v>18</v>
      </c>
      <c r="U31" s="1013" t="s">
        <v>19</v>
      </c>
      <c r="V31" s="1013"/>
    </row>
    <row r="32" spans="2:24" ht="15.75" thickBot="1">
      <c r="B32" s="1077"/>
      <c r="C32" s="1077"/>
      <c r="D32" s="1077"/>
      <c r="E32" s="1077"/>
      <c r="F32" s="1078"/>
      <c r="G32" s="1077"/>
      <c r="H32" s="50">
        <v>1</v>
      </c>
      <c r="I32" s="50">
        <v>2</v>
      </c>
      <c r="J32" s="50">
        <v>3</v>
      </c>
      <c r="K32" s="50">
        <v>4</v>
      </c>
      <c r="L32" s="50">
        <v>5</v>
      </c>
      <c r="M32" s="50">
        <v>6</v>
      </c>
      <c r="N32" s="50">
        <v>7</v>
      </c>
      <c r="O32" s="50">
        <v>8</v>
      </c>
      <c r="P32" s="50">
        <v>9</v>
      </c>
      <c r="Q32" s="50">
        <v>10</v>
      </c>
      <c r="R32" s="50">
        <v>11</v>
      </c>
      <c r="S32" s="50">
        <v>12</v>
      </c>
      <c r="T32" s="1077"/>
      <c r="U32" s="50" t="s">
        <v>36</v>
      </c>
      <c r="V32" s="50" t="s">
        <v>20</v>
      </c>
    </row>
    <row r="33" spans="2:22" ht="45.75" customHeight="1">
      <c r="B33" s="716" t="s">
        <v>37</v>
      </c>
      <c r="C33" s="1123" t="s">
        <v>38</v>
      </c>
      <c r="D33" s="1173">
        <v>0.55000000000000004</v>
      </c>
      <c r="E33" s="61" t="s">
        <v>39</v>
      </c>
      <c r="F33" s="1123" t="s">
        <v>40</v>
      </c>
      <c r="G33" s="1186" t="s">
        <v>41</v>
      </c>
      <c r="H33" s="53"/>
      <c r="I33" s="53"/>
      <c r="J33" s="53"/>
      <c r="K33" s="62"/>
      <c r="L33" s="62"/>
      <c r="M33" s="62"/>
      <c r="N33" s="62"/>
      <c r="O33" s="62"/>
      <c r="P33" s="62"/>
      <c r="Q33" s="62"/>
      <c r="R33" s="62"/>
      <c r="S33" s="62"/>
      <c r="T33" s="1123" t="s">
        <v>181</v>
      </c>
      <c r="U33" s="1200">
        <v>16359401.52</v>
      </c>
      <c r="V33" s="1197"/>
    </row>
    <row r="34" spans="2:22" ht="30.75" customHeight="1">
      <c r="B34" s="717"/>
      <c r="C34" s="1157"/>
      <c r="D34" s="1174"/>
      <c r="E34" s="57" t="s">
        <v>42</v>
      </c>
      <c r="F34" s="1157"/>
      <c r="G34" s="1187"/>
      <c r="H34" s="63"/>
      <c r="I34" s="64"/>
      <c r="J34" s="65"/>
      <c r="K34" s="63"/>
      <c r="L34" s="63"/>
      <c r="M34" s="63"/>
      <c r="N34" s="63"/>
      <c r="O34" s="63"/>
      <c r="P34" s="63"/>
      <c r="Q34" s="63"/>
      <c r="R34" s="63"/>
      <c r="S34" s="63"/>
      <c r="T34" s="1157"/>
      <c r="U34" s="1201"/>
      <c r="V34" s="1198"/>
    </row>
    <row r="35" spans="2:22" ht="18" customHeight="1">
      <c r="B35" s="717"/>
      <c r="C35" s="1157"/>
      <c r="D35" s="1174"/>
      <c r="E35" s="57" t="s">
        <v>43</v>
      </c>
      <c r="F35" s="1157"/>
      <c r="G35" s="1187"/>
      <c r="H35" s="63"/>
      <c r="I35" s="63"/>
      <c r="J35" s="65"/>
      <c r="K35" s="65"/>
      <c r="L35" s="63"/>
      <c r="M35" s="63"/>
      <c r="N35" s="63"/>
      <c r="O35" s="63"/>
      <c r="P35" s="63"/>
      <c r="Q35" s="63"/>
      <c r="R35" s="63"/>
      <c r="S35" s="63"/>
      <c r="T35" s="1157"/>
      <c r="U35" s="1201"/>
      <c r="V35" s="1198"/>
    </row>
    <row r="36" spans="2:22" ht="18.75" customHeight="1">
      <c r="B36" s="717"/>
      <c r="C36" s="1124"/>
      <c r="D36" s="1175"/>
      <c r="E36" s="57" t="s">
        <v>44</v>
      </c>
      <c r="F36" s="1157"/>
      <c r="G36" s="1187"/>
      <c r="H36" s="66"/>
      <c r="I36" s="65"/>
      <c r="J36" s="65"/>
      <c r="K36" s="65"/>
      <c r="L36" s="65"/>
      <c r="M36" s="65"/>
      <c r="N36" s="65"/>
      <c r="O36" s="65"/>
      <c r="P36" s="65"/>
      <c r="Q36" s="66"/>
      <c r="R36" s="66"/>
      <c r="S36" s="66"/>
      <c r="T36" s="1157"/>
      <c r="U36" s="1201"/>
      <c r="V36" s="1198"/>
    </row>
    <row r="37" spans="2:22" ht="27.75" customHeight="1">
      <c r="B37" s="717"/>
      <c r="C37" s="1097" t="s">
        <v>45</v>
      </c>
      <c r="D37" s="1208">
        <v>4</v>
      </c>
      <c r="E37" s="57" t="s">
        <v>46</v>
      </c>
      <c r="F37" s="1157"/>
      <c r="G37" s="1187"/>
      <c r="H37" s="66"/>
      <c r="I37" s="66"/>
      <c r="J37" s="65"/>
      <c r="K37" s="65"/>
      <c r="L37" s="65"/>
      <c r="M37" s="65"/>
      <c r="N37" s="65"/>
      <c r="O37" s="65"/>
      <c r="P37" s="65"/>
      <c r="Q37" s="65"/>
      <c r="R37" s="65"/>
      <c r="S37" s="66"/>
      <c r="T37" s="1157"/>
      <c r="U37" s="1201"/>
      <c r="V37" s="1198"/>
    </row>
    <row r="38" spans="2:22" ht="55.5" customHeight="1" thickBot="1">
      <c r="B38" s="718"/>
      <c r="C38" s="1158"/>
      <c r="D38" s="1209"/>
      <c r="E38" s="67" t="s">
        <v>47</v>
      </c>
      <c r="F38" s="1158"/>
      <c r="G38" s="1188"/>
      <c r="H38" s="68"/>
      <c r="I38" s="68"/>
      <c r="J38" s="68"/>
      <c r="K38" s="69"/>
      <c r="L38" s="69"/>
      <c r="M38" s="69"/>
      <c r="N38" s="69"/>
      <c r="O38" s="69"/>
      <c r="P38" s="70"/>
      <c r="Q38" s="70"/>
      <c r="R38" s="70"/>
      <c r="S38" s="69"/>
      <c r="T38" s="1158"/>
      <c r="U38" s="1213"/>
      <c r="V38" s="1199"/>
    </row>
    <row r="39" spans="2:22" ht="27.75" customHeight="1">
      <c r="B39" s="1176" t="s">
        <v>526</v>
      </c>
      <c r="C39" s="933" t="s">
        <v>63</v>
      </c>
      <c r="D39" s="1179">
        <v>1</v>
      </c>
      <c r="E39" s="71" t="s">
        <v>48</v>
      </c>
      <c r="F39" s="773" t="s">
        <v>49</v>
      </c>
      <c r="G39" s="773" t="s">
        <v>61</v>
      </c>
      <c r="H39" s="72"/>
      <c r="I39" s="72"/>
      <c r="J39" s="72"/>
      <c r="K39" s="72"/>
      <c r="L39" s="72"/>
      <c r="M39" s="72"/>
      <c r="N39" s="72"/>
      <c r="O39" s="72"/>
      <c r="P39" s="72"/>
      <c r="Q39" s="72"/>
      <c r="R39" s="72"/>
      <c r="S39" s="72"/>
      <c r="T39" s="1123" t="s">
        <v>181</v>
      </c>
      <c r="U39" s="1200">
        <v>5276954.8</v>
      </c>
      <c r="V39" s="733"/>
    </row>
    <row r="40" spans="2:22" ht="20.25" customHeight="1">
      <c r="B40" s="1177"/>
      <c r="C40" s="928"/>
      <c r="D40" s="1180"/>
      <c r="E40" s="73" t="s">
        <v>50</v>
      </c>
      <c r="F40" s="774"/>
      <c r="G40" s="774"/>
      <c r="H40" s="74"/>
      <c r="I40" s="74"/>
      <c r="J40" s="74"/>
      <c r="K40" s="74"/>
      <c r="L40" s="74"/>
      <c r="M40" s="74"/>
      <c r="N40" s="74"/>
      <c r="O40" s="74"/>
      <c r="P40" s="74"/>
      <c r="Q40" s="74"/>
      <c r="R40" s="74"/>
      <c r="S40" s="74"/>
      <c r="T40" s="1157"/>
      <c r="U40" s="1201"/>
      <c r="V40" s="734"/>
    </row>
    <row r="41" spans="2:22" ht="16.5" customHeight="1">
      <c r="B41" s="1177"/>
      <c r="C41" s="928"/>
      <c r="D41" s="1180"/>
      <c r="E41" s="73" t="s">
        <v>51</v>
      </c>
      <c r="F41" s="774"/>
      <c r="G41" s="774"/>
      <c r="H41" s="74"/>
      <c r="I41" s="74"/>
      <c r="J41" s="74"/>
      <c r="K41" s="74"/>
      <c r="L41" s="74"/>
      <c r="M41" s="74"/>
      <c r="N41" s="74"/>
      <c r="O41" s="74"/>
      <c r="P41" s="74"/>
      <c r="Q41" s="74"/>
      <c r="R41" s="74"/>
      <c r="S41" s="74"/>
      <c r="T41" s="1157"/>
      <c r="U41" s="1201"/>
      <c r="V41" s="734"/>
    </row>
    <row r="42" spans="2:22" ht="24.75" customHeight="1" thickBot="1">
      <c r="B42" s="1178"/>
      <c r="C42" s="957"/>
      <c r="D42" s="1181"/>
      <c r="E42" s="75" t="s">
        <v>52</v>
      </c>
      <c r="F42" s="777"/>
      <c r="G42" s="777"/>
      <c r="H42" s="76"/>
      <c r="I42" s="76"/>
      <c r="J42" s="76"/>
      <c r="K42" s="76"/>
      <c r="L42" s="76"/>
      <c r="M42" s="76"/>
      <c r="N42" s="76"/>
      <c r="O42" s="76"/>
      <c r="P42" s="76"/>
      <c r="Q42" s="76"/>
      <c r="R42" s="76"/>
      <c r="S42" s="76"/>
      <c r="T42" s="1158"/>
      <c r="U42" s="1201"/>
      <c r="V42" s="735"/>
    </row>
    <row r="43" spans="2:22" ht="40.5" customHeight="1">
      <c r="B43" s="1176" t="s">
        <v>517</v>
      </c>
      <c r="C43" s="1202" t="s">
        <v>527</v>
      </c>
      <c r="D43" s="1204">
        <v>1</v>
      </c>
      <c r="E43" s="61" t="s">
        <v>53</v>
      </c>
      <c r="F43" s="1206" t="s">
        <v>583</v>
      </c>
      <c r="G43" s="773" t="s">
        <v>61</v>
      </c>
      <c r="H43" s="77"/>
      <c r="I43" s="78"/>
      <c r="J43" s="53"/>
      <c r="K43" s="79"/>
      <c r="L43" s="79"/>
      <c r="M43" s="79"/>
      <c r="N43" s="79"/>
      <c r="O43" s="79"/>
      <c r="P43" s="79"/>
      <c r="Q43" s="79"/>
      <c r="R43" s="79"/>
      <c r="S43" s="79"/>
      <c r="T43" s="1123" t="s">
        <v>181</v>
      </c>
      <c r="U43" s="1200">
        <v>8843278.25</v>
      </c>
      <c r="V43" s="733"/>
    </row>
    <row r="44" spans="2:22" ht="51.75" customHeight="1" thickBot="1">
      <c r="B44" s="1178"/>
      <c r="C44" s="1203"/>
      <c r="D44" s="1205"/>
      <c r="E44" s="67" t="s">
        <v>54</v>
      </c>
      <c r="F44" s="1207"/>
      <c r="G44" s="777"/>
      <c r="H44" s="76"/>
      <c r="I44" s="76"/>
      <c r="J44" s="76"/>
      <c r="K44" s="76"/>
      <c r="L44" s="76"/>
      <c r="M44" s="76"/>
      <c r="N44" s="76"/>
      <c r="O44" s="76"/>
      <c r="P44" s="76"/>
      <c r="Q44" s="76"/>
      <c r="R44" s="76"/>
      <c r="S44" s="76"/>
      <c r="T44" s="1158"/>
      <c r="U44" s="1201"/>
      <c r="V44" s="735"/>
    </row>
    <row r="45" spans="2:22" ht="12.75" customHeight="1" thickBot="1">
      <c r="B45" s="1189" t="s">
        <v>518</v>
      </c>
      <c r="C45" s="1190"/>
      <c r="D45" s="1190"/>
      <c r="E45" s="1190"/>
      <c r="F45" s="1190"/>
      <c r="G45" s="1190"/>
      <c r="H45" s="1190"/>
      <c r="I45" s="1190"/>
      <c r="J45" s="1190"/>
      <c r="K45" s="1190"/>
      <c r="L45" s="1190"/>
      <c r="M45" s="1190"/>
      <c r="N45" s="1190"/>
      <c r="O45" s="1190"/>
      <c r="P45" s="1190"/>
      <c r="Q45" s="1190"/>
      <c r="R45" s="1190"/>
      <c r="S45" s="1190"/>
      <c r="T45" s="1190"/>
      <c r="U45" s="1190"/>
      <c r="V45" s="1191"/>
    </row>
    <row r="46" spans="2:22" ht="15.75" customHeight="1" thickBot="1">
      <c r="B46" s="1148" t="s">
        <v>519</v>
      </c>
      <c r="C46" s="1149"/>
      <c r="D46" s="1149"/>
      <c r="E46" s="1149"/>
      <c r="F46" s="1149"/>
      <c r="G46" s="1149"/>
      <c r="H46" s="1149"/>
      <c r="I46" s="1149"/>
      <c r="J46" s="1149"/>
      <c r="K46" s="1149"/>
      <c r="L46" s="1149"/>
      <c r="M46" s="1149"/>
      <c r="N46" s="1149"/>
      <c r="O46" s="1149"/>
      <c r="P46" s="1149"/>
      <c r="Q46" s="1149"/>
      <c r="R46" s="1149"/>
      <c r="S46" s="1149"/>
      <c r="T46" s="1149"/>
      <c r="U46" s="1149"/>
      <c r="V46" s="1150"/>
    </row>
    <row r="47" spans="2:22">
      <c r="B47" s="1013" t="s">
        <v>32</v>
      </c>
      <c r="C47" s="1013" t="s">
        <v>7</v>
      </c>
      <c r="D47" s="1013" t="s">
        <v>8</v>
      </c>
      <c r="E47" s="1013" t="s">
        <v>9</v>
      </c>
      <c r="F47" s="1077" t="s">
        <v>33</v>
      </c>
      <c r="G47" s="1013" t="s">
        <v>34</v>
      </c>
      <c r="H47" s="1013" t="s">
        <v>35</v>
      </c>
      <c r="I47" s="1013"/>
      <c r="J47" s="1013"/>
      <c r="K47" s="1013"/>
      <c r="L47" s="1013"/>
      <c r="M47" s="1013"/>
      <c r="N47" s="1013"/>
      <c r="O47" s="1013"/>
      <c r="P47" s="1013"/>
      <c r="Q47" s="1013"/>
      <c r="R47" s="1013"/>
      <c r="S47" s="1013"/>
      <c r="T47" s="1013" t="s">
        <v>13</v>
      </c>
      <c r="U47" s="1013"/>
      <c r="V47" s="1013"/>
    </row>
    <row r="48" spans="2:22">
      <c r="B48" s="1013"/>
      <c r="C48" s="1013"/>
      <c r="D48" s="1013"/>
      <c r="E48" s="1013"/>
      <c r="F48" s="1078"/>
      <c r="G48" s="1013"/>
      <c r="H48" s="1013" t="s">
        <v>14</v>
      </c>
      <c r="I48" s="1013"/>
      <c r="J48" s="1013"/>
      <c r="K48" s="1013" t="s">
        <v>15</v>
      </c>
      <c r="L48" s="1013"/>
      <c r="M48" s="1013"/>
      <c r="N48" s="1013" t="s">
        <v>16</v>
      </c>
      <c r="O48" s="1013"/>
      <c r="P48" s="1013"/>
      <c r="Q48" s="1013" t="s">
        <v>17</v>
      </c>
      <c r="R48" s="1013"/>
      <c r="S48" s="1013"/>
      <c r="T48" s="1013" t="s">
        <v>18</v>
      </c>
      <c r="U48" s="1013" t="s">
        <v>19</v>
      </c>
      <c r="V48" s="1013"/>
    </row>
    <row r="49" spans="2:25" ht="15.75" thickBot="1">
      <c r="B49" s="1013"/>
      <c r="C49" s="1013"/>
      <c r="D49" s="1013"/>
      <c r="E49" s="1013"/>
      <c r="F49" s="1012"/>
      <c r="G49" s="1013"/>
      <c r="H49" s="80">
        <v>1</v>
      </c>
      <c r="I49" s="80">
        <v>2</v>
      </c>
      <c r="J49" s="80">
        <v>3</v>
      </c>
      <c r="K49" s="80">
        <v>4</v>
      </c>
      <c r="L49" s="80">
        <v>5</v>
      </c>
      <c r="M49" s="80">
        <v>6</v>
      </c>
      <c r="N49" s="80">
        <v>7</v>
      </c>
      <c r="O49" s="80">
        <v>8</v>
      </c>
      <c r="P49" s="80">
        <v>9</v>
      </c>
      <c r="Q49" s="80">
        <v>10</v>
      </c>
      <c r="R49" s="80">
        <v>11</v>
      </c>
      <c r="S49" s="80">
        <v>12</v>
      </c>
      <c r="T49" s="1013"/>
      <c r="U49" s="80" t="s">
        <v>36</v>
      </c>
      <c r="V49" s="80" t="s">
        <v>20</v>
      </c>
    </row>
    <row r="50" spans="2:25" ht="49.5" customHeight="1">
      <c r="B50" s="937" t="s">
        <v>520</v>
      </c>
      <c r="C50" s="81" t="s">
        <v>521</v>
      </c>
      <c r="D50" s="82">
        <v>1</v>
      </c>
      <c r="E50" s="83" t="s">
        <v>55</v>
      </c>
      <c r="F50" s="1228" t="s">
        <v>676</v>
      </c>
      <c r="G50" s="1041" t="s">
        <v>677</v>
      </c>
      <c r="H50" s="84"/>
      <c r="I50" s="85"/>
      <c r="J50" s="86"/>
      <c r="K50" s="87"/>
      <c r="L50" s="83"/>
      <c r="M50" s="88"/>
      <c r="N50" s="89"/>
      <c r="O50" s="83"/>
      <c r="P50" s="90"/>
      <c r="Q50" s="87"/>
      <c r="R50" s="83"/>
      <c r="S50" s="88"/>
      <c r="T50" s="814" t="s">
        <v>590</v>
      </c>
      <c r="U50" s="1249">
        <v>10947075.25</v>
      </c>
      <c r="V50" s="1214"/>
    </row>
    <row r="51" spans="2:25" ht="60.75" customHeight="1">
      <c r="B51" s="938"/>
      <c r="C51" s="91" t="s">
        <v>522</v>
      </c>
      <c r="D51" s="92">
        <v>1</v>
      </c>
      <c r="E51" s="93" t="s">
        <v>56</v>
      </c>
      <c r="F51" s="1229"/>
      <c r="G51" s="1042"/>
      <c r="H51" s="94"/>
      <c r="I51" s="95"/>
      <c r="J51" s="96"/>
      <c r="K51" s="97"/>
      <c r="L51" s="98"/>
      <c r="M51" s="99"/>
      <c r="N51" s="100"/>
      <c r="O51" s="98"/>
      <c r="P51" s="101"/>
      <c r="Q51" s="97"/>
      <c r="R51" s="98"/>
      <c r="S51" s="99"/>
      <c r="T51" s="1247"/>
      <c r="U51" s="1250"/>
      <c r="V51" s="1215"/>
      <c r="X51" s="47"/>
    </row>
    <row r="52" spans="2:25" ht="22.5" customHeight="1">
      <c r="B52" s="938"/>
      <c r="C52" s="821" t="s">
        <v>523</v>
      </c>
      <c r="D52" s="974">
        <v>0.8</v>
      </c>
      <c r="E52" s="93" t="s">
        <v>57</v>
      </c>
      <c r="F52" s="1229"/>
      <c r="G52" s="1042"/>
      <c r="H52" s="1226"/>
      <c r="I52" s="1219"/>
      <c r="J52" s="1221"/>
      <c r="K52" s="1223"/>
      <c r="L52" s="1224"/>
      <c r="M52" s="1225"/>
      <c r="N52" s="1226"/>
      <c r="O52" s="1219"/>
      <c r="P52" s="1227"/>
      <c r="Q52" s="1217"/>
      <c r="R52" s="1219"/>
      <c r="S52" s="1221"/>
      <c r="T52" s="1247"/>
      <c r="U52" s="1250"/>
      <c r="V52" s="1215"/>
      <c r="Y52" s="1396"/>
    </row>
    <row r="53" spans="2:25" ht="45.75" customHeight="1">
      <c r="B53" s="938"/>
      <c r="C53" s="822"/>
      <c r="D53" s="948"/>
      <c r="E53" s="93" t="s">
        <v>58</v>
      </c>
      <c r="F53" s="1229"/>
      <c r="G53" s="1042"/>
      <c r="H53" s="1226"/>
      <c r="I53" s="1219"/>
      <c r="J53" s="1221"/>
      <c r="K53" s="1223"/>
      <c r="L53" s="1224"/>
      <c r="M53" s="1225"/>
      <c r="N53" s="1226"/>
      <c r="O53" s="1219"/>
      <c r="P53" s="1227"/>
      <c r="Q53" s="1217"/>
      <c r="R53" s="1219"/>
      <c r="S53" s="1221"/>
      <c r="T53" s="1247"/>
      <c r="U53" s="1250"/>
      <c r="V53" s="1215"/>
      <c r="Y53" s="1396"/>
    </row>
    <row r="54" spans="2:25" ht="16.5" customHeight="1">
      <c r="B54" s="938"/>
      <c r="C54" s="821" t="s">
        <v>524</v>
      </c>
      <c r="D54" s="994">
        <v>0.05</v>
      </c>
      <c r="E54" s="93" t="s">
        <v>59</v>
      </c>
      <c r="F54" s="1229"/>
      <c r="G54" s="1042"/>
      <c r="H54" s="1226"/>
      <c r="I54" s="1219"/>
      <c r="J54" s="1221"/>
      <c r="K54" s="1217"/>
      <c r="L54" s="1219"/>
      <c r="M54" s="1221"/>
      <c r="N54" s="1226"/>
      <c r="O54" s="1219"/>
      <c r="P54" s="1227"/>
      <c r="Q54" s="1223"/>
      <c r="R54" s="1224"/>
      <c r="S54" s="1225"/>
      <c r="T54" s="1247"/>
      <c r="U54" s="1250"/>
      <c r="V54" s="1215"/>
    </row>
    <row r="55" spans="2:25" ht="32.25" customHeight="1" thickBot="1">
      <c r="B55" s="938"/>
      <c r="C55" s="928"/>
      <c r="D55" s="976"/>
      <c r="E55" s="93" t="s">
        <v>60</v>
      </c>
      <c r="F55" s="1229"/>
      <c r="G55" s="1042"/>
      <c r="H55" s="1231"/>
      <c r="I55" s="1220"/>
      <c r="J55" s="1222"/>
      <c r="K55" s="1218"/>
      <c r="L55" s="1220"/>
      <c r="M55" s="1222"/>
      <c r="N55" s="1242"/>
      <c r="O55" s="1243"/>
      <c r="P55" s="1244"/>
      <c r="Q55" s="1245"/>
      <c r="R55" s="1246"/>
      <c r="S55" s="1252"/>
      <c r="T55" s="1247"/>
      <c r="U55" s="1250"/>
      <c r="V55" s="1215"/>
    </row>
    <row r="56" spans="2:25" ht="32.25" customHeight="1" thickTop="1" thickBot="1">
      <c r="B56" s="939"/>
      <c r="C56" s="957"/>
      <c r="D56" s="979"/>
      <c r="E56" s="102" t="s">
        <v>615</v>
      </c>
      <c r="F56" s="1230"/>
      <c r="G56" s="1043"/>
      <c r="H56" s="103"/>
      <c r="I56" s="104"/>
      <c r="J56" s="105"/>
      <c r="K56" s="103"/>
      <c r="L56" s="104"/>
      <c r="M56" s="105"/>
      <c r="N56" s="103"/>
      <c r="O56" s="104"/>
      <c r="P56" s="105"/>
      <c r="Q56" s="106"/>
      <c r="R56" s="107"/>
      <c r="S56" s="108"/>
      <c r="T56" s="1248"/>
      <c r="U56" s="1251"/>
      <c r="V56" s="1216"/>
    </row>
    <row r="57" spans="2:25">
      <c r="B57" s="1063" t="s">
        <v>64</v>
      </c>
      <c r="C57" s="1064"/>
      <c r="D57" s="1064"/>
      <c r="E57" s="1064"/>
      <c r="F57" s="1064"/>
      <c r="G57" s="1064"/>
      <c r="H57" s="1064"/>
      <c r="I57" s="1064"/>
      <c r="J57" s="1064"/>
      <c r="K57" s="1064"/>
      <c r="L57" s="1064"/>
      <c r="M57" s="1064"/>
      <c r="N57" s="1064"/>
      <c r="O57" s="1064"/>
      <c r="P57" s="1064"/>
      <c r="Q57" s="1064"/>
      <c r="R57" s="1064"/>
      <c r="S57" s="1064"/>
      <c r="T57" s="1064"/>
      <c r="U57" s="1064"/>
      <c r="V57" s="1065"/>
    </row>
    <row r="58" spans="2:25" ht="19.5" customHeight="1">
      <c r="B58" s="1066" t="s">
        <v>617</v>
      </c>
      <c r="C58" s="1067"/>
      <c r="D58" s="1067"/>
      <c r="E58" s="1067"/>
      <c r="F58" s="1067"/>
      <c r="G58" s="1067"/>
      <c r="H58" s="1067"/>
      <c r="I58" s="1067"/>
      <c r="J58" s="1067"/>
      <c r="K58" s="1067"/>
      <c r="L58" s="1067"/>
      <c r="M58" s="1067"/>
      <c r="N58" s="1067"/>
      <c r="O58" s="1067"/>
      <c r="P58" s="1067"/>
      <c r="Q58" s="1067"/>
      <c r="R58" s="1067"/>
      <c r="S58" s="1067"/>
      <c r="T58" s="1067"/>
      <c r="U58" s="1067"/>
      <c r="V58" s="1068"/>
    </row>
    <row r="59" spans="2:25">
      <c r="B59" s="1069" t="s">
        <v>65</v>
      </c>
      <c r="C59" s="1070"/>
      <c r="D59" s="1070"/>
      <c r="E59" s="1070"/>
      <c r="F59" s="1070"/>
      <c r="G59" s="1070"/>
      <c r="H59" s="1070"/>
      <c r="I59" s="1070"/>
      <c r="J59" s="1070"/>
      <c r="K59" s="1070"/>
      <c r="L59" s="1070"/>
      <c r="M59" s="1070"/>
      <c r="N59" s="1070"/>
      <c r="O59" s="1070"/>
      <c r="P59" s="1070"/>
      <c r="Q59" s="1070"/>
      <c r="R59" s="1070"/>
      <c r="S59" s="1070"/>
      <c r="T59" s="1070"/>
      <c r="U59" s="1070"/>
      <c r="V59" s="1071"/>
    </row>
    <row r="60" spans="2:25" ht="15.75" thickBot="1">
      <c r="B60" s="1232" t="s">
        <v>66</v>
      </c>
      <c r="C60" s="1233"/>
      <c r="D60" s="1233"/>
      <c r="E60" s="1233"/>
      <c r="F60" s="1233"/>
      <c r="G60" s="1233"/>
      <c r="H60" s="1233"/>
      <c r="I60" s="1233"/>
      <c r="J60" s="1233"/>
      <c r="K60" s="1233"/>
      <c r="L60" s="1233"/>
      <c r="M60" s="1233"/>
      <c r="N60" s="1233"/>
      <c r="O60" s="1233"/>
      <c r="P60" s="1233"/>
      <c r="Q60" s="1233"/>
      <c r="R60" s="1233"/>
      <c r="S60" s="1233"/>
      <c r="T60" s="1233"/>
      <c r="U60" s="1233"/>
      <c r="V60" s="1234"/>
    </row>
    <row r="61" spans="2:25">
      <c r="B61" s="1134" t="s">
        <v>6</v>
      </c>
      <c r="C61" s="1136" t="s">
        <v>7</v>
      </c>
      <c r="D61" s="1136" t="s">
        <v>8</v>
      </c>
      <c r="E61" s="1136" t="s">
        <v>9</v>
      </c>
      <c r="F61" s="1136" t="s">
        <v>10</v>
      </c>
      <c r="G61" s="1136" t="s">
        <v>11</v>
      </c>
      <c r="H61" s="1136" t="s">
        <v>12</v>
      </c>
      <c r="I61" s="1136"/>
      <c r="J61" s="1136"/>
      <c r="K61" s="1136"/>
      <c r="L61" s="1136"/>
      <c r="M61" s="1136"/>
      <c r="N61" s="1136"/>
      <c r="O61" s="1136"/>
      <c r="P61" s="1136"/>
      <c r="Q61" s="1136"/>
      <c r="R61" s="1136"/>
      <c r="S61" s="1136"/>
      <c r="T61" s="1136" t="s">
        <v>67</v>
      </c>
      <c r="U61" s="1136"/>
      <c r="V61" s="1241"/>
    </row>
    <row r="62" spans="2:25">
      <c r="B62" s="1075"/>
      <c r="C62" s="1013"/>
      <c r="D62" s="1013"/>
      <c r="E62" s="1013"/>
      <c r="F62" s="1013"/>
      <c r="G62" s="1013"/>
      <c r="H62" s="1013" t="s">
        <v>14</v>
      </c>
      <c r="I62" s="1013"/>
      <c r="J62" s="1013"/>
      <c r="K62" s="1013" t="s">
        <v>15</v>
      </c>
      <c r="L62" s="1013"/>
      <c r="M62" s="1013"/>
      <c r="N62" s="1013" t="s">
        <v>16</v>
      </c>
      <c r="O62" s="1013"/>
      <c r="P62" s="1013"/>
      <c r="Q62" s="1013" t="s">
        <v>17</v>
      </c>
      <c r="R62" s="1013"/>
      <c r="S62" s="1013"/>
      <c r="T62" s="1013" t="s">
        <v>68</v>
      </c>
      <c r="U62" s="1013" t="s">
        <v>69</v>
      </c>
      <c r="V62" s="1079"/>
    </row>
    <row r="63" spans="2:25" ht="15.75" thickBot="1">
      <c r="B63" s="1135"/>
      <c r="C63" s="1137"/>
      <c r="D63" s="1137"/>
      <c r="E63" s="1137"/>
      <c r="F63" s="1137"/>
      <c r="G63" s="1137"/>
      <c r="H63" s="201">
        <v>1</v>
      </c>
      <c r="I63" s="201">
        <v>2</v>
      </c>
      <c r="J63" s="201">
        <v>3</v>
      </c>
      <c r="K63" s="201">
        <v>4</v>
      </c>
      <c r="L63" s="201">
        <v>5</v>
      </c>
      <c r="M63" s="201">
        <v>6</v>
      </c>
      <c r="N63" s="201">
        <v>7</v>
      </c>
      <c r="O63" s="201">
        <v>8</v>
      </c>
      <c r="P63" s="201">
        <v>9</v>
      </c>
      <c r="Q63" s="201">
        <v>10</v>
      </c>
      <c r="R63" s="201">
        <v>11</v>
      </c>
      <c r="S63" s="201">
        <v>12</v>
      </c>
      <c r="T63" s="1137"/>
      <c r="U63" s="201" t="s">
        <v>70</v>
      </c>
      <c r="V63" s="202" t="s">
        <v>71</v>
      </c>
    </row>
    <row r="64" spans="2:25" ht="40.5" customHeight="1">
      <c r="B64" s="1057" t="s">
        <v>72</v>
      </c>
      <c r="C64" s="980" t="s">
        <v>73</v>
      </c>
      <c r="D64" s="1125">
        <v>171</v>
      </c>
      <c r="E64" s="110" t="s">
        <v>74</v>
      </c>
      <c r="F64" s="943" t="s">
        <v>616</v>
      </c>
      <c r="G64" s="943" t="s">
        <v>75</v>
      </c>
      <c r="H64" s="111"/>
      <c r="I64" s="111"/>
      <c r="J64" s="111"/>
      <c r="K64" s="111"/>
      <c r="L64" s="111"/>
      <c r="M64" s="111"/>
      <c r="N64" s="111"/>
      <c r="O64" s="111"/>
      <c r="P64" s="111"/>
      <c r="Q64" s="111"/>
      <c r="R64" s="111"/>
      <c r="S64" s="112"/>
      <c r="T64" s="773" t="s">
        <v>584</v>
      </c>
      <c r="U64" s="1235">
        <v>35537869</v>
      </c>
      <c r="V64" s="1238"/>
    </row>
    <row r="65" spans="2:24" ht="69" customHeight="1">
      <c r="B65" s="1058"/>
      <c r="C65" s="954"/>
      <c r="D65" s="956"/>
      <c r="E65" s="114" t="s">
        <v>76</v>
      </c>
      <c r="F65" s="771"/>
      <c r="G65" s="771"/>
      <c r="H65" s="115"/>
      <c r="I65" s="115"/>
      <c r="J65" s="115"/>
      <c r="K65" s="115"/>
      <c r="L65" s="115"/>
      <c r="M65" s="115"/>
      <c r="N65" s="115"/>
      <c r="O65" s="115"/>
      <c r="P65" s="115"/>
      <c r="Q65" s="115"/>
      <c r="R65" s="115"/>
      <c r="S65" s="116"/>
      <c r="T65" s="774"/>
      <c r="U65" s="1236"/>
      <c r="V65" s="1239"/>
    </row>
    <row r="66" spans="2:24" ht="59.25" customHeight="1">
      <c r="B66" s="1058"/>
      <c r="C66" s="117" t="s">
        <v>592</v>
      </c>
      <c r="D66" s="118">
        <v>1</v>
      </c>
      <c r="E66" s="119" t="s">
        <v>77</v>
      </c>
      <c r="F66" s="771"/>
      <c r="G66" s="771"/>
      <c r="H66" s="115"/>
      <c r="I66" s="115"/>
      <c r="J66" s="115"/>
      <c r="K66" s="115"/>
      <c r="L66" s="115"/>
      <c r="M66" s="115"/>
      <c r="N66" s="115"/>
      <c r="O66" s="115"/>
      <c r="P66" s="115"/>
      <c r="Q66" s="115"/>
      <c r="R66" s="115"/>
      <c r="S66" s="116"/>
      <c r="T66" s="774"/>
      <c r="U66" s="1236"/>
      <c r="V66" s="1239"/>
      <c r="X66" s="710"/>
    </row>
    <row r="67" spans="2:24" ht="66.75" customHeight="1" thickBot="1">
      <c r="B67" s="1059"/>
      <c r="C67" s="120" t="s">
        <v>78</v>
      </c>
      <c r="D67" s="121">
        <v>1</v>
      </c>
      <c r="E67" s="117" t="s">
        <v>79</v>
      </c>
      <c r="F67" s="771"/>
      <c r="G67" s="771"/>
      <c r="H67" s="122"/>
      <c r="I67" s="122"/>
      <c r="J67" s="123"/>
      <c r="K67" s="123"/>
      <c r="L67" s="123"/>
      <c r="M67" s="123"/>
      <c r="N67" s="123"/>
      <c r="O67" s="123"/>
      <c r="P67" s="123"/>
      <c r="Q67" s="123"/>
      <c r="R67" s="123"/>
      <c r="S67" s="123"/>
      <c r="T67" s="777"/>
      <c r="U67" s="1237"/>
      <c r="V67" s="1240"/>
      <c r="X67" s="49"/>
    </row>
    <row r="68" spans="2:24" ht="93" customHeight="1">
      <c r="B68" s="716" t="s">
        <v>80</v>
      </c>
      <c r="C68" s="124" t="s">
        <v>81</v>
      </c>
      <c r="D68" s="125">
        <f>168+3+77</f>
        <v>248</v>
      </c>
      <c r="E68" s="126" t="s">
        <v>82</v>
      </c>
      <c r="F68" s="1123" t="s">
        <v>83</v>
      </c>
      <c r="G68" s="848" t="s">
        <v>84</v>
      </c>
      <c r="H68" s="112"/>
      <c r="I68" s="112"/>
      <c r="J68" s="112"/>
      <c r="K68" s="112"/>
      <c r="L68" s="112"/>
      <c r="M68" s="112"/>
      <c r="N68" s="112"/>
      <c r="O68" s="112"/>
      <c r="P68" s="112"/>
      <c r="Q68" s="112"/>
      <c r="R68" s="112"/>
      <c r="S68" s="112"/>
      <c r="T68" s="773" t="s">
        <v>585</v>
      </c>
      <c r="U68" s="768">
        <v>30290816</v>
      </c>
      <c r="V68" s="1117"/>
      <c r="X68" s="49"/>
    </row>
    <row r="69" spans="2:24" ht="127.5" customHeight="1">
      <c r="B69" s="717"/>
      <c r="C69" s="120" t="s">
        <v>85</v>
      </c>
      <c r="D69" s="127">
        <f>392+120</f>
        <v>512</v>
      </c>
      <c r="E69" s="128" t="s">
        <v>619</v>
      </c>
      <c r="F69" s="1157"/>
      <c r="G69" s="849"/>
      <c r="H69" s="116"/>
      <c r="I69" s="116"/>
      <c r="J69" s="116"/>
      <c r="K69" s="116"/>
      <c r="L69" s="116"/>
      <c r="M69" s="116"/>
      <c r="N69" s="116"/>
      <c r="O69" s="116"/>
      <c r="P69" s="116"/>
      <c r="Q69" s="116"/>
      <c r="R69" s="116"/>
      <c r="S69" s="116"/>
      <c r="T69" s="774"/>
      <c r="U69" s="769"/>
      <c r="V69" s="1088"/>
    </row>
    <row r="70" spans="2:24" ht="84.75" customHeight="1">
      <c r="B70" s="717"/>
      <c r="C70" s="1253" t="s">
        <v>86</v>
      </c>
      <c r="D70" s="1255">
        <v>1</v>
      </c>
      <c r="E70" s="130" t="s">
        <v>618</v>
      </c>
      <c r="F70" s="1157"/>
      <c r="G70" s="849"/>
      <c r="H70" s="116"/>
      <c r="I70" s="116"/>
      <c r="J70" s="116"/>
      <c r="K70" s="116"/>
      <c r="L70" s="116"/>
      <c r="M70" s="116"/>
      <c r="N70" s="116"/>
      <c r="O70" s="116"/>
      <c r="P70" s="116"/>
      <c r="Q70" s="116"/>
      <c r="R70" s="116"/>
      <c r="S70" s="116"/>
      <c r="T70" s="774"/>
      <c r="U70" s="769"/>
      <c r="V70" s="1088"/>
    </row>
    <row r="71" spans="2:24" ht="54.75" customHeight="1">
      <c r="B71" s="717"/>
      <c r="C71" s="1254"/>
      <c r="D71" s="1256"/>
      <c r="E71" s="131" t="s">
        <v>87</v>
      </c>
      <c r="F71" s="1157"/>
      <c r="G71" s="849"/>
      <c r="H71" s="116"/>
      <c r="I71" s="116"/>
      <c r="J71" s="116"/>
      <c r="K71" s="116"/>
      <c r="L71" s="116"/>
      <c r="M71" s="116"/>
      <c r="N71" s="116"/>
      <c r="O71" s="116"/>
      <c r="P71" s="116"/>
      <c r="Q71" s="116"/>
      <c r="R71" s="116"/>
      <c r="S71" s="116"/>
      <c r="T71" s="774"/>
      <c r="U71" s="769"/>
      <c r="V71" s="1088"/>
    </row>
    <row r="72" spans="2:24" ht="39.75" customHeight="1">
      <c r="B72" s="717"/>
      <c r="C72" s="995" t="s">
        <v>88</v>
      </c>
      <c r="D72" s="1255">
        <v>1</v>
      </c>
      <c r="E72" s="132" t="s">
        <v>89</v>
      </c>
      <c r="F72" s="1157"/>
      <c r="G72" s="849"/>
      <c r="H72" s="133"/>
      <c r="I72" s="133"/>
      <c r="J72" s="133"/>
      <c r="K72" s="133"/>
      <c r="L72" s="133"/>
      <c r="M72" s="133"/>
      <c r="N72" s="133"/>
      <c r="O72" s="133"/>
      <c r="P72" s="133"/>
      <c r="Q72" s="133"/>
      <c r="R72" s="133"/>
      <c r="S72" s="133"/>
      <c r="T72" s="774"/>
      <c r="U72" s="769"/>
      <c r="V72" s="1088"/>
    </row>
    <row r="73" spans="2:24" ht="50.25" customHeight="1">
      <c r="B73" s="717"/>
      <c r="C73" s="849"/>
      <c r="D73" s="1257"/>
      <c r="E73" s="134" t="s">
        <v>90</v>
      </c>
      <c r="F73" s="1157"/>
      <c r="G73" s="849"/>
      <c r="H73" s="133"/>
      <c r="I73" s="133"/>
      <c r="J73" s="133"/>
      <c r="K73" s="133"/>
      <c r="L73" s="133"/>
      <c r="M73" s="133"/>
      <c r="N73" s="133"/>
      <c r="O73" s="133"/>
      <c r="P73" s="133"/>
      <c r="Q73" s="133"/>
      <c r="R73" s="133"/>
      <c r="S73" s="133"/>
      <c r="T73" s="774"/>
      <c r="U73" s="769"/>
      <c r="V73" s="1088"/>
    </row>
    <row r="74" spans="2:24" ht="39" customHeight="1" thickBot="1">
      <c r="B74" s="718"/>
      <c r="C74" s="850"/>
      <c r="D74" s="1258"/>
      <c r="E74" s="102" t="s">
        <v>91</v>
      </c>
      <c r="F74" s="1158"/>
      <c r="G74" s="850"/>
      <c r="H74" s="123"/>
      <c r="I74" s="123"/>
      <c r="J74" s="123"/>
      <c r="K74" s="123"/>
      <c r="L74" s="123"/>
      <c r="M74" s="123"/>
      <c r="N74" s="123"/>
      <c r="O74" s="123"/>
      <c r="P74" s="123"/>
      <c r="Q74" s="123"/>
      <c r="R74" s="123"/>
      <c r="S74" s="123"/>
      <c r="T74" s="777"/>
      <c r="U74" s="770"/>
      <c r="V74" s="1089"/>
    </row>
    <row r="75" spans="2:24">
      <c r="B75" s="1259" t="s">
        <v>101</v>
      </c>
      <c r="C75" s="1260"/>
      <c r="D75" s="1260"/>
      <c r="E75" s="1260"/>
      <c r="F75" s="1260"/>
      <c r="G75" s="1260"/>
      <c r="H75" s="1260"/>
      <c r="I75" s="1260"/>
      <c r="J75" s="1260"/>
      <c r="K75" s="1260"/>
      <c r="L75" s="1260"/>
      <c r="M75" s="1260"/>
      <c r="N75" s="1260"/>
      <c r="O75" s="1260"/>
      <c r="P75" s="1260"/>
      <c r="Q75" s="1260"/>
      <c r="R75" s="1260"/>
      <c r="S75" s="1260"/>
      <c r="T75" s="1260"/>
      <c r="U75" s="1260"/>
      <c r="V75" s="1261"/>
    </row>
    <row r="76" spans="2:24" ht="15.75" thickBot="1">
      <c r="B76" s="1262" t="s">
        <v>102</v>
      </c>
      <c r="C76" s="1263"/>
      <c r="D76" s="1263"/>
      <c r="E76" s="1263"/>
      <c r="F76" s="1263"/>
      <c r="G76" s="1263"/>
      <c r="H76" s="1263"/>
      <c r="I76" s="1263"/>
      <c r="J76" s="1263"/>
      <c r="K76" s="1263"/>
      <c r="L76" s="1263"/>
      <c r="M76" s="1263"/>
      <c r="N76" s="1263"/>
      <c r="O76" s="1263"/>
      <c r="P76" s="1263"/>
      <c r="Q76" s="1263"/>
      <c r="R76" s="1263"/>
      <c r="S76" s="1263"/>
      <c r="T76" s="1263"/>
      <c r="U76" s="1263"/>
      <c r="V76" s="1264"/>
    </row>
    <row r="77" spans="2:24">
      <c r="B77" s="1134" t="s">
        <v>32</v>
      </c>
      <c r="C77" s="1136" t="s">
        <v>7</v>
      </c>
      <c r="D77" s="1136" t="s">
        <v>8</v>
      </c>
      <c r="E77" s="1136" t="s">
        <v>9</v>
      </c>
      <c r="F77" s="1265" t="s">
        <v>33</v>
      </c>
      <c r="G77" s="1136" t="s">
        <v>34</v>
      </c>
      <c r="H77" s="1136" t="s">
        <v>35</v>
      </c>
      <c r="I77" s="1136"/>
      <c r="J77" s="1136"/>
      <c r="K77" s="1136"/>
      <c r="L77" s="1136"/>
      <c r="M77" s="1136"/>
      <c r="N77" s="1136"/>
      <c r="O77" s="1136"/>
      <c r="P77" s="1136"/>
      <c r="Q77" s="1136"/>
      <c r="R77" s="1136"/>
      <c r="S77" s="1136"/>
      <c r="T77" s="1136" t="s">
        <v>13</v>
      </c>
      <c r="U77" s="1136"/>
      <c r="V77" s="1241"/>
    </row>
    <row r="78" spans="2:24">
      <c r="B78" s="1075"/>
      <c r="C78" s="1013"/>
      <c r="D78" s="1013"/>
      <c r="E78" s="1013"/>
      <c r="F78" s="1266"/>
      <c r="G78" s="1013"/>
      <c r="H78" s="1013" t="s">
        <v>14</v>
      </c>
      <c r="I78" s="1013"/>
      <c r="J78" s="1013"/>
      <c r="K78" s="1013" t="s">
        <v>15</v>
      </c>
      <c r="L78" s="1013"/>
      <c r="M78" s="1013"/>
      <c r="N78" s="1013" t="s">
        <v>16</v>
      </c>
      <c r="O78" s="1013"/>
      <c r="P78" s="1013"/>
      <c r="Q78" s="1013" t="s">
        <v>17</v>
      </c>
      <c r="R78" s="1013"/>
      <c r="S78" s="1013"/>
      <c r="T78" s="1013" t="s">
        <v>18</v>
      </c>
      <c r="U78" s="1013" t="s">
        <v>19</v>
      </c>
      <c r="V78" s="1079"/>
    </row>
    <row r="79" spans="2:24" ht="15.75" thickBot="1">
      <c r="B79" s="1135"/>
      <c r="C79" s="1137"/>
      <c r="D79" s="1137"/>
      <c r="E79" s="1137"/>
      <c r="F79" s="1267"/>
      <c r="G79" s="1137"/>
      <c r="H79" s="201">
        <v>1</v>
      </c>
      <c r="I79" s="201">
        <v>2</v>
      </c>
      <c r="J79" s="201">
        <v>3</v>
      </c>
      <c r="K79" s="201">
        <v>4</v>
      </c>
      <c r="L79" s="201">
        <v>5</v>
      </c>
      <c r="M79" s="201">
        <v>6</v>
      </c>
      <c r="N79" s="201">
        <v>7</v>
      </c>
      <c r="O79" s="201">
        <v>8</v>
      </c>
      <c r="P79" s="201">
        <v>9</v>
      </c>
      <c r="Q79" s="201">
        <v>10</v>
      </c>
      <c r="R79" s="201">
        <v>11</v>
      </c>
      <c r="S79" s="201">
        <v>12</v>
      </c>
      <c r="T79" s="1137"/>
      <c r="U79" s="201" t="s">
        <v>36</v>
      </c>
      <c r="V79" s="202" t="s">
        <v>20</v>
      </c>
    </row>
    <row r="80" spans="2:24" ht="64.5" customHeight="1">
      <c r="B80" s="716" t="s">
        <v>103</v>
      </c>
      <c r="C80" s="1268" t="s">
        <v>533</v>
      </c>
      <c r="D80" s="1270">
        <f>2+2</f>
        <v>4</v>
      </c>
      <c r="E80" s="135" t="s">
        <v>92</v>
      </c>
      <c r="F80" s="848" t="s">
        <v>93</v>
      </c>
      <c r="G80" s="1274" t="s">
        <v>94</v>
      </c>
      <c r="H80" s="1272"/>
      <c r="I80" s="1277"/>
      <c r="J80" s="1272"/>
      <c r="K80" s="1272"/>
      <c r="L80" s="1272"/>
      <c r="M80" s="1272"/>
      <c r="N80" s="1272"/>
      <c r="O80" s="1277"/>
      <c r="P80" s="1272"/>
      <c r="Q80" s="1272"/>
      <c r="R80" s="1272"/>
      <c r="S80" s="1272"/>
      <c r="T80" s="1279" t="s">
        <v>181</v>
      </c>
      <c r="U80" s="1002">
        <v>48537869.189999998</v>
      </c>
      <c r="V80" s="1047"/>
    </row>
    <row r="81" spans="2:22" ht="47.25" customHeight="1">
      <c r="B81" s="717"/>
      <c r="C81" s="1269"/>
      <c r="D81" s="1271"/>
      <c r="E81" s="136" t="s">
        <v>95</v>
      </c>
      <c r="F81" s="849"/>
      <c r="G81" s="1275"/>
      <c r="H81" s="1273"/>
      <c r="I81" s="1278"/>
      <c r="J81" s="1273"/>
      <c r="K81" s="1273"/>
      <c r="L81" s="1273"/>
      <c r="M81" s="1273"/>
      <c r="N81" s="1273"/>
      <c r="O81" s="1278"/>
      <c r="P81" s="1273"/>
      <c r="Q81" s="1273"/>
      <c r="R81" s="1273"/>
      <c r="S81" s="1273"/>
      <c r="T81" s="1280"/>
      <c r="U81" s="1030"/>
      <c r="V81" s="1048"/>
    </row>
    <row r="82" spans="2:22" ht="48" customHeight="1">
      <c r="B82" s="717"/>
      <c r="C82" s="991" t="s">
        <v>532</v>
      </c>
      <c r="D82" s="948">
        <f>301+241</f>
        <v>542</v>
      </c>
      <c r="E82" s="117" t="s">
        <v>621</v>
      </c>
      <c r="F82" s="849"/>
      <c r="G82" s="1275"/>
      <c r="H82" s="137"/>
      <c r="I82" s="138"/>
      <c r="J82" s="137"/>
      <c r="K82" s="137"/>
      <c r="L82" s="137"/>
      <c r="M82" s="137"/>
      <c r="N82" s="137"/>
      <c r="O82" s="138"/>
      <c r="P82" s="137"/>
      <c r="Q82" s="137"/>
      <c r="R82" s="137"/>
      <c r="S82" s="137"/>
      <c r="T82" s="1280"/>
      <c r="U82" s="1030"/>
      <c r="V82" s="1048"/>
    </row>
    <row r="83" spans="2:22" ht="57.75" customHeight="1" thickBot="1">
      <c r="B83" s="717"/>
      <c r="C83" s="978"/>
      <c r="D83" s="948"/>
      <c r="E83" s="117" t="s">
        <v>620</v>
      </c>
      <c r="F83" s="849"/>
      <c r="G83" s="1275"/>
      <c r="H83" s="137"/>
      <c r="I83" s="116"/>
      <c r="J83" s="137"/>
      <c r="K83" s="137"/>
      <c r="L83" s="137"/>
      <c r="M83" s="137"/>
      <c r="N83" s="137"/>
      <c r="O83" s="116"/>
      <c r="P83" s="137"/>
      <c r="Q83" s="137"/>
      <c r="R83" s="137"/>
      <c r="S83" s="137"/>
      <c r="T83" s="1280"/>
      <c r="U83" s="1030"/>
      <c r="V83" s="1048"/>
    </row>
    <row r="84" spans="2:22" ht="39.75" customHeight="1">
      <c r="B84" s="717"/>
      <c r="C84" s="971" t="s">
        <v>530</v>
      </c>
      <c r="D84" s="1302">
        <v>12</v>
      </c>
      <c r="E84" s="139" t="s">
        <v>110</v>
      </c>
      <c r="F84" s="849"/>
      <c r="G84" s="1275"/>
      <c r="H84" s="140"/>
      <c r="I84" s="141"/>
      <c r="J84" s="142"/>
      <c r="K84" s="143"/>
      <c r="L84" s="144"/>
      <c r="M84" s="145"/>
      <c r="N84" s="140"/>
      <c r="O84" s="141"/>
      <c r="P84" s="142"/>
      <c r="Q84" s="143"/>
      <c r="R84" s="144"/>
      <c r="S84" s="145"/>
      <c r="T84" s="1280"/>
      <c r="U84" s="1030"/>
      <c r="V84" s="1048"/>
    </row>
    <row r="85" spans="2:22" ht="37.5" customHeight="1">
      <c r="B85" s="717"/>
      <c r="C85" s="771"/>
      <c r="D85" s="1302"/>
      <c r="E85" s="146" t="s">
        <v>108</v>
      </c>
      <c r="F85" s="849"/>
      <c r="G85" s="1275"/>
      <c r="H85" s="147"/>
      <c r="I85" s="148"/>
      <c r="J85" s="149"/>
      <c r="K85" s="150"/>
      <c r="L85" s="151"/>
      <c r="M85" s="152"/>
      <c r="N85" s="147"/>
      <c r="O85" s="148"/>
      <c r="P85" s="149"/>
      <c r="Q85" s="150"/>
      <c r="R85" s="151"/>
      <c r="S85" s="152"/>
      <c r="T85" s="1280"/>
      <c r="U85" s="1030"/>
      <c r="V85" s="1048"/>
    </row>
    <row r="86" spans="2:22" ht="21" customHeight="1" thickBot="1">
      <c r="B86" s="718"/>
      <c r="C86" s="772"/>
      <c r="D86" s="1303"/>
      <c r="E86" s="153" t="s">
        <v>109</v>
      </c>
      <c r="F86" s="850"/>
      <c r="G86" s="1276"/>
      <c r="H86" s="154"/>
      <c r="I86" s="155"/>
      <c r="J86" s="156"/>
      <c r="K86" s="157"/>
      <c r="L86" s="158"/>
      <c r="M86" s="159"/>
      <c r="N86" s="154"/>
      <c r="O86" s="155"/>
      <c r="P86" s="156"/>
      <c r="Q86" s="157"/>
      <c r="R86" s="158"/>
      <c r="S86" s="159"/>
      <c r="T86" s="1281"/>
      <c r="U86" s="1003"/>
      <c r="V86" s="1049"/>
    </row>
    <row r="87" spans="2:22" ht="61.5" customHeight="1">
      <c r="B87" s="716" t="s">
        <v>105</v>
      </c>
      <c r="C87" s="940" t="s">
        <v>106</v>
      </c>
      <c r="D87" s="1282">
        <f>3+3+3+3</f>
        <v>12</v>
      </c>
      <c r="E87" s="160" t="s">
        <v>96</v>
      </c>
      <c r="F87" s="1285" t="s">
        <v>97</v>
      </c>
      <c r="G87" s="848" t="s">
        <v>98</v>
      </c>
      <c r="H87" s="161"/>
      <c r="I87" s="111"/>
      <c r="J87" s="162"/>
      <c r="K87" s="162"/>
      <c r="L87" s="162"/>
      <c r="M87" s="162"/>
      <c r="N87" s="162"/>
      <c r="O87" s="111"/>
      <c r="P87" s="162"/>
      <c r="Q87" s="162"/>
      <c r="R87" s="162"/>
      <c r="S87" s="162"/>
      <c r="T87" s="773" t="s">
        <v>181</v>
      </c>
      <c r="U87" s="768">
        <v>23784922.550000001</v>
      </c>
      <c r="V87" s="1291"/>
    </row>
    <row r="88" spans="2:22" ht="38.25" customHeight="1">
      <c r="B88" s="717"/>
      <c r="C88" s="941"/>
      <c r="D88" s="1283"/>
      <c r="E88" s="1290" t="s">
        <v>99</v>
      </c>
      <c r="F88" s="1286"/>
      <c r="G88" s="849"/>
      <c r="H88" s="163"/>
      <c r="I88" s="164"/>
      <c r="J88" s="165"/>
      <c r="K88" s="165"/>
      <c r="L88" s="165"/>
      <c r="M88" s="165"/>
      <c r="N88" s="165"/>
      <c r="O88" s="164"/>
      <c r="P88" s="165"/>
      <c r="Q88" s="165"/>
      <c r="R88" s="165"/>
      <c r="S88" s="165"/>
      <c r="T88" s="774"/>
      <c r="U88" s="769"/>
      <c r="V88" s="1292"/>
    </row>
    <row r="89" spans="2:22" ht="19.5" customHeight="1">
      <c r="B89" s="717"/>
      <c r="C89" s="1254"/>
      <c r="D89" s="1284"/>
      <c r="E89" s="1304"/>
      <c r="F89" s="1286"/>
      <c r="G89" s="849"/>
      <c r="H89" s="163"/>
      <c r="I89" s="164"/>
      <c r="J89" s="165"/>
      <c r="K89" s="165"/>
      <c r="L89" s="165"/>
      <c r="M89" s="165"/>
      <c r="N89" s="165"/>
      <c r="O89" s="164"/>
      <c r="P89" s="165"/>
      <c r="Q89" s="165"/>
      <c r="R89" s="165"/>
      <c r="S89" s="165"/>
      <c r="T89" s="774"/>
      <c r="U89" s="769"/>
      <c r="V89" s="1292"/>
    </row>
    <row r="90" spans="2:22" ht="24.75" customHeight="1">
      <c r="B90" s="717"/>
      <c r="C90" s="1253" t="s">
        <v>107</v>
      </c>
      <c r="D90" s="1288">
        <f>39+40+42+40</f>
        <v>161</v>
      </c>
      <c r="E90" s="1290" t="s">
        <v>100</v>
      </c>
      <c r="F90" s="1286"/>
      <c r="G90" s="849"/>
      <c r="H90" s="166"/>
      <c r="I90" s="164"/>
      <c r="J90" s="165"/>
      <c r="K90" s="165"/>
      <c r="L90" s="165"/>
      <c r="M90" s="165"/>
      <c r="N90" s="165"/>
      <c r="O90" s="164"/>
      <c r="P90" s="165"/>
      <c r="Q90" s="165"/>
      <c r="R90" s="165"/>
      <c r="S90" s="165"/>
      <c r="T90" s="774"/>
      <c r="U90" s="769"/>
      <c r="V90" s="1292"/>
    </row>
    <row r="91" spans="2:22" ht="11.25" customHeight="1" thickBot="1">
      <c r="B91" s="718"/>
      <c r="C91" s="942"/>
      <c r="D91" s="1289"/>
      <c r="E91" s="1287"/>
      <c r="F91" s="1287"/>
      <c r="G91" s="850"/>
      <c r="H91" s="167"/>
      <c r="I91" s="168"/>
      <c r="J91" s="168"/>
      <c r="K91" s="168"/>
      <c r="L91" s="168"/>
      <c r="M91" s="168"/>
      <c r="N91" s="168"/>
      <c r="O91" s="168"/>
      <c r="P91" s="168"/>
      <c r="Q91" s="168"/>
      <c r="R91" s="168"/>
      <c r="S91" s="168"/>
      <c r="T91" s="777"/>
      <c r="U91" s="770"/>
      <c r="V91" s="1293"/>
    </row>
    <row r="92" spans="2:22" ht="38.25" customHeight="1">
      <c r="B92" s="716" t="s">
        <v>117</v>
      </c>
      <c r="C92" s="83" t="s">
        <v>118</v>
      </c>
      <c r="D92" s="82">
        <v>3</v>
      </c>
      <c r="E92" s="169" t="s">
        <v>111</v>
      </c>
      <c r="F92" s="848" t="s">
        <v>112</v>
      </c>
      <c r="G92" s="964" t="s">
        <v>122</v>
      </c>
      <c r="H92" s="170"/>
      <c r="I92" s="171"/>
      <c r="J92" s="172"/>
      <c r="K92" s="173"/>
      <c r="L92" s="174"/>
      <c r="M92" s="175"/>
      <c r="N92" s="176"/>
      <c r="O92" s="177"/>
      <c r="P92" s="178"/>
      <c r="Q92" s="179"/>
      <c r="R92" s="180"/>
      <c r="S92" s="181"/>
      <c r="T92" s="814" t="s">
        <v>586</v>
      </c>
      <c r="U92" s="1296">
        <v>6345071.7999999998</v>
      </c>
      <c r="V92" s="1299"/>
    </row>
    <row r="93" spans="2:22" ht="71.25" customHeight="1">
      <c r="B93" s="717"/>
      <c r="C93" s="117" t="s">
        <v>119</v>
      </c>
      <c r="D93" s="182">
        <v>2</v>
      </c>
      <c r="E93" s="183" t="s">
        <v>113</v>
      </c>
      <c r="F93" s="849"/>
      <c r="G93" s="965"/>
      <c r="H93" s="184"/>
      <c r="I93" s="185"/>
      <c r="J93" s="186"/>
      <c r="K93" s="187"/>
      <c r="L93" s="188"/>
      <c r="M93" s="189"/>
      <c r="N93" s="184"/>
      <c r="O93" s="185"/>
      <c r="P93" s="186"/>
      <c r="Q93" s="187"/>
      <c r="R93" s="188"/>
      <c r="S93" s="190"/>
      <c r="T93" s="1247"/>
      <c r="U93" s="1297"/>
      <c r="V93" s="1300"/>
    </row>
    <row r="94" spans="2:22" ht="70.5" customHeight="1">
      <c r="B94" s="717"/>
      <c r="C94" s="117" t="s">
        <v>120</v>
      </c>
      <c r="D94" s="182">
        <v>2</v>
      </c>
      <c r="E94" s="183" t="s">
        <v>114</v>
      </c>
      <c r="F94" s="849"/>
      <c r="G94" s="965"/>
      <c r="H94" s="184"/>
      <c r="I94" s="185"/>
      <c r="J94" s="186"/>
      <c r="K94" s="187"/>
      <c r="L94" s="188"/>
      <c r="M94" s="189"/>
      <c r="N94" s="184"/>
      <c r="O94" s="185"/>
      <c r="P94" s="186"/>
      <c r="Q94" s="187"/>
      <c r="R94" s="188"/>
      <c r="S94" s="190"/>
      <c r="T94" s="1247"/>
      <c r="U94" s="1297"/>
      <c r="V94" s="1300"/>
    </row>
    <row r="95" spans="2:22" ht="35.25" customHeight="1">
      <c r="B95" s="717"/>
      <c r="C95" s="821" t="s">
        <v>121</v>
      </c>
      <c r="D95" s="1294">
        <v>2</v>
      </c>
      <c r="E95" s="119" t="s">
        <v>115</v>
      </c>
      <c r="F95" s="849"/>
      <c r="G95" s="965"/>
      <c r="H95" s="184"/>
      <c r="I95" s="185"/>
      <c r="J95" s="186"/>
      <c r="K95" s="187"/>
      <c r="L95" s="188"/>
      <c r="M95" s="189"/>
      <c r="N95" s="184"/>
      <c r="O95" s="185"/>
      <c r="P95" s="186"/>
      <c r="Q95" s="187"/>
      <c r="R95" s="188"/>
      <c r="S95" s="190"/>
      <c r="T95" s="1247"/>
      <c r="U95" s="1297"/>
      <c r="V95" s="1300"/>
    </row>
    <row r="96" spans="2:22" ht="27.75" customHeight="1" thickBot="1">
      <c r="B96" s="718"/>
      <c r="C96" s="957"/>
      <c r="D96" s="1295"/>
      <c r="E96" s="191" t="s">
        <v>116</v>
      </c>
      <c r="F96" s="850"/>
      <c r="G96" s="966"/>
      <c r="H96" s="192"/>
      <c r="I96" s="193"/>
      <c r="J96" s="194"/>
      <c r="K96" s="195"/>
      <c r="L96" s="196"/>
      <c r="M96" s="197"/>
      <c r="N96" s="192"/>
      <c r="O96" s="193"/>
      <c r="P96" s="194"/>
      <c r="Q96" s="198"/>
      <c r="R96" s="199"/>
      <c r="S96" s="200"/>
      <c r="T96" s="1248"/>
      <c r="U96" s="1298"/>
      <c r="V96" s="1301"/>
    </row>
    <row r="97" spans="2:25">
      <c r="B97" s="1259" t="s">
        <v>123</v>
      </c>
      <c r="C97" s="1260"/>
      <c r="D97" s="1260"/>
      <c r="E97" s="1260"/>
      <c r="F97" s="1260"/>
      <c r="G97" s="1260"/>
      <c r="H97" s="1260"/>
      <c r="I97" s="1260"/>
      <c r="J97" s="1260"/>
      <c r="K97" s="1260"/>
      <c r="L97" s="1260"/>
      <c r="M97" s="1260"/>
      <c r="N97" s="1260"/>
      <c r="O97" s="1260"/>
      <c r="P97" s="1260"/>
      <c r="Q97" s="1260"/>
      <c r="R97" s="1260"/>
      <c r="S97" s="1260"/>
      <c r="T97" s="1260"/>
      <c r="U97" s="1260"/>
      <c r="V97" s="1261"/>
    </row>
    <row r="98" spans="2:25" ht="15.75" thickBot="1">
      <c r="B98" s="1262" t="s">
        <v>124</v>
      </c>
      <c r="C98" s="1263"/>
      <c r="D98" s="1263"/>
      <c r="E98" s="1263"/>
      <c r="F98" s="1263"/>
      <c r="G98" s="1263"/>
      <c r="H98" s="1263"/>
      <c r="I98" s="1263"/>
      <c r="J98" s="1263"/>
      <c r="K98" s="1263"/>
      <c r="L98" s="1263"/>
      <c r="M98" s="1263"/>
      <c r="N98" s="1263"/>
      <c r="O98" s="1263"/>
      <c r="P98" s="1263"/>
      <c r="Q98" s="1263"/>
      <c r="R98" s="1263"/>
      <c r="S98" s="1263"/>
      <c r="T98" s="1263"/>
      <c r="U98" s="1263"/>
      <c r="V98" s="1264"/>
    </row>
    <row r="99" spans="2:25">
      <c r="B99" s="1134" t="s">
        <v>32</v>
      </c>
      <c r="C99" s="1136" t="s">
        <v>7</v>
      </c>
      <c r="D99" s="1136" t="s">
        <v>8</v>
      </c>
      <c r="E99" s="1136" t="s">
        <v>9</v>
      </c>
      <c r="F99" s="1265" t="s">
        <v>33</v>
      </c>
      <c r="G99" s="1136" t="s">
        <v>34</v>
      </c>
      <c r="H99" s="1136" t="s">
        <v>35</v>
      </c>
      <c r="I99" s="1136"/>
      <c r="J99" s="1136"/>
      <c r="K99" s="1136"/>
      <c r="L99" s="1136"/>
      <c r="M99" s="1136"/>
      <c r="N99" s="1136"/>
      <c r="O99" s="1136"/>
      <c r="P99" s="1136"/>
      <c r="Q99" s="1136"/>
      <c r="R99" s="1136"/>
      <c r="S99" s="1136"/>
      <c r="T99" s="1136" t="s">
        <v>13</v>
      </c>
      <c r="U99" s="1136"/>
      <c r="V99" s="1241"/>
    </row>
    <row r="100" spans="2:25">
      <c r="B100" s="1075"/>
      <c r="C100" s="1013"/>
      <c r="D100" s="1013"/>
      <c r="E100" s="1013"/>
      <c r="F100" s="1266"/>
      <c r="G100" s="1013"/>
      <c r="H100" s="1013" t="s">
        <v>14</v>
      </c>
      <c r="I100" s="1013"/>
      <c r="J100" s="1013"/>
      <c r="K100" s="1013" t="s">
        <v>15</v>
      </c>
      <c r="L100" s="1013"/>
      <c r="M100" s="1013"/>
      <c r="N100" s="1013" t="s">
        <v>16</v>
      </c>
      <c r="O100" s="1013"/>
      <c r="P100" s="1013"/>
      <c r="Q100" s="1013" t="s">
        <v>17</v>
      </c>
      <c r="R100" s="1013"/>
      <c r="S100" s="1013"/>
      <c r="T100" s="1013" t="s">
        <v>18</v>
      </c>
      <c r="U100" s="1013" t="s">
        <v>19</v>
      </c>
      <c r="V100" s="1079"/>
    </row>
    <row r="101" spans="2:25" ht="15.75" thickBot="1">
      <c r="B101" s="1135"/>
      <c r="C101" s="1137"/>
      <c r="D101" s="1137"/>
      <c r="E101" s="1137"/>
      <c r="F101" s="1267"/>
      <c r="G101" s="1137"/>
      <c r="H101" s="201">
        <v>1</v>
      </c>
      <c r="I101" s="201">
        <v>2</v>
      </c>
      <c r="J101" s="201">
        <v>3</v>
      </c>
      <c r="K101" s="201">
        <v>4</v>
      </c>
      <c r="L101" s="201">
        <v>5</v>
      </c>
      <c r="M101" s="201">
        <v>6</v>
      </c>
      <c r="N101" s="201">
        <v>7</v>
      </c>
      <c r="O101" s="201">
        <v>8</v>
      </c>
      <c r="P101" s="201">
        <v>9</v>
      </c>
      <c r="Q101" s="201">
        <v>10</v>
      </c>
      <c r="R101" s="201">
        <v>11</v>
      </c>
      <c r="S101" s="201">
        <v>12</v>
      </c>
      <c r="T101" s="1137"/>
      <c r="U101" s="201" t="s">
        <v>36</v>
      </c>
      <c r="V101" s="202" t="s">
        <v>20</v>
      </c>
    </row>
    <row r="102" spans="2:25" ht="71.25" customHeight="1">
      <c r="B102" s="938" t="s">
        <v>160</v>
      </c>
      <c r="C102" s="139" t="s">
        <v>161</v>
      </c>
      <c r="D102" s="203">
        <v>4</v>
      </c>
      <c r="E102" s="139" t="s">
        <v>125</v>
      </c>
      <c r="F102" s="1157" t="s">
        <v>126</v>
      </c>
      <c r="G102" s="1321" t="s">
        <v>127</v>
      </c>
      <c r="H102" s="204"/>
      <c r="I102" s="205"/>
      <c r="J102" s="206"/>
      <c r="K102" s="204"/>
      <c r="L102" s="205"/>
      <c r="M102" s="206"/>
      <c r="N102" s="204"/>
      <c r="O102" s="205"/>
      <c r="P102" s="206"/>
      <c r="Q102" s="204"/>
      <c r="R102" s="205"/>
      <c r="S102" s="206"/>
      <c r="T102" s="1318" t="s">
        <v>622</v>
      </c>
      <c r="U102" s="725">
        <v>4651075.6399999997</v>
      </c>
      <c r="V102" s="722"/>
      <c r="Y102" s="710"/>
    </row>
    <row r="103" spans="2:25" ht="75" customHeight="1">
      <c r="B103" s="938"/>
      <c r="C103" s="57" t="s">
        <v>162</v>
      </c>
      <c r="D103" s="207">
        <v>2</v>
      </c>
      <c r="E103" s="146" t="s">
        <v>128</v>
      </c>
      <c r="F103" s="1157"/>
      <c r="G103" s="1321"/>
      <c r="H103" s="208"/>
      <c r="I103" s="209"/>
      <c r="J103" s="210"/>
      <c r="K103" s="211"/>
      <c r="L103" s="212"/>
      <c r="M103" s="213"/>
      <c r="N103" s="208"/>
      <c r="O103" s="209"/>
      <c r="P103" s="210"/>
      <c r="Q103" s="211"/>
      <c r="R103" s="212"/>
      <c r="S103" s="213"/>
      <c r="T103" s="1318"/>
      <c r="U103" s="725"/>
      <c r="V103" s="722"/>
      <c r="Y103" s="48"/>
    </row>
    <row r="104" spans="2:25" ht="78.75" customHeight="1">
      <c r="B104" s="938"/>
      <c r="C104" s="146" t="s">
        <v>163</v>
      </c>
      <c r="D104" s="203">
        <v>2</v>
      </c>
      <c r="E104" s="146" t="s">
        <v>605</v>
      </c>
      <c r="F104" s="1157"/>
      <c r="G104" s="1321"/>
      <c r="H104" s="214"/>
      <c r="I104" s="215"/>
      <c r="J104" s="216"/>
      <c r="K104" s="217"/>
      <c r="L104" s="218"/>
      <c r="M104" s="219"/>
      <c r="N104" s="214"/>
      <c r="O104" s="215"/>
      <c r="P104" s="216"/>
      <c r="Q104" s="217"/>
      <c r="R104" s="218"/>
      <c r="S104" s="219"/>
      <c r="T104" s="1318"/>
      <c r="U104" s="725"/>
      <c r="V104" s="722"/>
      <c r="Y104" s="49"/>
    </row>
    <row r="105" spans="2:25" ht="35.25" customHeight="1">
      <c r="B105" s="938"/>
      <c r="C105" s="1097" t="s">
        <v>164</v>
      </c>
      <c r="D105" s="1166">
        <v>1</v>
      </c>
      <c r="E105" s="54" t="s">
        <v>129</v>
      </c>
      <c r="F105" s="1157"/>
      <c r="G105" s="1321"/>
      <c r="H105" s="220"/>
      <c r="I105" s="1306"/>
      <c r="J105" s="1308"/>
      <c r="K105" s="1316"/>
      <c r="L105" s="1306"/>
      <c r="M105" s="1308"/>
      <c r="N105" s="1316"/>
      <c r="O105" s="1306"/>
      <c r="P105" s="1308"/>
      <c r="Q105" s="1310"/>
      <c r="R105" s="1312"/>
      <c r="S105" s="1314"/>
      <c r="T105" s="1318"/>
      <c r="U105" s="725"/>
      <c r="V105" s="722"/>
    </row>
    <row r="106" spans="2:25" ht="69" customHeight="1" thickBot="1">
      <c r="B106" s="939"/>
      <c r="C106" s="1158"/>
      <c r="D106" s="1305"/>
      <c r="E106" s="221" t="s">
        <v>130</v>
      </c>
      <c r="F106" s="1158"/>
      <c r="G106" s="1322"/>
      <c r="H106" s="222"/>
      <c r="I106" s="1307"/>
      <c r="J106" s="1309"/>
      <c r="K106" s="1317"/>
      <c r="L106" s="1307"/>
      <c r="M106" s="1309"/>
      <c r="N106" s="1317"/>
      <c r="O106" s="1307"/>
      <c r="P106" s="1309"/>
      <c r="Q106" s="1311"/>
      <c r="R106" s="1313"/>
      <c r="S106" s="1315"/>
      <c r="T106" s="1319"/>
      <c r="U106" s="726"/>
      <c r="V106" s="723"/>
    </row>
    <row r="107" spans="2:25" ht="87" customHeight="1">
      <c r="B107" s="937" t="s">
        <v>165</v>
      </c>
      <c r="C107" s="169" t="s">
        <v>166</v>
      </c>
      <c r="D107" s="223">
        <v>3</v>
      </c>
      <c r="E107" s="169" t="s">
        <v>131</v>
      </c>
      <c r="F107" s="1123" t="s">
        <v>132</v>
      </c>
      <c r="G107" s="1320" t="s">
        <v>133</v>
      </c>
      <c r="H107" s="224"/>
      <c r="I107" s="225"/>
      <c r="J107" s="226"/>
      <c r="K107" s="227"/>
      <c r="L107" s="228"/>
      <c r="M107" s="229"/>
      <c r="N107" s="227"/>
      <c r="O107" s="228"/>
      <c r="P107" s="229"/>
      <c r="Q107" s="227"/>
      <c r="R107" s="228"/>
      <c r="S107" s="229"/>
      <c r="T107" s="1397" t="s">
        <v>181</v>
      </c>
      <c r="U107" s="724">
        <v>3947030.8</v>
      </c>
      <c r="V107" s="721"/>
    </row>
    <row r="108" spans="2:25" ht="81.75" customHeight="1">
      <c r="B108" s="938"/>
      <c r="C108" s="146" t="s">
        <v>167</v>
      </c>
      <c r="D108" s="207">
        <v>3</v>
      </c>
      <c r="E108" s="146" t="s">
        <v>134</v>
      </c>
      <c r="F108" s="1157"/>
      <c r="G108" s="1321"/>
      <c r="H108" s="230"/>
      <c r="I108" s="231"/>
      <c r="J108" s="232"/>
      <c r="K108" s="233"/>
      <c r="L108" s="234"/>
      <c r="M108" s="235"/>
      <c r="N108" s="230"/>
      <c r="O108" s="231"/>
      <c r="P108" s="232"/>
      <c r="Q108" s="233"/>
      <c r="R108" s="234"/>
      <c r="S108" s="235"/>
      <c r="T108" s="1318"/>
      <c r="U108" s="725"/>
      <c r="V108" s="722"/>
    </row>
    <row r="109" spans="2:25" ht="47.25" customHeight="1">
      <c r="B109" s="938"/>
      <c r="C109" s="995" t="s">
        <v>168</v>
      </c>
      <c r="D109" s="1329">
        <v>4</v>
      </c>
      <c r="E109" s="146" t="s">
        <v>135</v>
      </c>
      <c r="F109" s="1157"/>
      <c r="G109" s="1321"/>
      <c r="H109" s="236"/>
      <c r="I109" s="237"/>
      <c r="J109" s="238"/>
      <c r="K109" s="236"/>
      <c r="L109" s="237"/>
      <c r="M109" s="238"/>
      <c r="N109" s="236"/>
      <c r="O109" s="237"/>
      <c r="P109" s="238"/>
      <c r="Q109" s="236"/>
      <c r="R109" s="237"/>
      <c r="S109" s="238"/>
      <c r="T109" s="1318"/>
      <c r="U109" s="725"/>
      <c r="V109" s="722"/>
    </row>
    <row r="110" spans="2:25" ht="27" customHeight="1">
      <c r="B110" s="938"/>
      <c r="C110" s="1330"/>
      <c r="D110" s="1325"/>
      <c r="E110" s="146" t="s">
        <v>136</v>
      </c>
      <c r="F110" s="1157"/>
      <c r="G110" s="1321"/>
      <c r="H110" s="240"/>
      <c r="I110" s="241"/>
      <c r="J110" s="242"/>
      <c r="K110" s="240"/>
      <c r="L110" s="241"/>
      <c r="M110" s="242"/>
      <c r="N110" s="240"/>
      <c r="O110" s="241"/>
      <c r="P110" s="242"/>
      <c r="Q110" s="240"/>
      <c r="R110" s="241"/>
      <c r="S110" s="242"/>
      <c r="T110" s="1318"/>
      <c r="U110" s="725"/>
      <c r="V110" s="722"/>
    </row>
    <row r="111" spans="2:25" ht="69.75" customHeight="1" thickBot="1">
      <c r="B111" s="939"/>
      <c r="C111" s="153" t="s">
        <v>169</v>
      </c>
      <c r="D111" s="243">
        <v>2</v>
      </c>
      <c r="E111" s="153" t="s">
        <v>137</v>
      </c>
      <c r="F111" s="1158"/>
      <c r="G111" s="1322"/>
      <c r="H111" s="244"/>
      <c r="I111" s="245"/>
      <c r="J111" s="246"/>
      <c r="K111" s="247"/>
      <c r="L111" s="248"/>
      <c r="M111" s="249"/>
      <c r="N111" s="244"/>
      <c r="O111" s="245"/>
      <c r="P111" s="246"/>
      <c r="Q111" s="247"/>
      <c r="R111" s="248"/>
      <c r="S111" s="249"/>
      <c r="T111" s="1319"/>
      <c r="U111" s="726"/>
      <c r="V111" s="723"/>
    </row>
    <row r="112" spans="2:25" ht="30.75" customHeight="1">
      <c r="B112" s="937" t="s">
        <v>170</v>
      </c>
      <c r="C112" s="1323" t="s">
        <v>171</v>
      </c>
      <c r="D112" s="851">
        <v>1</v>
      </c>
      <c r="E112" s="83" t="s">
        <v>138</v>
      </c>
      <c r="F112" s="1123" t="s">
        <v>139</v>
      </c>
      <c r="G112" s="1320" t="s">
        <v>140</v>
      </c>
      <c r="H112" s="143"/>
      <c r="I112" s="144"/>
      <c r="J112" s="145"/>
      <c r="K112" s="140"/>
      <c r="L112" s="141"/>
      <c r="M112" s="142"/>
      <c r="N112" s="143"/>
      <c r="O112" s="144"/>
      <c r="P112" s="145"/>
      <c r="Q112" s="143"/>
      <c r="R112" s="144"/>
      <c r="S112" s="145"/>
      <c r="T112" s="1397" t="s">
        <v>181</v>
      </c>
      <c r="U112" s="724">
        <v>2836109.9</v>
      </c>
      <c r="V112" s="721"/>
    </row>
    <row r="113" spans="2:22" ht="43.5" customHeight="1">
      <c r="B113" s="938"/>
      <c r="C113" s="1324"/>
      <c r="D113" s="1325"/>
      <c r="E113" s="93" t="s">
        <v>141</v>
      </c>
      <c r="F113" s="1157"/>
      <c r="G113" s="1321"/>
      <c r="H113" s="250"/>
      <c r="I113" s="251"/>
      <c r="J113" s="252"/>
      <c r="K113" s="240"/>
      <c r="L113" s="241"/>
      <c r="M113" s="242"/>
      <c r="N113" s="250"/>
      <c r="O113" s="251"/>
      <c r="P113" s="252"/>
      <c r="Q113" s="250"/>
      <c r="R113" s="251"/>
      <c r="S113" s="252"/>
      <c r="T113" s="1318"/>
      <c r="U113" s="725"/>
      <c r="V113" s="722"/>
    </row>
    <row r="114" spans="2:22" ht="24" customHeight="1">
      <c r="B114" s="938"/>
      <c r="C114" s="1326" t="s">
        <v>172</v>
      </c>
      <c r="D114" s="1329">
        <v>4</v>
      </c>
      <c r="E114" s="93" t="s">
        <v>623</v>
      </c>
      <c r="F114" s="1157"/>
      <c r="G114" s="1321"/>
      <c r="H114" s="147"/>
      <c r="I114" s="148"/>
      <c r="J114" s="149"/>
      <c r="K114" s="147"/>
      <c r="L114" s="148"/>
      <c r="M114" s="149"/>
      <c r="N114" s="147"/>
      <c r="O114" s="148"/>
      <c r="P114" s="149"/>
      <c r="Q114" s="147"/>
      <c r="R114" s="148"/>
      <c r="S114" s="149"/>
      <c r="T114" s="1318"/>
      <c r="U114" s="725"/>
      <c r="V114" s="722"/>
    </row>
    <row r="115" spans="2:22" ht="26.25" customHeight="1">
      <c r="B115" s="938"/>
      <c r="C115" s="1327"/>
      <c r="D115" s="852"/>
      <c r="E115" s="146" t="s">
        <v>142</v>
      </c>
      <c r="F115" s="1157"/>
      <c r="G115" s="1321"/>
      <c r="H115" s="147"/>
      <c r="I115" s="148"/>
      <c r="J115" s="149"/>
      <c r="K115" s="147"/>
      <c r="L115" s="148"/>
      <c r="M115" s="149"/>
      <c r="N115" s="147"/>
      <c r="O115" s="148"/>
      <c r="P115" s="149"/>
      <c r="Q115" s="147"/>
      <c r="R115" s="148"/>
      <c r="S115" s="149"/>
      <c r="T115" s="1318"/>
      <c r="U115" s="725"/>
      <c r="V115" s="722"/>
    </row>
    <row r="116" spans="2:22" ht="15" customHeight="1">
      <c r="B116" s="938"/>
      <c r="C116" s="1327"/>
      <c r="D116" s="852"/>
      <c r="E116" s="146" t="s">
        <v>143</v>
      </c>
      <c r="F116" s="1157"/>
      <c r="G116" s="1321"/>
      <c r="H116" s="147"/>
      <c r="I116" s="148"/>
      <c r="J116" s="149"/>
      <c r="K116" s="147"/>
      <c r="L116" s="148"/>
      <c r="M116" s="149"/>
      <c r="N116" s="147"/>
      <c r="O116" s="148"/>
      <c r="P116" s="149"/>
      <c r="Q116" s="147"/>
      <c r="R116" s="148"/>
      <c r="S116" s="149"/>
      <c r="T116" s="1318"/>
      <c r="U116" s="725"/>
      <c r="V116" s="722"/>
    </row>
    <row r="117" spans="2:22" ht="36.75" customHeight="1" thickBot="1">
      <c r="B117" s="939"/>
      <c r="C117" s="1328"/>
      <c r="D117" s="853"/>
      <c r="E117" s="153" t="s">
        <v>144</v>
      </c>
      <c r="F117" s="1158"/>
      <c r="G117" s="1322"/>
      <c r="H117" s="154"/>
      <c r="I117" s="155"/>
      <c r="J117" s="156"/>
      <c r="K117" s="154"/>
      <c r="L117" s="155"/>
      <c r="M117" s="156"/>
      <c r="N117" s="154"/>
      <c r="O117" s="155"/>
      <c r="P117" s="156"/>
      <c r="Q117" s="154"/>
      <c r="R117" s="155"/>
      <c r="S117" s="156"/>
      <c r="T117" s="1319"/>
      <c r="U117" s="726"/>
      <c r="V117" s="723"/>
    </row>
    <row r="118" spans="2:22" ht="18.75" customHeight="1">
      <c r="B118" s="1057" t="s">
        <v>173</v>
      </c>
      <c r="C118" s="848" t="s">
        <v>174</v>
      </c>
      <c r="D118" s="851">
        <v>2</v>
      </c>
      <c r="E118" s="253" t="s">
        <v>145</v>
      </c>
      <c r="F118" s="1123" t="s">
        <v>146</v>
      </c>
      <c r="G118" s="1320" t="s">
        <v>147</v>
      </c>
      <c r="H118" s="143"/>
      <c r="I118" s="144"/>
      <c r="J118" s="145"/>
      <c r="K118" s="140"/>
      <c r="L118" s="141"/>
      <c r="M118" s="142"/>
      <c r="N118" s="1331"/>
      <c r="O118" s="1334"/>
      <c r="P118" s="145"/>
      <c r="Q118" s="140"/>
      <c r="R118" s="141"/>
      <c r="S118" s="142"/>
      <c r="T118" s="1398" t="s">
        <v>587</v>
      </c>
      <c r="U118" s="724">
        <v>3956088.1</v>
      </c>
      <c r="V118" s="721"/>
    </row>
    <row r="119" spans="2:22" ht="48" customHeight="1">
      <c r="B119" s="1058"/>
      <c r="C119" s="1330"/>
      <c r="D119" s="852"/>
      <c r="E119" s="254" t="s">
        <v>148</v>
      </c>
      <c r="F119" s="1157"/>
      <c r="G119" s="1321"/>
      <c r="H119" s="150"/>
      <c r="I119" s="151"/>
      <c r="J119" s="152"/>
      <c r="K119" s="147"/>
      <c r="L119" s="148"/>
      <c r="M119" s="149"/>
      <c r="N119" s="1332"/>
      <c r="O119" s="1335"/>
      <c r="P119" s="152"/>
      <c r="Q119" s="147"/>
      <c r="R119" s="148"/>
      <c r="S119" s="149"/>
      <c r="T119" s="1399"/>
      <c r="U119" s="725"/>
      <c r="V119" s="722"/>
    </row>
    <row r="120" spans="2:22" ht="26.25" customHeight="1">
      <c r="B120" s="1058"/>
      <c r="C120" s="995" t="s">
        <v>175</v>
      </c>
      <c r="D120" s="1329">
        <v>1</v>
      </c>
      <c r="E120" s="254" t="s">
        <v>149</v>
      </c>
      <c r="F120" s="1157"/>
      <c r="G120" s="1321"/>
      <c r="H120" s="255"/>
      <c r="I120" s="256"/>
      <c r="J120" s="257"/>
      <c r="K120" s="204"/>
      <c r="L120" s="205"/>
      <c r="M120" s="206"/>
      <c r="N120" s="1333"/>
      <c r="O120" s="1336"/>
      <c r="P120" s="257"/>
      <c r="Q120" s="204"/>
      <c r="R120" s="205"/>
      <c r="S120" s="206"/>
      <c r="T120" s="1399"/>
      <c r="U120" s="725"/>
      <c r="V120" s="722"/>
    </row>
    <row r="121" spans="2:22" ht="22.5" customHeight="1">
      <c r="B121" s="1058"/>
      <c r="C121" s="849"/>
      <c r="D121" s="852"/>
      <c r="E121" s="254" t="s">
        <v>150</v>
      </c>
      <c r="F121" s="1157"/>
      <c r="G121" s="1321"/>
      <c r="H121" s="258"/>
      <c r="I121" s="259"/>
      <c r="J121" s="260"/>
      <c r="K121" s="258"/>
      <c r="L121" s="259"/>
      <c r="M121" s="260"/>
      <c r="N121" s="258"/>
      <c r="O121" s="259"/>
      <c r="P121" s="260"/>
      <c r="Q121" s="261"/>
      <c r="R121" s="262"/>
      <c r="S121" s="263"/>
      <c r="T121" s="1399"/>
      <c r="U121" s="725"/>
      <c r="V121" s="722"/>
    </row>
    <row r="122" spans="2:22" ht="26.25" customHeight="1" thickBot="1">
      <c r="B122" s="1059"/>
      <c r="C122" s="850"/>
      <c r="D122" s="853"/>
      <c r="E122" s="264" t="s">
        <v>151</v>
      </c>
      <c r="F122" s="1158"/>
      <c r="G122" s="1322"/>
      <c r="H122" s="157"/>
      <c r="I122" s="158"/>
      <c r="J122" s="159"/>
      <c r="K122" s="157"/>
      <c r="L122" s="158"/>
      <c r="M122" s="159"/>
      <c r="N122" s="157"/>
      <c r="O122" s="158"/>
      <c r="P122" s="159"/>
      <c r="Q122" s="154"/>
      <c r="R122" s="155"/>
      <c r="S122" s="156"/>
      <c r="T122" s="1400"/>
      <c r="U122" s="726"/>
      <c r="V122" s="723"/>
    </row>
    <row r="123" spans="2:22" ht="15" customHeight="1">
      <c r="B123" s="716" t="s">
        <v>176</v>
      </c>
      <c r="C123" s="1123" t="s">
        <v>177</v>
      </c>
      <c r="D123" s="1408">
        <v>1</v>
      </c>
      <c r="E123" s="51" t="s">
        <v>152</v>
      </c>
      <c r="F123" s="1123" t="s">
        <v>153</v>
      </c>
      <c r="G123" s="1410" t="s">
        <v>154</v>
      </c>
      <c r="H123" s="143"/>
      <c r="I123" s="144"/>
      <c r="J123" s="145"/>
      <c r="K123" s="143"/>
      <c r="L123" s="144"/>
      <c r="M123" s="145"/>
      <c r="N123" s="143"/>
      <c r="O123" s="144"/>
      <c r="P123" s="145"/>
      <c r="Q123" s="140"/>
      <c r="R123" s="141"/>
      <c r="S123" s="142"/>
      <c r="T123" s="1397" t="s">
        <v>588</v>
      </c>
      <c r="U123" s="1200">
        <v>1947075.25</v>
      </c>
      <c r="V123" s="1404"/>
    </row>
    <row r="124" spans="2:22" ht="21" customHeight="1">
      <c r="B124" s="717"/>
      <c r="C124" s="1157"/>
      <c r="D124" s="1409"/>
      <c r="E124" s="54" t="s">
        <v>155</v>
      </c>
      <c r="F124" s="1157"/>
      <c r="G124" s="1411"/>
      <c r="H124" s="150"/>
      <c r="I124" s="151"/>
      <c r="J124" s="152"/>
      <c r="K124" s="150"/>
      <c r="L124" s="151"/>
      <c r="M124" s="152"/>
      <c r="N124" s="150"/>
      <c r="O124" s="151"/>
      <c r="P124" s="152"/>
      <c r="Q124" s="147"/>
      <c r="R124" s="148"/>
      <c r="S124" s="149"/>
      <c r="T124" s="1318"/>
      <c r="U124" s="1201"/>
      <c r="V124" s="1405"/>
    </row>
    <row r="125" spans="2:22" ht="39" customHeight="1">
      <c r="B125" s="717"/>
      <c r="C125" s="1157"/>
      <c r="D125" s="1409"/>
      <c r="E125" s="265" t="s">
        <v>156</v>
      </c>
      <c r="F125" s="1157"/>
      <c r="G125" s="1411"/>
      <c r="H125" s="266"/>
      <c r="I125" s="267"/>
      <c r="J125" s="268"/>
      <c r="K125" s="266"/>
      <c r="L125" s="267"/>
      <c r="M125" s="268"/>
      <c r="N125" s="266"/>
      <c r="O125" s="267"/>
      <c r="P125" s="268"/>
      <c r="Q125" s="269"/>
      <c r="R125" s="270"/>
      <c r="S125" s="271"/>
      <c r="T125" s="1318"/>
      <c r="U125" s="1201"/>
      <c r="V125" s="1405"/>
    </row>
    <row r="126" spans="2:22" ht="23.25" customHeight="1">
      <c r="B126" s="717"/>
      <c r="C126" s="1157"/>
      <c r="D126" s="1409"/>
      <c r="E126" s="265" t="s">
        <v>157</v>
      </c>
      <c r="F126" s="1157"/>
      <c r="G126" s="1411"/>
      <c r="H126" s="266"/>
      <c r="I126" s="267"/>
      <c r="J126" s="268"/>
      <c r="K126" s="266"/>
      <c r="L126" s="267"/>
      <c r="M126" s="268"/>
      <c r="N126" s="266"/>
      <c r="O126" s="267"/>
      <c r="P126" s="268"/>
      <c r="Q126" s="269"/>
      <c r="R126" s="270"/>
      <c r="S126" s="271"/>
      <c r="T126" s="1318"/>
      <c r="U126" s="1201"/>
      <c r="V126" s="1405"/>
    </row>
    <row r="127" spans="2:22" ht="21" customHeight="1">
      <c r="B127" s="717"/>
      <c r="C127" s="1157"/>
      <c r="D127" s="1409"/>
      <c r="E127" s="265" t="s">
        <v>158</v>
      </c>
      <c r="F127" s="1157"/>
      <c r="G127" s="1411"/>
      <c r="H127" s="266"/>
      <c r="I127" s="267"/>
      <c r="J127" s="268"/>
      <c r="K127" s="266"/>
      <c r="L127" s="267"/>
      <c r="M127" s="268"/>
      <c r="N127" s="266"/>
      <c r="O127" s="267"/>
      <c r="P127" s="268"/>
      <c r="Q127" s="269"/>
      <c r="R127" s="270"/>
      <c r="S127" s="271"/>
      <c r="T127" s="1318"/>
      <c r="U127" s="1201"/>
      <c r="V127" s="1405"/>
    </row>
    <row r="128" spans="2:22" ht="27.75" customHeight="1" thickBot="1">
      <c r="B128" s="718"/>
      <c r="C128" s="1158"/>
      <c r="D128" s="1305"/>
      <c r="E128" s="272" t="s">
        <v>159</v>
      </c>
      <c r="F128" s="1158"/>
      <c r="G128" s="1412"/>
      <c r="H128" s="273"/>
      <c r="I128" s="274"/>
      <c r="J128" s="275"/>
      <c r="K128" s="273"/>
      <c r="L128" s="274"/>
      <c r="M128" s="275"/>
      <c r="N128" s="273"/>
      <c r="O128" s="274"/>
      <c r="P128" s="275"/>
      <c r="Q128" s="276"/>
      <c r="R128" s="277"/>
      <c r="S128" s="278"/>
      <c r="T128" s="1319"/>
      <c r="U128" s="1213"/>
      <c r="V128" s="1406"/>
    </row>
    <row r="129" spans="2:24">
      <c r="B129" s="1182" t="s">
        <v>178</v>
      </c>
      <c r="C129" s="1182"/>
      <c r="D129" s="1182"/>
      <c r="E129" s="1182"/>
      <c r="F129" s="1182"/>
      <c r="G129" s="1182"/>
      <c r="H129" s="1182"/>
      <c r="I129" s="1182"/>
      <c r="J129" s="1182"/>
      <c r="K129" s="1182"/>
      <c r="L129" s="1182"/>
      <c r="M129" s="1182"/>
      <c r="N129" s="1182"/>
      <c r="O129" s="1182"/>
      <c r="P129" s="1182"/>
      <c r="Q129" s="1182"/>
      <c r="R129" s="1182"/>
      <c r="S129" s="1182"/>
      <c r="T129" s="1182"/>
      <c r="U129" s="1182"/>
      <c r="V129" s="1182"/>
    </row>
    <row r="130" spans="2:24" ht="27.75" customHeight="1">
      <c r="B130" s="1407" t="s">
        <v>179</v>
      </c>
      <c r="C130" s="1407"/>
      <c r="D130" s="1407"/>
      <c r="E130" s="1407"/>
      <c r="F130" s="1407"/>
      <c r="G130" s="1407"/>
      <c r="H130" s="1407"/>
      <c r="I130" s="1407"/>
      <c r="J130" s="1407"/>
      <c r="K130" s="1407"/>
      <c r="L130" s="1407"/>
      <c r="M130" s="1407"/>
      <c r="N130" s="1407"/>
      <c r="O130" s="1407"/>
      <c r="P130" s="1407"/>
      <c r="Q130" s="1407"/>
      <c r="R130" s="1407"/>
      <c r="S130" s="1407"/>
      <c r="T130" s="1407"/>
      <c r="U130" s="1407"/>
      <c r="V130" s="1407"/>
    </row>
    <row r="131" spans="2:24" ht="18" customHeight="1">
      <c r="B131" s="1401" t="s">
        <v>255</v>
      </c>
      <c r="C131" s="1402"/>
      <c r="D131" s="1402"/>
      <c r="E131" s="1402"/>
      <c r="F131" s="1402"/>
      <c r="G131" s="1402"/>
      <c r="H131" s="1402"/>
      <c r="I131" s="1402"/>
      <c r="J131" s="1402"/>
      <c r="K131" s="1402"/>
      <c r="L131" s="1402"/>
      <c r="M131" s="1402"/>
      <c r="N131" s="1402"/>
      <c r="O131" s="1402"/>
      <c r="P131" s="1402"/>
      <c r="Q131" s="1402"/>
      <c r="R131" s="1402"/>
      <c r="S131" s="1402"/>
      <c r="T131" s="1402"/>
      <c r="U131" s="1402"/>
      <c r="V131" s="1403"/>
    </row>
    <row r="132" spans="2:24" ht="15" customHeight="1" thickBot="1">
      <c r="B132" s="1380" t="s">
        <v>256</v>
      </c>
      <c r="C132" s="1263"/>
      <c r="D132" s="1263"/>
      <c r="E132" s="1263"/>
      <c r="F132" s="1263"/>
      <c r="G132" s="1263"/>
      <c r="H132" s="1263"/>
      <c r="I132" s="1263"/>
      <c r="J132" s="1263"/>
      <c r="K132" s="1263"/>
      <c r="L132" s="1263"/>
      <c r="M132" s="1263"/>
      <c r="N132" s="1263"/>
      <c r="O132" s="1263"/>
      <c r="P132" s="1263"/>
      <c r="Q132" s="1263"/>
      <c r="R132" s="1263"/>
      <c r="S132" s="1263"/>
      <c r="T132" s="1263"/>
      <c r="U132" s="1263"/>
      <c r="V132" s="1381"/>
    </row>
    <row r="133" spans="2:24">
      <c r="B133" s="1134" t="s">
        <v>32</v>
      </c>
      <c r="C133" s="1136" t="s">
        <v>7</v>
      </c>
      <c r="D133" s="1136" t="s">
        <v>8</v>
      </c>
      <c r="E133" s="1136" t="s">
        <v>9</v>
      </c>
      <c r="F133" s="1265" t="s">
        <v>33</v>
      </c>
      <c r="G133" s="1136" t="s">
        <v>34</v>
      </c>
      <c r="H133" s="1136" t="s">
        <v>35</v>
      </c>
      <c r="I133" s="1136"/>
      <c r="J133" s="1136"/>
      <c r="K133" s="1136"/>
      <c r="L133" s="1136"/>
      <c r="M133" s="1136"/>
      <c r="N133" s="1136"/>
      <c r="O133" s="1136"/>
      <c r="P133" s="1136"/>
      <c r="Q133" s="1136"/>
      <c r="R133" s="1136"/>
      <c r="S133" s="1136"/>
      <c r="T133" s="1136" t="s">
        <v>13</v>
      </c>
      <c r="U133" s="1136"/>
      <c r="V133" s="1241"/>
    </row>
    <row r="134" spans="2:24">
      <c r="B134" s="1075"/>
      <c r="C134" s="1013"/>
      <c r="D134" s="1013"/>
      <c r="E134" s="1013"/>
      <c r="F134" s="1266"/>
      <c r="G134" s="1013"/>
      <c r="H134" s="1013" t="s">
        <v>14</v>
      </c>
      <c r="I134" s="1013"/>
      <c r="J134" s="1013"/>
      <c r="K134" s="1013" t="s">
        <v>15</v>
      </c>
      <c r="L134" s="1013"/>
      <c r="M134" s="1013"/>
      <c r="N134" s="1013" t="s">
        <v>16</v>
      </c>
      <c r="O134" s="1013"/>
      <c r="P134" s="1013"/>
      <c r="Q134" s="1013" t="s">
        <v>17</v>
      </c>
      <c r="R134" s="1013"/>
      <c r="S134" s="1013"/>
      <c r="T134" s="1013" t="s">
        <v>18</v>
      </c>
      <c r="U134" s="1013" t="s">
        <v>19</v>
      </c>
      <c r="V134" s="1079"/>
    </row>
    <row r="135" spans="2:24" ht="15.75" thickBot="1">
      <c r="B135" s="1135"/>
      <c r="C135" s="1137"/>
      <c r="D135" s="1137"/>
      <c r="E135" s="1137"/>
      <c r="F135" s="1267"/>
      <c r="G135" s="1137"/>
      <c r="H135" s="705">
        <v>1</v>
      </c>
      <c r="I135" s="705">
        <v>2</v>
      </c>
      <c r="J135" s="705">
        <v>3</v>
      </c>
      <c r="K135" s="705">
        <v>4</v>
      </c>
      <c r="L135" s="705">
        <v>5</v>
      </c>
      <c r="M135" s="705">
        <v>6</v>
      </c>
      <c r="N135" s="705">
        <v>7</v>
      </c>
      <c r="O135" s="705">
        <v>8</v>
      </c>
      <c r="P135" s="705">
        <v>9</v>
      </c>
      <c r="Q135" s="705">
        <v>10</v>
      </c>
      <c r="R135" s="705">
        <v>11</v>
      </c>
      <c r="S135" s="705">
        <v>12</v>
      </c>
      <c r="T135" s="1137"/>
      <c r="U135" s="201" t="s">
        <v>36</v>
      </c>
      <c r="V135" s="202" t="s">
        <v>20</v>
      </c>
    </row>
    <row r="136" spans="2:24" ht="26.25" customHeight="1" thickBot="1">
      <c r="B136" s="1346" t="s">
        <v>257</v>
      </c>
      <c r="C136" s="830" t="s">
        <v>258</v>
      </c>
      <c r="D136" s="1347">
        <v>1</v>
      </c>
      <c r="E136" s="706" t="s">
        <v>678</v>
      </c>
      <c r="F136" s="943" t="s">
        <v>247</v>
      </c>
      <c r="G136" s="773" t="s">
        <v>180</v>
      </c>
      <c r="H136" s="281"/>
      <c r="I136" s="281"/>
      <c r="J136" s="185"/>
      <c r="K136" s="281"/>
      <c r="L136" s="281"/>
      <c r="M136" s="185"/>
      <c r="N136" s="281"/>
      <c r="O136" s="281"/>
      <c r="P136" s="185"/>
      <c r="Q136" s="281"/>
      <c r="R136" s="281"/>
      <c r="S136" s="185"/>
      <c r="T136" s="1123" t="s">
        <v>181</v>
      </c>
      <c r="U136" s="768">
        <v>3987123.32</v>
      </c>
      <c r="V136" s="1391"/>
    </row>
    <row r="137" spans="2:24" ht="26.25" customHeight="1">
      <c r="B137" s="967"/>
      <c r="C137" s="831"/>
      <c r="D137" s="1348"/>
      <c r="E137" s="135" t="s">
        <v>679</v>
      </c>
      <c r="F137" s="771"/>
      <c r="G137" s="774"/>
      <c r="H137" s="281"/>
      <c r="I137" s="281"/>
      <c r="J137" s="185"/>
      <c r="K137" s="281"/>
      <c r="L137" s="281"/>
      <c r="M137" s="185"/>
      <c r="N137" s="281"/>
      <c r="O137" s="281"/>
      <c r="P137" s="185"/>
      <c r="Q137" s="281"/>
      <c r="R137" s="281"/>
      <c r="S137" s="185"/>
      <c r="T137" s="1157"/>
      <c r="U137" s="769"/>
      <c r="V137" s="1392"/>
    </row>
    <row r="138" spans="2:24" ht="26.25" customHeight="1">
      <c r="B138" s="967"/>
      <c r="C138" s="831"/>
      <c r="D138" s="1348"/>
      <c r="E138" s="136" t="s">
        <v>680</v>
      </c>
      <c r="F138" s="771"/>
      <c r="G138" s="774"/>
      <c r="H138" s="281"/>
      <c r="I138" s="281"/>
      <c r="J138" s="185"/>
      <c r="K138" s="281"/>
      <c r="L138" s="281"/>
      <c r="M138" s="185"/>
      <c r="N138" s="281"/>
      <c r="O138" s="281"/>
      <c r="P138" s="185"/>
      <c r="Q138" s="281"/>
      <c r="R138" s="281"/>
      <c r="S138" s="185"/>
      <c r="T138" s="1157"/>
      <c r="U138" s="769"/>
      <c r="V138" s="1392"/>
    </row>
    <row r="139" spans="2:24" ht="33.75" customHeight="1">
      <c r="B139" s="967"/>
      <c r="C139" s="831"/>
      <c r="D139" s="1348"/>
      <c r="E139" s="136" t="s">
        <v>681</v>
      </c>
      <c r="F139" s="771"/>
      <c r="G139" s="774"/>
      <c r="H139" s="281"/>
      <c r="I139" s="281"/>
      <c r="J139" s="185"/>
      <c r="K139" s="281"/>
      <c r="L139" s="281"/>
      <c r="M139" s="185"/>
      <c r="N139" s="281"/>
      <c r="O139" s="281"/>
      <c r="P139" s="185"/>
      <c r="Q139" s="281"/>
      <c r="R139" s="281"/>
      <c r="S139" s="185"/>
      <c r="T139" s="1157"/>
      <c r="U139" s="769"/>
      <c r="V139" s="1392"/>
      <c r="X139" s="710"/>
    </row>
    <row r="140" spans="2:24" ht="26.25" customHeight="1">
      <c r="B140" s="967"/>
      <c r="C140" s="832"/>
      <c r="D140" s="1349"/>
      <c r="E140" s="136" t="s">
        <v>682</v>
      </c>
      <c r="F140" s="771"/>
      <c r="G140" s="774"/>
      <c r="H140" s="281"/>
      <c r="I140" s="281"/>
      <c r="J140" s="185"/>
      <c r="K140" s="281"/>
      <c r="L140" s="281"/>
      <c r="M140" s="185"/>
      <c r="N140" s="281"/>
      <c r="O140" s="281"/>
      <c r="P140" s="185"/>
      <c r="Q140" s="281"/>
      <c r="R140" s="281"/>
      <c r="S140" s="185"/>
      <c r="T140" s="1157"/>
      <c r="U140" s="769"/>
      <c r="V140" s="1392"/>
      <c r="X140" s="49"/>
    </row>
    <row r="141" spans="2:24" ht="26.25" customHeight="1">
      <c r="B141" s="967"/>
      <c r="C141" s="1338" t="s">
        <v>271</v>
      </c>
      <c r="D141" s="1394">
        <v>1</v>
      </c>
      <c r="E141" s="834" t="s">
        <v>182</v>
      </c>
      <c r="F141" s="771"/>
      <c r="G141" s="774"/>
      <c r="H141" s="281"/>
      <c r="I141" s="281"/>
      <c r="J141" s="281"/>
      <c r="K141" s="281"/>
      <c r="L141" s="281"/>
      <c r="M141" s="281"/>
      <c r="N141" s="270"/>
      <c r="O141" s="281"/>
      <c r="P141" s="283"/>
      <c r="Q141" s="283"/>
      <c r="R141" s="283"/>
      <c r="S141" s="283"/>
      <c r="T141" s="1157"/>
      <c r="U141" s="769"/>
      <c r="V141" s="1392"/>
      <c r="X141" s="49"/>
    </row>
    <row r="142" spans="2:24" ht="10.5" customHeight="1">
      <c r="B142" s="967"/>
      <c r="C142" s="1339"/>
      <c r="D142" s="1160"/>
      <c r="E142" s="832"/>
      <c r="F142" s="771"/>
      <c r="G142" s="774"/>
      <c r="H142" s="281"/>
      <c r="I142" s="281"/>
      <c r="J142" s="281"/>
      <c r="K142" s="281"/>
      <c r="L142" s="281"/>
      <c r="M142" s="281"/>
      <c r="N142" s="270"/>
      <c r="O142" s="281"/>
      <c r="P142" s="283"/>
      <c r="Q142" s="283"/>
      <c r="R142" s="283"/>
      <c r="S142" s="283"/>
      <c r="T142" s="1157"/>
      <c r="U142" s="769"/>
      <c r="V142" s="1392"/>
    </row>
    <row r="143" spans="2:24" ht="26.25" customHeight="1">
      <c r="B143" s="967"/>
      <c r="C143" s="1339"/>
      <c r="D143" s="1160"/>
      <c r="E143" s="284" t="s">
        <v>183</v>
      </c>
      <c r="F143" s="771"/>
      <c r="G143" s="774"/>
      <c r="H143" s="281"/>
      <c r="I143" s="281"/>
      <c r="J143" s="281"/>
      <c r="K143" s="281"/>
      <c r="L143" s="281"/>
      <c r="M143" s="281"/>
      <c r="N143" s="270"/>
      <c r="O143" s="281"/>
      <c r="P143" s="283"/>
      <c r="Q143" s="283"/>
      <c r="R143" s="283"/>
      <c r="S143" s="283"/>
      <c r="T143" s="1157"/>
      <c r="U143" s="769"/>
      <c r="V143" s="1392"/>
    </row>
    <row r="144" spans="2:24" ht="26.25" customHeight="1">
      <c r="B144" s="967"/>
      <c r="C144" s="1339"/>
      <c r="D144" s="1160"/>
      <c r="E144" s="136" t="s">
        <v>184</v>
      </c>
      <c r="F144" s="771"/>
      <c r="G144" s="774"/>
      <c r="H144" s="281"/>
      <c r="I144" s="281"/>
      <c r="J144" s="281"/>
      <c r="K144" s="281"/>
      <c r="L144" s="281"/>
      <c r="M144" s="281"/>
      <c r="N144" s="270"/>
      <c r="O144" s="281"/>
      <c r="P144" s="283"/>
      <c r="Q144" s="283"/>
      <c r="R144" s="283"/>
      <c r="S144" s="283"/>
      <c r="T144" s="1157"/>
      <c r="U144" s="769"/>
      <c r="V144" s="1392"/>
    </row>
    <row r="145" spans="2:22" ht="26.25" customHeight="1">
      <c r="B145" s="967"/>
      <c r="C145" s="1339"/>
      <c r="D145" s="1395"/>
      <c r="E145" s="284" t="s">
        <v>185</v>
      </c>
      <c r="F145" s="771"/>
      <c r="G145" s="774"/>
      <c r="H145" s="281"/>
      <c r="I145" s="281"/>
      <c r="J145" s="281"/>
      <c r="K145" s="281"/>
      <c r="L145" s="281"/>
      <c r="M145" s="281"/>
      <c r="N145" s="270"/>
      <c r="O145" s="281"/>
      <c r="P145" s="283"/>
      <c r="Q145" s="283"/>
      <c r="R145" s="283"/>
      <c r="S145" s="283"/>
      <c r="T145" s="1157"/>
      <c r="U145" s="769"/>
      <c r="V145" s="1392"/>
    </row>
    <row r="146" spans="2:22" ht="54" customHeight="1">
      <c r="B146" s="967"/>
      <c r="C146" s="891" t="s">
        <v>665</v>
      </c>
      <c r="D146" s="1368">
        <v>5</v>
      </c>
      <c r="E146" s="136" t="s">
        <v>624</v>
      </c>
      <c r="F146" s="771"/>
      <c r="G146" s="774"/>
      <c r="H146" s="281"/>
      <c r="I146" s="281"/>
      <c r="J146" s="281"/>
      <c r="K146" s="281"/>
      <c r="L146" s="281"/>
      <c r="M146" s="281"/>
      <c r="N146" s="281"/>
      <c r="O146" s="281"/>
      <c r="P146" s="286"/>
      <c r="Q146" s="286"/>
      <c r="R146" s="286"/>
      <c r="S146" s="270"/>
      <c r="T146" s="1157"/>
      <c r="U146" s="769"/>
      <c r="V146" s="1392"/>
    </row>
    <row r="147" spans="2:22" ht="26.25" customHeight="1" thickBot="1">
      <c r="B147" s="968"/>
      <c r="C147" s="892"/>
      <c r="D147" s="1369"/>
      <c r="E147" s="287" t="s">
        <v>186</v>
      </c>
      <c r="F147" s="772"/>
      <c r="G147" s="777"/>
      <c r="H147" s="288"/>
      <c r="I147" s="288"/>
      <c r="J147" s="288"/>
      <c r="K147" s="288"/>
      <c r="L147" s="288"/>
      <c r="M147" s="288"/>
      <c r="N147" s="288"/>
      <c r="O147" s="288"/>
      <c r="P147" s="288"/>
      <c r="Q147" s="288"/>
      <c r="R147" s="288"/>
      <c r="S147" s="277"/>
      <c r="T147" s="1158"/>
      <c r="U147" s="770"/>
      <c r="V147" s="1393"/>
    </row>
    <row r="148" spans="2:22" ht="47.25" customHeight="1">
      <c r="B148" s="1151" t="s">
        <v>259</v>
      </c>
      <c r="C148" s="1141" t="s">
        <v>260</v>
      </c>
      <c r="D148" s="1337">
        <v>1</v>
      </c>
      <c r="E148" s="81" t="s">
        <v>625</v>
      </c>
      <c r="F148" s="943" t="s">
        <v>626</v>
      </c>
      <c r="G148" s="773" t="s">
        <v>180</v>
      </c>
      <c r="H148" s="279"/>
      <c r="I148" s="279"/>
      <c r="J148" s="279"/>
      <c r="K148" s="279"/>
      <c r="L148" s="279"/>
      <c r="M148" s="280"/>
      <c r="N148" s="279"/>
      <c r="O148" s="279"/>
      <c r="P148" s="279"/>
      <c r="Q148" s="279"/>
      <c r="R148" s="279"/>
      <c r="S148" s="280"/>
      <c r="T148" s="773" t="s">
        <v>181</v>
      </c>
      <c r="U148" s="1340">
        <v>2005414.8</v>
      </c>
      <c r="V148" s="1343"/>
    </row>
    <row r="149" spans="2:22" ht="26.25" customHeight="1">
      <c r="B149" s="1152"/>
      <c r="C149" s="794"/>
      <c r="D149" s="1156"/>
      <c r="E149" s="91" t="s">
        <v>187</v>
      </c>
      <c r="F149" s="771"/>
      <c r="G149" s="1354"/>
      <c r="H149" s="281"/>
      <c r="I149" s="281"/>
      <c r="J149" s="281"/>
      <c r="K149" s="281"/>
      <c r="L149" s="281"/>
      <c r="M149" s="270"/>
      <c r="N149" s="281"/>
      <c r="O149" s="281"/>
      <c r="P149" s="281"/>
      <c r="Q149" s="281"/>
      <c r="R149" s="281"/>
      <c r="S149" s="270"/>
      <c r="T149" s="774"/>
      <c r="U149" s="1341"/>
      <c r="V149" s="1344"/>
    </row>
    <row r="150" spans="2:22" ht="36.75" customHeight="1">
      <c r="B150" s="1152"/>
      <c r="C150" s="794"/>
      <c r="D150" s="1156"/>
      <c r="E150" s="91" t="s">
        <v>627</v>
      </c>
      <c r="F150" s="771"/>
      <c r="G150" s="1354"/>
      <c r="H150" s="281"/>
      <c r="I150" s="281"/>
      <c r="J150" s="281"/>
      <c r="K150" s="281"/>
      <c r="L150" s="281"/>
      <c r="M150" s="270"/>
      <c r="N150" s="281"/>
      <c r="O150" s="281"/>
      <c r="P150" s="281"/>
      <c r="Q150" s="281"/>
      <c r="R150" s="281"/>
      <c r="S150" s="270"/>
      <c r="T150" s="774"/>
      <c r="U150" s="1341"/>
      <c r="V150" s="1344"/>
    </row>
    <row r="151" spans="2:22" ht="26.25" customHeight="1">
      <c r="B151" s="1152"/>
      <c r="C151" s="794"/>
      <c r="D151" s="1156"/>
      <c r="E151" s="136" t="s">
        <v>188</v>
      </c>
      <c r="F151" s="771"/>
      <c r="G151" s="1354"/>
      <c r="H151" s="281"/>
      <c r="I151" s="281"/>
      <c r="J151" s="281"/>
      <c r="K151" s="281"/>
      <c r="L151" s="281"/>
      <c r="M151" s="270"/>
      <c r="N151" s="281"/>
      <c r="O151" s="281"/>
      <c r="P151" s="281"/>
      <c r="Q151" s="281"/>
      <c r="R151" s="281"/>
      <c r="S151" s="270"/>
      <c r="T151" s="774"/>
      <c r="U151" s="1341"/>
      <c r="V151" s="1344"/>
    </row>
    <row r="152" spans="2:22" ht="32.25" customHeight="1">
      <c r="B152" s="1152"/>
      <c r="C152" s="794"/>
      <c r="D152" s="1156"/>
      <c r="E152" s="136" t="s">
        <v>628</v>
      </c>
      <c r="F152" s="771"/>
      <c r="G152" s="1354"/>
      <c r="H152" s="281"/>
      <c r="I152" s="281"/>
      <c r="J152" s="281"/>
      <c r="K152" s="281"/>
      <c r="L152" s="281"/>
      <c r="M152" s="270"/>
      <c r="N152" s="281"/>
      <c r="O152" s="281"/>
      <c r="P152" s="281"/>
      <c r="Q152" s="281"/>
      <c r="R152" s="281"/>
      <c r="S152" s="270"/>
      <c r="T152" s="774"/>
      <c r="U152" s="1341"/>
      <c r="V152" s="1344"/>
    </row>
    <row r="153" spans="2:22" ht="50.25" customHeight="1">
      <c r="B153" s="1152"/>
      <c r="C153" s="794" t="s">
        <v>272</v>
      </c>
      <c r="D153" s="1362">
        <v>1</v>
      </c>
      <c r="E153" s="136" t="s">
        <v>189</v>
      </c>
      <c r="F153" s="771"/>
      <c r="G153" s="1354"/>
      <c r="H153" s="281"/>
      <c r="I153" s="270"/>
      <c r="J153" s="281"/>
      <c r="K153" s="281"/>
      <c r="L153" s="281"/>
      <c r="M153" s="281"/>
      <c r="N153" s="281"/>
      <c r="O153" s="281"/>
      <c r="P153" s="281"/>
      <c r="Q153" s="281"/>
      <c r="R153" s="281"/>
      <c r="S153" s="281"/>
      <c r="T153" s="774"/>
      <c r="U153" s="1341"/>
      <c r="V153" s="1344"/>
    </row>
    <row r="154" spans="2:22" ht="33.75" customHeight="1">
      <c r="B154" s="1152"/>
      <c r="C154" s="794"/>
      <c r="D154" s="1362"/>
      <c r="E154" s="136" t="s">
        <v>190</v>
      </c>
      <c r="F154" s="771"/>
      <c r="G154" s="1354"/>
      <c r="H154" s="281"/>
      <c r="I154" s="270"/>
      <c r="J154" s="281"/>
      <c r="K154" s="281"/>
      <c r="L154" s="281"/>
      <c r="M154" s="281"/>
      <c r="N154" s="281"/>
      <c r="O154" s="281"/>
      <c r="P154" s="281"/>
      <c r="Q154" s="281"/>
      <c r="R154" s="281"/>
      <c r="S154" s="281"/>
      <c r="T154" s="774"/>
      <c r="U154" s="1341"/>
      <c r="V154" s="1344"/>
    </row>
    <row r="155" spans="2:22" ht="58.5" customHeight="1">
      <c r="B155" s="1152"/>
      <c r="C155" s="794"/>
      <c r="D155" s="1362"/>
      <c r="E155" s="136" t="s">
        <v>191</v>
      </c>
      <c r="F155" s="771"/>
      <c r="G155" s="1354"/>
      <c r="H155" s="281"/>
      <c r="I155" s="270"/>
      <c r="J155" s="281"/>
      <c r="K155" s="281"/>
      <c r="L155" s="281"/>
      <c r="M155" s="281"/>
      <c r="N155" s="281"/>
      <c r="O155" s="281"/>
      <c r="P155" s="281"/>
      <c r="Q155" s="281"/>
      <c r="R155" s="281"/>
      <c r="S155" s="270"/>
      <c r="T155" s="774"/>
      <c r="U155" s="1341"/>
      <c r="V155" s="1344"/>
    </row>
    <row r="156" spans="2:22" ht="30" customHeight="1">
      <c r="B156" s="1152"/>
      <c r="C156" s="794"/>
      <c r="D156" s="1362"/>
      <c r="E156" s="289" t="s">
        <v>192</v>
      </c>
      <c r="F156" s="771"/>
      <c r="G156" s="1354"/>
      <c r="H156" s="281"/>
      <c r="I156" s="281"/>
      <c r="J156" s="281"/>
      <c r="K156" s="281"/>
      <c r="L156" s="281"/>
      <c r="M156" s="281"/>
      <c r="N156" s="281"/>
      <c r="O156" s="281"/>
      <c r="P156" s="281"/>
      <c r="Q156" s="281"/>
      <c r="R156" s="281"/>
      <c r="S156" s="270"/>
      <c r="T156" s="774"/>
      <c r="U156" s="1341"/>
      <c r="V156" s="1344"/>
    </row>
    <row r="157" spans="2:22" ht="34.5" customHeight="1" thickBot="1">
      <c r="B157" s="1153"/>
      <c r="C157" s="795"/>
      <c r="D157" s="1363"/>
      <c r="E157" s="287" t="s">
        <v>193</v>
      </c>
      <c r="F157" s="772"/>
      <c r="G157" s="1355"/>
      <c r="H157" s="288"/>
      <c r="I157" s="288"/>
      <c r="J157" s="288"/>
      <c r="K157" s="288"/>
      <c r="L157" s="288"/>
      <c r="M157" s="288"/>
      <c r="N157" s="288"/>
      <c r="O157" s="288"/>
      <c r="P157" s="288"/>
      <c r="Q157" s="288"/>
      <c r="R157" s="288"/>
      <c r="S157" s="277"/>
      <c r="T157" s="777"/>
      <c r="U157" s="1342"/>
      <c r="V157" s="1345"/>
    </row>
    <row r="158" spans="2:22" ht="18.75" customHeight="1">
      <c r="B158" s="1151" t="s">
        <v>261</v>
      </c>
      <c r="C158" s="980" t="s">
        <v>262</v>
      </c>
      <c r="D158" s="1154">
        <v>1</v>
      </c>
      <c r="E158" s="135" t="s">
        <v>194</v>
      </c>
      <c r="F158" s="908" t="s">
        <v>195</v>
      </c>
      <c r="G158" s="773" t="s">
        <v>180</v>
      </c>
      <c r="H158" s="279"/>
      <c r="I158" s="279"/>
      <c r="J158" s="279"/>
      <c r="K158" s="279"/>
      <c r="L158" s="279"/>
      <c r="M158" s="280"/>
      <c r="N158" s="279"/>
      <c r="O158" s="279"/>
      <c r="P158" s="279"/>
      <c r="Q158" s="279"/>
      <c r="R158" s="279"/>
      <c r="S158" s="280"/>
      <c r="T158" s="773" t="s">
        <v>181</v>
      </c>
      <c r="U158" s="1340">
        <v>1025814.75</v>
      </c>
      <c r="V158" s="1343"/>
    </row>
    <row r="159" spans="2:22" ht="25.5" customHeight="1">
      <c r="B159" s="1152"/>
      <c r="C159" s="981"/>
      <c r="D159" s="1159"/>
      <c r="E159" s="136" t="s">
        <v>196</v>
      </c>
      <c r="F159" s="909"/>
      <c r="G159" s="1354"/>
      <c r="H159" s="281"/>
      <c r="I159" s="281"/>
      <c r="J159" s="281"/>
      <c r="K159" s="281"/>
      <c r="L159" s="281"/>
      <c r="M159" s="270"/>
      <c r="N159" s="281"/>
      <c r="O159" s="281"/>
      <c r="P159" s="281"/>
      <c r="Q159" s="281"/>
      <c r="R159" s="281"/>
      <c r="S159" s="270"/>
      <c r="T159" s="774"/>
      <c r="U159" s="1341"/>
      <c r="V159" s="1344"/>
    </row>
    <row r="160" spans="2:22" ht="24" customHeight="1">
      <c r="B160" s="1152"/>
      <c r="C160" s="981"/>
      <c r="D160" s="1159"/>
      <c r="E160" s="91" t="s">
        <v>197</v>
      </c>
      <c r="F160" s="909"/>
      <c r="G160" s="1354"/>
      <c r="H160" s="281"/>
      <c r="I160" s="281"/>
      <c r="J160" s="281"/>
      <c r="K160" s="281"/>
      <c r="L160" s="281"/>
      <c r="M160" s="270"/>
      <c r="N160" s="281"/>
      <c r="O160" s="281"/>
      <c r="P160" s="281"/>
      <c r="Q160" s="281"/>
      <c r="R160" s="281"/>
      <c r="S160" s="270"/>
      <c r="T160" s="774"/>
      <c r="U160" s="1341"/>
      <c r="V160" s="1344"/>
    </row>
    <row r="161" spans="2:22" ht="40.5" customHeight="1" thickBot="1">
      <c r="B161" s="1153"/>
      <c r="C161" s="1377"/>
      <c r="D161" s="1378"/>
      <c r="E161" s="287" t="s">
        <v>198</v>
      </c>
      <c r="F161" s="910"/>
      <c r="G161" s="1355"/>
      <c r="H161" s="288"/>
      <c r="I161" s="288"/>
      <c r="J161" s="288"/>
      <c r="K161" s="288"/>
      <c r="L161" s="288"/>
      <c r="M161" s="277"/>
      <c r="N161" s="288"/>
      <c r="O161" s="288"/>
      <c r="P161" s="288"/>
      <c r="Q161" s="288"/>
      <c r="R161" s="288"/>
      <c r="S161" s="277"/>
      <c r="T161" s="777"/>
      <c r="U161" s="1342"/>
      <c r="V161" s="1345"/>
    </row>
    <row r="162" spans="2:22" ht="36.75" customHeight="1">
      <c r="B162" s="1151" t="s">
        <v>263</v>
      </c>
      <c r="C162" s="830" t="s">
        <v>273</v>
      </c>
      <c r="D162" s="1374">
        <v>4</v>
      </c>
      <c r="E162" s="135" t="s">
        <v>199</v>
      </c>
      <c r="F162" s="781" t="s">
        <v>200</v>
      </c>
      <c r="G162" s="773" t="s">
        <v>180</v>
      </c>
      <c r="H162" s="279"/>
      <c r="I162" s="279"/>
      <c r="J162" s="280"/>
      <c r="K162" s="279"/>
      <c r="L162" s="279"/>
      <c r="M162" s="280"/>
      <c r="N162" s="279"/>
      <c r="O162" s="279"/>
      <c r="P162" s="280"/>
      <c r="Q162" s="279"/>
      <c r="R162" s="279"/>
      <c r="S162" s="280"/>
      <c r="T162" s="773" t="s">
        <v>181</v>
      </c>
      <c r="U162" s="1340">
        <v>2258741.9</v>
      </c>
      <c r="V162" s="1343"/>
    </row>
    <row r="163" spans="2:22" ht="26.25" customHeight="1">
      <c r="B163" s="1152"/>
      <c r="C163" s="831"/>
      <c r="D163" s="1375"/>
      <c r="E163" s="136" t="s">
        <v>201</v>
      </c>
      <c r="F163" s="782"/>
      <c r="G163" s="1354"/>
      <c r="H163" s="281"/>
      <c r="I163" s="281"/>
      <c r="J163" s="270"/>
      <c r="K163" s="281"/>
      <c r="L163" s="281"/>
      <c r="M163" s="270"/>
      <c r="N163" s="281"/>
      <c r="O163" s="281"/>
      <c r="P163" s="270"/>
      <c r="Q163" s="281"/>
      <c r="R163" s="281"/>
      <c r="S163" s="270"/>
      <c r="T163" s="774"/>
      <c r="U163" s="1341"/>
      <c r="V163" s="1344"/>
    </row>
    <row r="164" spans="2:22" ht="36" customHeight="1">
      <c r="B164" s="1152"/>
      <c r="C164" s="831"/>
      <c r="D164" s="1376"/>
      <c r="E164" s="290" t="s">
        <v>202</v>
      </c>
      <c r="F164" s="782"/>
      <c r="G164" s="1354"/>
      <c r="H164" s="281"/>
      <c r="I164" s="281"/>
      <c r="J164" s="270"/>
      <c r="K164" s="281"/>
      <c r="L164" s="281"/>
      <c r="M164" s="270"/>
      <c r="N164" s="281"/>
      <c r="O164" s="281"/>
      <c r="P164" s="270"/>
      <c r="Q164" s="281"/>
      <c r="R164" s="281"/>
      <c r="S164" s="270"/>
      <c r="T164" s="774"/>
      <c r="U164" s="1341"/>
      <c r="V164" s="1344"/>
    </row>
    <row r="165" spans="2:22" ht="21.75" customHeight="1">
      <c r="B165" s="1152"/>
      <c r="C165" s="834" t="s">
        <v>629</v>
      </c>
      <c r="D165" s="1376">
        <v>4</v>
      </c>
      <c r="E165" s="284" t="s">
        <v>203</v>
      </c>
      <c r="F165" s="782"/>
      <c r="G165" s="1354"/>
      <c r="H165" s="281"/>
      <c r="I165" s="281"/>
      <c r="J165" s="270"/>
      <c r="K165" s="281"/>
      <c r="L165" s="281"/>
      <c r="M165" s="270"/>
      <c r="N165" s="281"/>
      <c r="O165" s="281"/>
      <c r="P165" s="270"/>
      <c r="Q165" s="281"/>
      <c r="R165" s="281"/>
      <c r="S165" s="270"/>
      <c r="T165" s="774"/>
      <c r="U165" s="1341"/>
      <c r="V165" s="1344"/>
    </row>
    <row r="166" spans="2:22" ht="26.25" customHeight="1">
      <c r="B166" s="1152"/>
      <c r="C166" s="831"/>
      <c r="D166" s="1387"/>
      <c r="E166" s="91" t="s">
        <v>204</v>
      </c>
      <c r="F166" s="782"/>
      <c r="G166" s="1354"/>
      <c r="H166" s="281"/>
      <c r="I166" s="281"/>
      <c r="J166" s="270"/>
      <c r="K166" s="281"/>
      <c r="L166" s="281"/>
      <c r="M166" s="270"/>
      <c r="N166" s="281"/>
      <c r="O166" s="281"/>
      <c r="P166" s="270"/>
      <c r="Q166" s="281"/>
      <c r="R166" s="281"/>
      <c r="S166" s="270"/>
      <c r="T166" s="774"/>
      <c r="U166" s="1341"/>
      <c r="V166" s="1344"/>
    </row>
    <row r="167" spans="2:22" ht="17.25" customHeight="1">
      <c r="B167" s="1152"/>
      <c r="C167" s="832"/>
      <c r="D167" s="1389"/>
      <c r="E167" s="284" t="s">
        <v>205</v>
      </c>
      <c r="F167" s="782"/>
      <c r="G167" s="1354"/>
      <c r="H167" s="281"/>
      <c r="I167" s="281"/>
      <c r="J167" s="270"/>
      <c r="K167" s="281"/>
      <c r="L167" s="281"/>
      <c r="M167" s="270"/>
      <c r="N167" s="281"/>
      <c r="O167" s="281"/>
      <c r="P167" s="270"/>
      <c r="Q167" s="281"/>
      <c r="R167" s="281"/>
      <c r="S167" s="270"/>
      <c r="T167" s="774"/>
      <c r="U167" s="1341"/>
      <c r="V167" s="1344"/>
    </row>
    <row r="168" spans="2:22" ht="30" customHeight="1">
      <c r="B168" s="1152"/>
      <c r="C168" s="832" t="s">
        <v>274</v>
      </c>
      <c r="D168" s="1376">
        <v>65</v>
      </c>
      <c r="E168" s="136" t="s">
        <v>206</v>
      </c>
      <c r="F168" s="782"/>
      <c r="G168" s="1354"/>
      <c r="H168" s="270"/>
      <c r="I168" s="270"/>
      <c r="J168" s="270"/>
      <c r="K168" s="270"/>
      <c r="L168" s="270"/>
      <c r="M168" s="270"/>
      <c r="N168" s="270"/>
      <c r="O168" s="270"/>
      <c r="P168" s="270"/>
      <c r="Q168" s="270"/>
      <c r="R168" s="270"/>
      <c r="S168" s="270"/>
      <c r="T168" s="774"/>
      <c r="U168" s="1341"/>
      <c r="V168" s="1344"/>
    </row>
    <row r="169" spans="2:22" ht="24" customHeight="1">
      <c r="B169" s="1152"/>
      <c r="C169" s="751"/>
      <c r="D169" s="1387"/>
      <c r="E169" s="136" t="s">
        <v>207</v>
      </c>
      <c r="F169" s="782"/>
      <c r="G169" s="1354"/>
      <c r="H169" s="270"/>
      <c r="I169" s="270"/>
      <c r="J169" s="270"/>
      <c r="K169" s="270"/>
      <c r="L169" s="270"/>
      <c r="M169" s="270"/>
      <c r="N169" s="270"/>
      <c r="O169" s="270"/>
      <c r="P169" s="270"/>
      <c r="Q169" s="270"/>
      <c r="R169" s="270"/>
      <c r="S169" s="270"/>
      <c r="T169" s="774"/>
      <c r="U169" s="1341"/>
      <c r="V169" s="1344"/>
    </row>
    <row r="170" spans="2:22" ht="66" customHeight="1" thickBot="1">
      <c r="B170" s="1153"/>
      <c r="C170" s="752"/>
      <c r="D170" s="1390"/>
      <c r="E170" s="291" t="s">
        <v>208</v>
      </c>
      <c r="F170" s="783"/>
      <c r="G170" s="1355"/>
      <c r="H170" s="277"/>
      <c r="I170" s="277"/>
      <c r="J170" s="277"/>
      <c r="K170" s="277"/>
      <c r="L170" s="277"/>
      <c r="M170" s="277"/>
      <c r="N170" s="277"/>
      <c r="O170" s="277"/>
      <c r="P170" s="277"/>
      <c r="Q170" s="277"/>
      <c r="R170" s="277"/>
      <c r="S170" s="277"/>
      <c r="T170" s="777"/>
      <c r="U170" s="1342"/>
      <c r="V170" s="1345"/>
    </row>
    <row r="171" spans="2:22" ht="34.5" customHeight="1">
      <c r="B171" s="1370" t="s">
        <v>593</v>
      </c>
      <c r="C171" s="830" t="s">
        <v>275</v>
      </c>
      <c r="D171" s="1386">
        <v>3</v>
      </c>
      <c r="E171" s="292" t="s">
        <v>630</v>
      </c>
      <c r="F171" s="781" t="s">
        <v>631</v>
      </c>
      <c r="G171" s="773" t="s">
        <v>180</v>
      </c>
      <c r="H171" s="279"/>
      <c r="I171" s="279"/>
      <c r="J171" s="293"/>
      <c r="K171" s="293"/>
      <c r="L171" s="294"/>
      <c r="M171" s="279"/>
      <c r="N171" s="279"/>
      <c r="O171" s="279"/>
      <c r="P171" s="1350"/>
      <c r="Q171" s="279"/>
      <c r="R171" s="279"/>
      <c r="S171" s="279"/>
      <c r="T171" s="773" t="s">
        <v>181</v>
      </c>
      <c r="U171" s="1382">
        <v>3076573.7</v>
      </c>
      <c r="V171" s="1117"/>
    </row>
    <row r="172" spans="2:22" ht="24.75" customHeight="1">
      <c r="B172" s="1371"/>
      <c r="C172" s="831"/>
      <c r="D172" s="1387"/>
      <c r="E172" s="290" t="s">
        <v>632</v>
      </c>
      <c r="F172" s="782"/>
      <c r="G172" s="774"/>
      <c r="H172" s="281"/>
      <c r="I172" s="281"/>
      <c r="J172" s="283"/>
      <c r="K172" s="283"/>
      <c r="L172" s="295"/>
      <c r="M172" s="281"/>
      <c r="N172" s="281"/>
      <c r="O172" s="281"/>
      <c r="P172" s="1351"/>
      <c r="Q172" s="281"/>
      <c r="R172" s="281"/>
      <c r="S172" s="281"/>
      <c r="T172" s="774"/>
      <c r="U172" s="1383"/>
      <c r="V172" s="1088"/>
    </row>
    <row r="173" spans="2:22" ht="18.75" customHeight="1">
      <c r="B173" s="1371"/>
      <c r="C173" s="831"/>
      <c r="D173" s="1387"/>
      <c r="E173" s="284" t="s">
        <v>633</v>
      </c>
      <c r="F173" s="782"/>
      <c r="G173" s="774"/>
      <c r="H173" s="281"/>
      <c r="I173" s="281"/>
      <c r="J173" s="283"/>
      <c r="K173" s="283"/>
      <c r="L173" s="295"/>
      <c r="M173" s="281"/>
      <c r="N173" s="281"/>
      <c r="O173" s="281"/>
      <c r="P173" s="1351"/>
      <c r="Q173" s="281"/>
      <c r="R173" s="281"/>
      <c r="S173" s="281"/>
      <c r="T173" s="774"/>
      <c r="U173" s="1383"/>
      <c r="V173" s="1088"/>
    </row>
    <row r="174" spans="2:22" ht="36.75" customHeight="1">
      <c r="B174" s="1371"/>
      <c r="C174" s="831"/>
      <c r="D174" s="1387"/>
      <c r="E174" s="289" t="s">
        <v>634</v>
      </c>
      <c r="F174" s="782"/>
      <c r="G174" s="774"/>
      <c r="H174" s="281"/>
      <c r="I174" s="281"/>
      <c r="J174" s="295"/>
      <c r="K174" s="283"/>
      <c r="L174" s="295"/>
      <c r="M174" s="281"/>
      <c r="N174" s="281"/>
      <c r="O174" s="281"/>
      <c r="P174" s="1351"/>
      <c r="Q174" s="281"/>
      <c r="R174" s="281"/>
      <c r="S174" s="296"/>
      <c r="T174" s="774"/>
      <c r="U174" s="1383"/>
      <c r="V174" s="1088"/>
    </row>
    <row r="175" spans="2:22" ht="26.25" customHeight="1">
      <c r="B175" s="1371"/>
      <c r="C175" s="831"/>
      <c r="D175" s="1387"/>
      <c r="E175" s="289" t="s">
        <v>635</v>
      </c>
      <c r="F175" s="782"/>
      <c r="G175" s="774"/>
      <c r="H175" s="281"/>
      <c r="I175" s="281"/>
      <c r="J175" s="295"/>
      <c r="K175" s="283"/>
      <c r="L175" s="295"/>
      <c r="M175" s="281"/>
      <c r="N175" s="281"/>
      <c r="O175" s="281"/>
      <c r="P175" s="1351"/>
      <c r="Q175" s="281"/>
      <c r="R175" s="281"/>
      <c r="S175" s="296"/>
      <c r="T175" s="774"/>
      <c r="U175" s="1383"/>
      <c r="V175" s="1088"/>
    </row>
    <row r="176" spans="2:22" ht="26.25" customHeight="1">
      <c r="B176" s="1371"/>
      <c r="C176" s="831"/>
      <c r="D176" s="1387"/>
      <c r="E176" s="290" t="s">
        <v>636</v>
      </c>
      <c r="F176" s="782"/>
      <c r="G176" s="774"/>
      <c r="H176" s="282"/>
      <c r="I176" s="281"/>
      <c r="J176" s="295"/>
      <c r="K176" s="283"/>
      <c r="L176" s="295"/>
      <c r="M176" s="281"/>
      <c r="N176" s="281"/>
      <c r="O176" s="282"/>
      <c r="P176" s="1352"/>
      <c r="Q176" s="282"/>
      <c r="R176" s="282"/>
      <c r="S176" s="296"/>
      <c r="T176" s="774"/>
      <c r="U176" s="1383"/>
      <c r="V176" s="1088"/>
    </row>
    <row r="177" spans="2:22" ht="21" customHeight="1">
      <c r="B177" s="1371"/>
      <c r="C177" s="751" t="s">
        <v>276</v>
      </c>
      <c r="D177" s="1375">
        <v>1</v>
      </c>
      <c r="E177" s="290" t="s">
        <v>209</v>
      </c>
      <c r="F177" s="782"/>
      <c r="G177" s="774"/>
      <c r="H177" s="281"/>
      <c r="I177" s="281"/>
      <c r="J177" s="281"/>
      <c r="K177" s="283"/>
      <c r="L177" s="281"/>
      <c r="M177" s="281"/>
      <c r="N177" s="281"/>
      <c r="O177" s="281"/>
      <c r="P177" s="281"/>
      <c r="Q177" s="297"/>
      <c r="R177" s="281"/>
      <c r="S177" s="281"/>
      <c r="T177" s="774"/>
      <c r="U177" s="1383"/>
      <c r="V177" s="1088"/>
    </row>
    <row r="178" spans="2:22" ht="34.5" customHeight="1">
      <c r="B178" s="1371"/>
      <c r="C178" s="751"/>
      <c r="D178" s="1375"/>
      <c r="E178" s="290" t="s">
        <v>210</v>
      </c>
      <c r="F178" s="782"/>
      <c r="G178" s="774"/>
      <c r="H178" s="281"/>
      <c r="I178" s="281"/>
      <c r="J178" s="281"/>
      <c r="K178" s="283"/>
      <c r="L178" s="281"/>
      <c r="M178" s="281"/>
      <c r="N178" s="281"/>
      <c r="O178" s="281"/>
      <c r="P178" s="281"/>
      <c r="Q178" s="297"/>
      <c r="R178" s="281"/>
      <c r="S178" s="281"/>
      <c r="T178" s="774"/>
      <c r="U178" s="1383"/>
      <c r="V178" s="1088"/>
    </row>
    <row r="179" spans="2:22" ht="34.5" customHeight="1">
      <c r="B179" s="1371"/>
      <c r="C179" s="751"/>
      <c r="D179" s="1375"/>
      <c r="E179" s="290" t="s">
        <v>211</v>
      </c>
      <c r="F179" s="782"/>
      <c r="G179" s="774"/>
      <c r="H179" s="281"/>
      <c r="I179" s="281"/>
      <c r="J179" s="281"/>
      <c r="K179" s="283"/>
      <c r="L179" s="281"/>
      <c r="M179" s="281"/>
      <c r="N179" s="281"/>
      <c r="O179" s="281"/>
      <c r="P179" s="281"/>
      <c r="Q179" s="297"/>
      <c r="R179" s="281"/>
      <c r="S179" s="281"/>
      <c r="T179" s="774"/>
      <c r="U179" s="1383"/>
      <c r="V179" s="1088"/>
    </row>
    <row r="180" spans="2:22" ht="23.25" customHeight="1">
      <c r="B180" s="1371"/>
      <c r="C180" s="751"/>
      <c r="D180" s="1375"/>
      <c r="E180" s="290" t="s">
        <v>212</v>
      </c>
      <c r="F180" s="782"/>
      <c r="G180" s="774"/>
      <c r="H180" s="281"/>
      <c r="I180" s="281"/>
      <c r="J180" s="281"/>
      <c r="K180" s="283"/>
      <c r="L180" s="281"/>
      <c r="M180" s="281"/>
      <c r="N180" s="281"/>
      <c r="O180" s="281"/>
      <c r="P180" s="281"/>
      <c r="Q180" s="297"/>
      <c r="R180" s="281"/>
      <c r="S180" s="281"/>
      <c r="T180" s="774"/>
      <c r="U180" s="1383"/>
      <c r="V180" s="1088"/>
    </row>
    <row r="181" spans="2:22" ht="40.5" customHeight="1" thickBot="1">
      <c r="B181" s="1372"/>
      <c r="C181" s="752"/>
      <c r="D181" s="1388"/>
      <c r="E181" s="291" t="s">
        <v>213</v>
      </c>
      <c r="F181" s="783"/>
      <c r="G181" s="777"/>
      <c r="H181" s="288"/>
      <c r="I181" s="288"/>
      <c r="J181" s="288"/>
      <c r="K181" s="196"/>
      <c r="L181" s="288"/>
      <c r="M181" s="288"/>
      <c r="N181" s="288"/>
      <c r="O181" s="288"/>
      <c r="P181" s="288"/>
      <c r="Q181" s="298"/>
      <c r="R181" s="288"/>
      <c r="S181" s="288"/>
      <c r="T181" s="777"/>
      <c r="U181" s="1384"/>
      <c r="V181" s="1089"/>
    </row>
    <row r="182" spans="2:22" ht="30" customHeight="1">
      <c r="B182" s="1151" t="s">
        <v>264</v>
      </c>
      <c r="C182" s="933" t="s">
        <v>265</v>
      </c>
      <c r="D182" s="1154">
        <v>0.3</v>
      </c>
      <c r="E182" s="135" t="s">
        <v>214</v>
      </c>
      <c r="F182" s="933" t="s">
        <v>637</v>
      </c>
      <c r="G182" s="1123" t="s">
        <v>180</v>
      </c>
      <c r="H182" s="279"/>
      <c r="I182" s="279"/>
      <c r="J182" s="279"/>
      <c r="K182" s="279"/>
      <c r="L182" s="279"/>
      <c r="M182" s="279"/>
      <c r="N182" s="279"/>
      <c r="O182" s="279"/>
      <c r="P182" s="279"/>
      <c r="Q182" s="279"/>
      <c r="R182" s="279"/>
      <c r="S182" s="280"/>
      <c r="T182" s="1360" t="s">
        <v>181</v>
      </c>
      <c r="U182" s="1340">
        <v>8963654.5199999996</v>
      </c>
      <c r="V182" s="1343"/>
    </row>
    <row r="183" spans="2:22" ht="26.25" customHeight="1">
      <c r="B183" s="1152"/>
      <c r="C183" s="928"/>
      <c r="D183" s="1356"/>
      <c r="E183" s="136" t="s">
        <v>215</v>
      </c>
      <c r="F183" s="928"/>
      <c r="G183" s="1358"/>
      <c r="H183" s="281"/>
      <c r="I183" s="281"/>
      <c r="J183" s="281"/>
      <c r="K183" s="281"/>
      <c r="L183" s="281"/>
      <c r="M183" s="281"/>
      <c r="N183" s="281"/>
      <c r="O183" s="281"/>
      <c r="P183" s="281"/>
      <c r="Q183" s="281"/>
      <c r="R183" s="281"/>
      <c r="S183" s="270"/>
      <c r="T183" s="1093"/>
      <c r="U183" s="1341"/>
      <c r="V183" s="1344"/>
    </row>
    <row r="184" spans="2:22" ht="29.25" customHeight="1">
      <c r="B184" s="1152"/>
      <c r="C184" s="928"/>
      <c r="D184" s="1356"/>
      <c r="E184" s="136" t="s">
        <v>216</v>
      </c>
      <c r="F184" s="928"/>
      <c r="G184" s="1358"/>
      <c r="H184" s="281"/>
      <c r="I184" s="281"/>
      <c r="J184" s="281"/>
      <c r="K184" s="281"/>
      <c r="L184" s="281"/>
      <c r="M184" s="281"/>
      <c r="N184" s="281"/>
      <c r="O184" s="281"/>
      <c r="P184" s="281"/>
      <c r="Q184" s="281"/>
      <c r="R184" s="281"/>
      <c r="S184" s="270"/>
      <c r="T184" s="1093"/>
      <c r="U184" s="1341"/>
      <c r="V184" s="1344"/>
    </row>
    <row r="185" spans="2:22" ht="41.25" customHeight="1">
      <c r="B185" s="1152"/>
      <c r="C185" s="928"/>
      <c r="D185" s="1356"/>
      <c r="E185" s="136" t="s">
        <v>217</v>
      </c>
      <c r="F185" s="928"/>
      <c r="G185" s="1358"/>
      <c r="H185" s="281"/>
      <c r="I185" s="281"/>
      <c r="J185" s="281"/>
      <c r="K185" s="281"/>
      <c r="L185" s="281"/>
      <c r="M185" s="281"/>
      <c r="N185" s="281"/>
      <c r="O185" s="281"/>
      <c r="P185" s="281"/>
      <c r="Q185" s="281"/>
      <c r="R185" s="281"/>
      <c r="S185" s="270"/>
      <c r="T185" s="1093"/>
      <c r="U185" s="1341"/>
      <c r="V185" s="1344"/>
    </row>
    <row r="186" spans="2:22" ht="30" customHeight="1">
      <c r="B186" s="1152"/>
      <c r="C186" s="822"/>
      <c r="D186" s="1357"/>
      <c r="E186" s="136" t="s">
        <v>218</v>
      </c>
      <c r="F186" s="928"/>
      <c r="G186" s="1358"/>
      <c r="H186" s="281"/>
      <c r="I186" s="281"/>
      <c r="J186" s="281"/>
      <c r="K186" s="281"/>
      <c r="L186" s="281"/>
      <c r="M186" s="281"/>
      <c r="N186" s="281"/>
      <c r="O186" s="281"/>
      <c r="P186" s="281"/>
      <c r="Q186" s="281"/>
      <c r="R186" s="281"/>
      <c r="S186" s="270"/>
      <c r="T186" s="1093"/>
      <c r="U186" s="1341"/>
      <c r="V186" s="1344"/>
    </row>
    <row r="187" spans="2:22" ht="34.5" customHeight="1">
      <c r="B187" s="1152"/>
      <c r="C187" s="821" t="s">
        <v>594</v>
      </c>
      <c r="D187" s="1156">
        <v>0.9</v>
      </c>
      <c r="E187" s="284" t="s">
        <v>219</v>
      </c>
      <c r="F187" s="928"/>
      <c r="G187" s="1358"/>
      <c r="H187" s="295"/>
      <c r="I187" s="1353"/>
      <c r="J187" s="1353"/>
      <c r="K187" s="270"/>
      <c r="L187" s="270"/>
      <c r="M187" s="270"/>
      <c r="N187" s="270"/>
      <c r="O187" s="270"/>
      <c r="P187" s="270"/>
      <c r="Q187" s="270"/>
      <c r="R187" s="270"/>
      <c r="S187" s="270"/>
      <c r="T187" s="1093"/>
      <c r="U187" s="1341"/>
      <c r="V187" s="1344"/>
    </row>
    <row r="188" spans="2:22" ht="26.25" customHeight="1">
      <c r="B188" s="1152"/>
      <c r="C188" s="928"/>
      <c r="D188" s="1385"/>
      <c r="E188" s="136" t="s">
        <v>220</v>
      </c>
      <c r="F188" s="928"/>
      <c r="G188" s="1358"/>
      <c r="H188" s="295"/>
      <c r="I188" s="1352"/>
      <c r="J188" s="1352"/>
      <c r="K188" s="270"/>
      <c r="L188" s="270"/>
      <c r="M188" s="270"/>
      <c r="N188" s="270"/>
      <c r="O188" s="270"/>
      <c r="P188" s="270"/>
      <c r="Q188" s="270"/>
      <c r="R188" s="270"/>
      <c r="S188" s="270"/>
      <c r="T188" s="1093"/>
      <c r="U188" s="1341"/>
      <c r="V188" s="1344"/>
    </row>
    <row r="189" spans="2:22" ht="25.5" customHeight="1">
      <c r="B189" s="1152"/>
      <c r="C189" s="751" t="s">
        <v>277</v>
      </c>
      <c r="D189" s="1368">
        <v>8</v>
      </c>
      <c r="E189" s="284" t="s">
        <v>221</v>
      </c>
      <c r="F189" s="928"/>
      <c r="G189" s="1358"/>
      <c r="H189" s="281"/>
      <c r="I189" s="281"/>
      <c r="J189" s="281"/>
      <c r="K189" s="281"/>
      <c r="L189" s="281"/>
      <c r="M189" s="281"/>
      <c r="N189" s="281"/>
      <c r="O189" s="281"/>
      <c r="P189" s="281"/>
      <c r="Q189" s="281"/>
      <c r="R189" s="281"/>
      <c r="S189" s="270"/>
      <c r="T189" s="1093"/>
      <c r="U189" s="1341"/>
      <c r="V189" s="1344"/>
    </row>
    <row r="190" spans="2:22" ht="25.5" customHeight="1" thickBot="1">
      <c r="B190" s="1153"/>
      <c r="C190" s="752"/>
      <c r="D190" s="1369"/>
      <c r="E190" s="287" t="s">
        <v>222</v>
      </c>
      <c r="F190" s="957"/>
      <c r="G190" s="1359"/>
      <c r="H190" s="288"/>
      <c r="I190" s="288"/>
      <c r="J190" s="288"/>
      <c r="K190" s="288"/>
      <c r="L190" s="288"/>
      <c r="M190" s="288"/>
      <c r="N190" s="288"/>
      <c r="O190" s="288"/>
      <c r="P190" s="288"/>
      <c r="Q190" s="288"/>
      <c r="R190" s="288"/>
      <c r="S190" s="277"/>
      <c r="T190" s="1361"/>
      <c r="U190" s="1342"/>
      <c r="V190" s="1345"/>
    </row>
    <row r="191" spans="2:22" ht="35.25" customHeight="1">
      <c r="B191" s="863" t="s">
        <v>266</v>
      </c>
      <c r="C191" s="750" t="s">
        <v>278</v>
      </c>
      <c r="D191" s="1367">
        <v>2</v>
      </c>
      <c r="E191" s="51" t="s">
        <v>638</v>
      </c>
      <c r="F191" s="933" t="s">
        <v>253</v>
      </c>
      <c r="G191" s="773" t="s">
        <v>180</v>
      </c>
      <c r="H191" s="279"/>
      <c r="I191" s="279"/>
      <c r="J191" s="299"/>
      <c r="K191" s="279"/>
      <c r="L191" s="279"/>
      <c r="M191" s="279"/>
      <c r="N191" s="279"/>
      <c r="O191" s="279"/>
      <c r="P191" s="293"/>
      <c r="Q191" s="279"/>
      <c r="R191" s="279"/>
      <c r="S191" s="299"/>
      <c r="T191" s="773" t="s">
        <v>181</v>
      </c>
      <c r="U191" s="768">
        <v>1034859.9</v>
      </c>
      <c r="V191" s="1117"/>
    </row>
    <row r="192" spans="2:22" ht="30" customHeight="1">
      <c r="B192" s="864"/>
      <c r="C192" s="751"/>
      <c r="D192" s="1368"/>
      <c r="E192" s="300" t="s">
        <v>248</v>
      </c>
      <c r="F192" s="928"/>
      <c r="G192" s="774"/>
      <c r="H192" s="281"/>
      <c r="I192" s="281"/>
      <c r="J192" s="185"/>
      <c r="K192" s="281"/>
      <c r="L192" s="281"/>
      <c r="M192" s="281"/>
      <c r="N192" s="281"/>
      <c r="O192" s="281"/>
      <c r="P192" s="185"/>
      <c r="Q192" s="281"/>
      <c r="R192" s="281"/>
      <c r="S192" s="281"/>
      <c r="T192" s="774"/>
      <c r="U192" s="769"/>
      <c r="V192" s="1088"/>
    </row>
    <row r="193" spans="2:22" ht="22.5" customHeight="1">
      <c r="B193" s="864"/>
      <c r="C193" s="751"/>
      <c r="D193" s="1368"/>
      <c r="E193" s="91" t="s">
        <v>249</v>
      </c>
      <c r="F193" s="928"/>
      <c r="G193" s="774"/>
      <c r="H193" s="281"/>
      <c r="I193" s="281"/>
      <c r="J193" s="185"/>
      <c r="K193" s="281"/>
      <c r="L193" s="281"/>
      <c r="M193" s="281"/>
      <c r="N193" s="281"/>
      <c r="O193" s="281"/>
      <c r="P193" s="185"/>
      <c r="Q193" s="281"/>
      <c r="R193" s="281"/>
      <c r="S193" s="281"/>
      <c r="T193" s="774"/>
      <c r="U193" s="769"/>
      <c r="V193" s="1088"/>
    </row>
    <row r="194" spans="2:22" ht="33" customHeight="1" thickBot="1">
      <c r="B194" s="865"/>
      <c r="C194" s="752"/>
      <c r="D194" s="1369"/>
      <c r="E194" s="301" t="s">
        <v>250</v>
      </c>
      <c r="F194" s="957"/>
      <c r="G194" s="777"/>
      <c r="H194" s="288"/>
      <c r="I194" s="288"/>
      <c r="J194" s="193"/>
      <c r="K194" s="288"/>
      <c r="L194" s="288"/>
      <c r="M194" s="288"/>
      <c r="N194" s="288"/>
      <c r="O194" s="288"/>
      <c r="P194" s="193"/>
      <c r="Q194" s="288"/>
      <c r="R194" s="288"/>
      <c r="S194" s="288"/>
      <c r="T194" s="777"/>
      <c r="U194" s="770"/>
      <c r="V194" s="1089"/>
    </row>
    <row r="195" spans="2:22" ht="30.75" customHeight="1">
      <c r="B195" s="1151" t="s">
        <v>267</v>
      </c>
      <c r="C195" s="791" t="s">
        <v>268</v>
      </c>
      <c r="D195" s="1154">
        <v>1</v>
      </c>
      <c r="E195" s="302" t="s">
        <v>223</v>
      </c>
      <c r="F195" s="933" t="s">
        <v>252</v>
      </c>
      <c r="G195" s="773" t="s">
        <v>180</v>
      </c>
      <c r="H195" s="279"/>
      <c r="I195" s="279"/>
      <c r="J195" s="303"/>
      <c r="K195" s="279"/>
      <c r="L195" s="279"/>
      <c r="M195" s="303"/>
      <c r="N195" s="279"/>
      <c r="O195" s="279"/>
      <c r="P195" s="303"/>
      <c r="Q195" s="279"/>
      <c r="R195" s="279"/>
      <c r="S195" s="280"/>
      <c r="T195" s="773" t="s">
        <v>181</v>
      </c>
      <c r="U195" s="768">
        <v>2697127.05</v>
      </c>
      <c r="V195" s="1117"/>
    </row>
    <row r="196" spans="2:22" ht="37.5" customHeight="1">
      <c r="B196" s="1152"/>
      <c r="C196" s="792"/>
      <c r="D196" s="1155"/>
      <c r="E196" s="304" t="s">
        <v>224</v>
      </c>
      <c r="F196" s="928"/>
      <c r="G196" s="774"/>
      <c r="H196" s="281"/>
      <c r="I196" s="281"/>
      <c r="J196" s="281"/>
      <c r="K196" s="281"/>
      <c r="L196" s="281"/>
      <c r="M196" s="267"/>
      <c r="N196" s="281"/>
      <c r="O196" s="281"/>
      <c r="P196" s="281"/>
      <c r="Q196" s="281"/>
      <c r="R196" s="281"/>
      <c r="S196" s="270"/>
      <c r="T196" s="774"/>
      <c r="U196" s="769"/>
      <c r="V196" s="1088"/>
    </row>
    <row r="197" spans="2:22" ht="29.25" customHeight="1">
      <c r="B197" s="1152"/>
      <c r="C197" s="928" t="s">
        <v>269</v>
      </c>
      <c r="D197" s="1156">
        <v>1</v>
      </c>
      <c r="E197" s="265" t="s">
        <v>225</v>
      </c>
      <c r="F197" s="928"/>
      <c r="G197" s="774"/>
      <c r="H197" s="281"/>
      <c r="I197" s="281"/>
      <c r="J197" s="281"/>
      <c r="K197" s="270"/>
      <c r="L197" s="281"/>
      <c r="M197" s="281"/>
      <c r="N197" s="281"/>
      <c r="O197" s="281"/>
      <c r="P197" s="281"/>
      <c r="Q197" s="281"/>
      <c r="R197" s="281"/>
      <c r="S197" s="281"/>
      <c r="T197" s="774"/>
      <c r="U197" s="769"/>
      <c r="V197" s="1088"/>
    </row>
    <row r="198" spans="2:22" ht="36.75" customHeight="1">
      <c r="B198" s="1152"/>
      <c r="C198" s="928"/>
      <c r="D198" s="1156"/>
      <c r="E198" s="265" t="s">
        <v>226</v>
      </c>
      <c r="F198" s="928"/>
      <c r="G198" s="774"/>
      <c r="H198" s="281"/>
      <c r="I198" s="281"/>
      <c r="J198" s="281"/>
      <c r="K198" s="270"/>
      <c r="L198" s="281"/>
      <c r="M198" s="281"/>
      <c r="N198" s="281"/>
      <c r="O198" s="281"/>
      <c r="P198" s="281"/>
      <c r="Q198" s="281"/>
      <c r="R198" s="281"/>
      <c r="S198" s="281"/>
      <c r="T198" s="774"/>
      <c r="U198" s="769"/>
      <c r="V198" s="1088"/>
    </row>
    <row r="199" spans="2:22" ht="20.25" customHeight="1">
      <c r="B199" s="1152"/>
      <c r="C199" s="928"/>
      <c r="D199" s="1156"/>
      <c r="E199" s="265" t="s">
        <v>227</v>
      </c>
      <c r="F199" s="928"/>
      <c r="G199" s="774"/>
      <c r="H199" s="281"/>
      <c r="I199" s="281"/>
      <c r="J199" s="281"/>
      <c r="K199" s="270"/>
      <c r="L199" s="281"/>
      <c r="M199" s="281"/>
      <c r="N199" s="296"/>
      <c r="O199" s="281"/>
      <c r="P199" s="281"/>
      <c r="Q199" s="281"/>
      <c r="R199" s="281"/>
      <c r="S199" s="281"/>
      <c r="T199" s="774"/>
      <c r="U199" s="769"/>
      <c r="V199" s="1088"/>
    </row>
    <row r="200" spans="2:22" ht="42.75" customHeight="1">
      <c r="B200" s="1152"/>
      <c r="C200" s="822"/>
      <c r="D200" s="1156"/>
      <c r="E200" s="265" t="s">
        <v>228</v>
      </c>
      <c r="F200" s="928"/>
      <c r="G200" s="774"/>
      <c r="H200" s="281"/>
      <c r="I200" s="281"/>
      <c r="J200" s="281"/>
      <c r="K200" s="281"/>
      <c r="L200" s="281"/>
      <c r="M200" s="281"/>
      <c r="N200" s="270"/>
      <c r="O200" s="281"/>
      <c r="P200" s="281"/>
      <c r="Q200" s="281"/>
      <c r="R200" s="281"/>
      <c r="S200" s="281"/>
      <c r="T200" s="774"/>
      <c r="U200" s="769"/>
      <c r="V200" s="1088"/>
    </row>
    <row r="201" spans="2:22" ht="33.75" customHeight="1">
      <c r="B201" s="1152"/>
      <c r="C201" s="1097" t="s">
        <v>595</v>
      </c>
      <c r="D201" s="1159">
        <v>1</v>
      </c>
      <c r="E201" s="265" t="s">
        <v>243</v>
      </c>
      <c r="F201" s="928"/>
      <c r="G201" s="774"/>
      <c r="H201" s="270"/>
      <c r="I201" s="270"/>
      <c r="J201" s="270"/>
      <c r="K201" s="270"/>
      <c r="L201" s="270"/>
      <c r="M201" s="270"/>
      <c r="N201" s="270"/>
      <c r="O201" s="270"/>
      <c r="P201" s="270"/>
      <c r="Q201" s="270"/>
      <c r="R201" s="270"/>
      <c r="S201" s="270"/>
      <c r="T201" s="774"/>
      <c r="U201" s="769"/>
      <c r="V201" s="1088"/>
    </row>
    <row r="202" spans="2:22" ht="54.75" customHeight="1">
      <c r="B202" s="1152"/>
      <c r="C202" s="1157"/>
      <c r="D202" s="1160"/>
      <c r="E202" s="265" t="s">
        <v>254</v>
      </c>
      <c r="F202" s="928"/>
      <c r="G202" s="774"/>
      <c r="H202" s="270"/>
      <c r="I202" s="270"/>
      <c r="J202" s="270"/>
      <c r="K202" s="270"/>
      <c r="L202" s="270"/>
      <c r="M202" s="270"/>
      <c r="N202" s="270"/>
      <c r="O202" s="270"/>
      <c r="P202" s="270"/>
      <c r="Q202" s="270"/>
      <c r="R202" s="270"/>
      <c r="S202" s="270"/>
      <c r="T202" s="774"/>
      <c r="U202" s="769"/>
      <c r="V202" s="1088"/>
    </row>
    <row r="203" spans="2:22" ht="22.5" customHeight="1">
      <c r="B203" s="1152"/>
      <c r="C203" s="1157"/>
      <c r="D203" s="1160"/>
      <c r="E203" s="265" t="s">
        <v>244</v>
      </c>
      <c r="F203" s="928"/>
      <c r="G203" s="774"/>
      <c r="H203" s="270"/>
      <c r="I203" s="270"/>
      <c r="J203" s="270"/>
      <c r="K203" s="270"/>
      <c r="L203" s="270"/>
      <c r="M203" s="270"/>
      <c r="N203" s="270"/>
      <c r="O203" s="270"/>
      <c r="P203" s="270"/>
      <c r="Q203" s="270"/>
      <c r="R203" s="270"/>
      <c r="S203" s="270"/>
      <c r="T203" s="774"/>
      <c r="U203" s="769"/>
      <c r="V203" s="1088"/>
    </row>
    <row r="204" spans="2:22" ht="29.25" customHeight="1">
      <c r="B204" s="1152"/>
      <c r="C204" s="1157"/>
      <c r="D204" s="1160"/>
      <c r="E204" s="265" t="s">
        <v>245</v>
      </c>
      <c r="F204" s="928"/>
      <c r="G204" s="774"/>
      <c r="H204" s="281"/>
      <c r="I204" s="281"/>
      <c r="J204" s="281"/>
      <c r="K204" s="281"/>
      <c r="L204" s="281"/>
      <c r="M204" s="281"/>
      <c r="N204" s="270"/>
      <c r="O204" s="281"/>
      <c r="P204" s="281"/>
      <c r="Q204" s="281"/>
      <c r="R204" s="281"/>
      <c r="S204" s="281"/>
      <c r="T204" s="774"/>
      <c r="U204" s="769"/>
      <c r="V204" s="1088"/>
    </row>
    <row r="205" spans="2:22" ht="32.25" customHeight="1" thickBot="1">
      <c r="B205" s="1153"/>
      <c r="C205" s="1158"/>
      <c r="D205" s="1161"/>
      <c r="E205" s="272" t="s">
        <v>246</v>
      </c>
      <c r="F205" s="957"/>
      <c r="G205" s="777"/>
      <c r="H205" s="277"/>
      <c r="I205" s="277"/>
      <c r="J205" s="277"/>
      <c r="K205" s="277"/>
      <c r="L205" s="277"/>
      <c r="M205" s="277"/>
      <c r="N205" s="277"/>
      <c r="O205" s="277"/>
      <c r="P205" s="277"/>
      <c r="Q205" s="277"/>
      <c r="R205" s="277"/>
      <c r="S205" s="277"/>
      <c r="T205" s="777"/>
      <c r="U205" s="770"/>
      <c r="V205" s="1089"/>
    </row>
    <row r="206" spans="2:22" ht="26.25" customHeight="1">
      <c r="B206" s="1370" t="s">
        <v>270</v>
      </c>
      <c r="C206" s="750" t="s">
        <v>596</v>
      </c>
      <c r="D206" s="1373">
        <v>2</v>
      </c>
      <c r="E206" s="305" t="s">
        <v>229</v>
      </c>
      <c r="F206" s="1141" t="s">
        <v>230</v>
      </c>
      <c r="G206" s="1142" t="s">
        <v>180</v>
      </c>
      <c r="H206" s="279"/>
      <c r="I206" s="279"/>
      <c r="J206" s="303"/>
      <c r="K206" s="279"/>
      <c r="L206" s="279"/>
      <c r="M206" s="279"/>
      <c r="N206" s="279"/>
      <c r="O206" s="279"/>
      <c r="P206" s="279"/>
      <c r="Q206" s="279"/>
      <c r="R206" s="279"/>
      <c r="S206" s="280"/>
      <c r="T206" s="773" t="s">
        <v>181</v>
      </c>
      <c r="U206" s="768">
        <v>1999423.25</v>
      </c>
      <c r="V206" s="1117"/>
    </row>
    <row r="207" spans="2:22" ht="27" customHeight="1">
      <c r="B207" s="1371"/>
      <c r="C207" s="751"/>
      <c r="D207" s="1160"/>
      <c r="E207" s="306" t="s">
        <v>251</v>
      </c>
      <c r="F207" s="794"/>
      <c r="G207" s="1143"/>
      <c r="H207" s="281"/>
      <c r="I207" s="281"/>
      <c r="J207" s="281"/>
      <c r="K207" s="281"/>
      <c r="L207" s="270"/>
      <c r="M207" s="295"/>
      <c r="N207" s="281"/>
      <c r="O207" s="281"/>
      <c r="P207" s="281"/>
      <c r="Q207" s="281"/>
      <c r="R207" s="281"/>
      <c r="S207" s="267"/>
      <c r="T207" s="774"/>
      <c r="U207" s="769"/>
      <c r="V207" s="1088"/>
    </row>
    <row r="208" spans="2:22" ht="18.75" customHeight="1" thickBot="1">
      <c r="B208" s="1372"/>
      <c r="C208" s="752"/>
      <c r="D208" s="1161"/>
      <c r="E208" s="307" t="s">
        <v>279</v>
      </c>
      <c r="F208" s="795"/>
      <c r="G208" s="1144"/>
      <c r="H208" s="288"/>
      <c r="I208" s="288"/>
      <c r="J208" s="288"/>
      <c r="K208" s="288"/>
      <c r="L208" s="308"/>
      <c r="M208" s="277"/>
      <c r="N208" s="288"/>
      <c r="O208" s="288"/>
      <c r="P208" s="288"/>
      <c r="Q208" s="288"/>
      <c r="R208" s="288"/>
      <c r="S208" s="277"/>
      <c r="T208" s="777"/>
      <c r="U208" s="770"/>
      <c r="V208" s="1089"/>
    </row>
    <row r="209" spans="2:24" ht="21" customHeight="1" thickBot="1">
      <c r="B209" s="1145" t="s">
        <v>280</v>
      </c>
      <c r="C209" s="1146"/>
      <c r="D209" s="1146"/>
      <c r="E209" s="1146"/>
      <c r="F209" s="1146"/>
      <c r="G209" s="1146"/>
      <c r="H209" s="1146"/>
      <c r="I209" s="1146"/>
      <c r="J209" s="1146"/>
      <c r="K209" s="1146"/>
      <c r="L209" s="1146"/>
      <c r="M209" s="1146"/>
      <c r="N209" s="1146"/>
      <c r="O209" s="1146"/>
      <c r="P209" s="1146"/>
      <c r="Q209" s="1146"/>
      <c r="R209" s="1146"/>
      <c r="S209" s="1146"/>
      <c r="T209" s="1146"/>
      <c r="U209" s="1146"/>
      <c r="V209" s="1147"/>
    </row>
    <row r="210" spans="2:24" ht="18.75" customHeight="1" thickBot="1">
      <c r="B210" s="1148" t="s">
        <v>281</v>
      </c>
      <c r="C210" s="1149"/>
      <c r="D210" s="1149"/>
      <c r="E210" s="1149"/>
      <c r="F210" s="1149"/>
      <c r="G210" s="1149"/>
      <c r="H210" s="1149"/>
      <c r="I210" s="1149"/>
      <c r="J210" s="1149"/>
      <c r="K210" s="1149"/>
      <c r="L210" s="1149"/>
      <c r="M210" s="1149"/>
      <c r="N210" s="1149"/>
      <c r="O210" s="1149"/>
      <c r="P210" s="1149"/>
      <c r="Q210" s="1149"/>
      <c r="R210" s="1149"/>
      <c r="S210" s="1149"/>
      <c r="T210" s="1149"/>
      <c r="U210" s="1149"/>
      <c r="V210" s="1150"/>
    </row>
    <row r="211" spans="2:24" ht="15.75" thickBot="1">
      <c r="B211" s="1134" t="s">
        <v>6</v>
      </c>
      <c r="C211" s="1136" t="s">
        <v>7</v>
      </c>
      <c r="D211" s="1136" t="s">
        <v>8</v>
      </c>
      <c r="E211" s="1136" t="s">
        <v>9</v>
      </c>
      <c r="F211" s="1136" t="s">
        <v>10</v>
      </c>
      <c r="G211" s="1136" t="s">
        <v>11</v>
      </c>
      <c r="H211" s="1138" t="s">
        <v>12</v>
      </c>
      <c r="I211" s="1139"/>
      <c r="J211" s="1139"/>
      <c r="K211" s="1139"/>
      <c r="L211" s="1139"/>
      <c r="M211" s="1139"/>
      <c r="N211" s="1139"/>
      <c r="O211" s="1139"/>
      <c r="P211" s="1139"/>
      <c r="Q211" s="1139"/>
      <c r="R211" s="1139"/>
      <c r="S211" s="1140"/>
      <c r="T211" s="1110" t="s">
        <v>13</v>
      </c>
      <c r="U211" s="1111"/>
      <c r="V211" s="1112"/>
    </row>
    <row r="212" spans="2:24" ht="15.75" thickBot="1">
      <c r="B212" s="1075"/>
      <c r="C212" s="1013"/>
      <c r="D212" s="1013"/>
      <c r="E212" s="1013"/>
      <c r="F212" s="1013"/>
      <c r="G212" s="1013"/>
      <c r="H212" s="1013" t="s">
        <v>14</v>
      </c>
      <c r="I212" s="1013"/>
      <c r="J212" s="1013"/>
      <c r="K212" s="1013" t="s">
        <v>15</v>
      </c>
      <c r="L212" s="1013"/>
      <c r="M212" s="1013"/>
      <c r="N212" s="1013" t="s">
        <v>16</v>
      </c>
      <c r="O212" s="1013"/>
      <c r="P212" s="1013"/>
      <c r="Q212" s="1013" t="s">
        <v>17</v>
      </c>
      <c r="R212" s="1013"/>
      <c r="S212" s="1013"/>
      <c r="T212" s="1107" t="s">
        <v>18</v>
      </c>
      <c r="U212" s="1110" t="s">
        <v>19</v>
      </c>
      <c r="V212" s="1112"/>
    </row>
    <row r="213" spans="2:24" ht="15.75" thickBot="1">
      <c r="B213" s="1135"/>
      <c r="C213" s="1137"/>
      <c r="D213" s="1137"/>
      <c r="E213" s="1137"/>
      <c r="F213" s="1137"/>
      <c r="G213" s="1137"/>
      <c r="H213" s="201">
        <v>1</v>
      </c>
      <c r="I213" s="201">
        <v>2</v>
      </c>
      <c r="J213" s="201">
        <v>3</v>
      </c>
      <c r="K213" s="201">
        <v>4</v>
      </c>
      <c r="L213" s="201">
        <v>5</v>
      </c>
      <c r="M213" s="201">
        <v>6</v>
      </c>
      <c r="N213" s="201">
        <v>7</v>
      </c>
      <c r="O213" s="201">
        <v>8</v>
      </c>
      <c r="P213" s="201">
        <v>9</v>
      </c>
      <c r="Q213" s="201">
        <v>10</v>
      </c>
      <c r="R213" s="201">
        <v>11</v>
      </c>
      <c r="S213" s="201">
        <v>12</v>
      </c>
      <c r="T213" s="1109"/>
      <c r="U213" s="309" t="s">
        <v>36</v>
      </c>
      <c r="V213" s="310" t="s">
        <v>20</v>
      </c>
    </row>
    <row r="214" spans="2:24" ht="15" customHeight="1">
      <c r="B214" s="827" t="s">
        <v>282</v>
      </c>
      <c r="C214" s="830" t="s">
        <v>673</v>
      </c>
      <c r="D214" s="1131">
        <v>1</v>
      </c>
      <c r="E214" s="781" t="s">
        <v>283</v>
      </c>
      <c r="F214" s="781" t="s">
        <v>639</v>
      </c>
      <c r="G214" s="781" t="s">
        <v>284</v>
      </c>
      <c r="H214" s="311"/>
      <c r="I214" s="311"/>
      <c r="J214" s="311"/>
      <c r="K214" s="311"/>
      <c r="L214" s="312"/>
      <c r="M214" s="312"/>
      <c r="N214" s="312"/>
      <c r="O214" s="311"/>
      <c r="P214" s="311"/>
      <c r="Q214" s="311"/>
      <c r="R214" s="311"/>
      <c r="S214" s="313"/>
      <c r="T214" s="773" t="s">
        <v>181</v>
      </c>
      <c r="U214" s="768">
        <v>6725390.0700000003</v>
      </c>
      <c r="V214" s="1117"/>
    </row>
    <row r="215" spans="2:24" ht="9.75" customHeight="1">
      <c r="B215" s="828"/>
      <c r="C215" s="831"/>
      <c r="D215" s="1129"/>
      <c r="E215" s="1132"/>
      <c r="F215" s="782"/>
      <c r="G215" s="782"/>
      <c r="H215" s="314"/>
      <c r="I215" s="314"/>
      <c r="J215" s="314"/>
      <c r="K215" s="314"/>
      <c r="L215" s="314"/>
      <c r="M215" s="314"/>
      <c r="N215" s="314"/>
      <c r="O215" s="315"/>
      <c r="P215" s="314"/>
      <c r="Q215" s="314"/>
      <c r="R215" s="314"/>
      <c r="S215" s="316"/>
      <c r="T215" s="774"/>
      <c r="U215" s="769"/>
      <c r="V215" s="1088"/>
    </row>
    <row r="216" spans="2:24" ht="21" customHeight="1">
      <c r="B216" s="828"/>
      <c r="C216" s="831"/>
      <c r="D216" s="1129"/>
      <c r="E216" s="314" t="s">
        <v>285</v>
      </c>
      <c r="F216" s="782"/>
      <c r="G216" s="782"/>
      <c r="H216" s="314"/>
      <c r="I216" s="314"/>
      <c r="J216" s="314"/>
      <c r="K216" s="314"/>
      <c r="L216" s="314"/>
      <c r="M216" s="314"/>
      <c r="N216" s="314"/>
      <c r="O216" s="317"/>
      <c r="P216" s="315"/>
      <c r="Q216" s="315"/>
      <c r="R216" s="314"/>
      <c r="S216" s="316"/>
      <c r="T216" s="774"/>
      <c r="U216" s="769"/>
      <c r="V216" s="1088"/>
      <c r="X216" s="710"/>
    </row>
    <row r="217" spans="2:24" ht="13.5" customHeight="1">
      <c r="B217" s="828"/>
      <c r="C217" s="832"/>
      <c r="D217" s="1119"/>
      <c r="E217" s="1133" t="s">
        <v>286</v>
      </c>
      <c r="F217" s="782"/>
      <c r="G217" s="782"/>
      <c r="H217" s="314"/>
      <c r="I217" s="314"/>
      <c r="J217" s="315"/>
      <c r="K217" s="314"/>
      <c r="L217" s="314"/>
      <c r="M217" s="315"/>
      <c r="N217" s="314"/>
      <c r="O217" s="317"/>
      <c r="P217" s="315"/>
      <c r="Q217" s="314"/>
      <c r="R217" s="314"/>
      <c r="S217" s="318"/>
      <c r="T217" s="774"/>
      <c r="U217" s="769"/>
      <c r="V217" s="1088"/>
      <c r="X217" s="49"/>
    </row>
    <row r="218" spans="2:24" ht="14.25" customHeight="1">
      <c r="B218" s="828"/>
      <c r="C218" s="834" t="s">
        <v>672</v>
      </c>
      <c r="D218" s="861">
        <v>4</v>
      </c>
      <c r="E218" s="1132"/>
      <c r="F218" s="782"/>
      <c r="G218" s="782"/>
      <c r="H218" s="314"/>
      <c r="I218" s="314"/>
      <c r="J218" s="317"/>
      <c r="K218" s="315"/>
      <c r="L218" s="314"/>
      <c r="M218" s="317"/>
      <c r="N218" s="315"/>
      <c r="O218" s="314"/>
      <c r="P218" s="317"/>
      <c r="Q218" s="315"/>
      <c r="R218" s="314"/>
      <c r="S218" s="319"/>
      <c r="T218" s="774"/>
      <c r="U218" s="769"/>
      <c r="V218" s="1088"/>
      <c r="X218" s="49"/>
    </row>
    <row r="219" spans="2:24" ht="7.5" customHeight="1">
      <c r="B219" s="828"/>
      <c r="C219" s="831"/>
      <c r="D219" s="861"/>
      <c r="E219" s="1097" t="s">
        <v>287</v>
      </c>
      <c r="F219" s="782"/>
      <c r="G219" s="782"/>
      <c r="H219" s="317"/>
      <c r="I219" s="314"/>
      <c r="J219" s="314"/>
      <c r="K219" s="315"/>
      <c r="L219" s="314"/>
      <c r="M219" s="314"/>
      <c r="N219" s="315"/>
      <c r="O219" s="314"/>
      <c r="P219" s="314"/>
      <c r="Q219" s="315"/>
      <c r="R219" s="314"/>
      <c r="S219" s="316"/>
      <c r="T219" s="774"/>
      <c r="U219" s="769"/>
      <c r="V219" s="1088"/>
    </row>
    <row r="220" spans="2:24" ht="9" customHeight="1">
      <c r="B220" s="828"/>
      <c r="C220" s="831"/>
      <c r="D220" s="861"/>
      <c r="E220" s="1124"/>
      <c r="F220" s="782"/>
      <c r="G220" s="782"/>
      <c r="H220" s="315"/>
      <c r="I220" s="314"/>
      <c r="J220" s="314"/>
      <c r="K220" s="315"/>
      <c r="L220" s="314"/>
      <c r="M220" s="314"/>
      <c r="N220" s="315"/>
      <c r="O220" s="314"/>
      <c r="P220" s="314"/>
      <c r="Q220" s="315"/>
      <c r="R220" s="314"/>
      <c r="S220" s="316"/>
      <c r="T220" s="774"/>
      <c r="U220" s="769"/>
      <c r="V220" s="1088"/>
    </row>
    <row r="221" spans="2:24" ht="14.25" customHeight="1">
      <c r="B221" s="828"/>
      <c r="C221" s="831"/>
      <c r="D221" s="861"/>
      <c r="E221" s="1093" t="s">
        <v>288</v>
      </c>
      <c r="F221" s="782"/>
      <c r="G221" s="782"/>
      <c r="H221" s="317"/>
      <c r="I221" s="314"/>
      <c r="J221" s="314"/>
      <c r="K221" s="317"/>
      <c r="L221" s="314"/>
      <c r="M221" s="314"/>
      <c r="N221" s="317"/>
      <c r="O221" s="314"/>
      <c r="P221" s="314"/>
      <c r="Q221" s="317"/>
      <c r="R221" s="314"/>
      <c r="S221" s="318"/>
      <c r="T221" s="774"/>
      <c r="U221" s="769"/>
      <c r="V221" s="1088"/>
    </row>
    <row r="222" spans="2:24" ht="17.25" customHeight="1">
      <c r="B222" s="828"/>
      <c r="C222" s="831"/>
      <c r="D222" s="861"/>
      <c r="E222" s="1093"/>
      <c r="F222" s="782"/>
      <c r="G222" s="782"/>
      <c r="H222" s="317"/>
      <c r="I222" s="284"/>
      <c r="J222" s="317"/>
      <c r="K222" s="317"/>
      <c r="L222" s="314"/>
      <c r="M222" s="315"/>
      <c r="N222" s="317"/>
      <c r="O222" s="284"/>
      <c r="P222" s="315"/>
      <c r="Q222" s="317"/>
      <c r="R222" s="317"/>
      <c r="S222" s="318"/>
      <c r="T222" s="774"/>
      <c r="U222" s="769"/>
      <c r="V222" s="1088"/>
    </row>
    <row r="223" spans="2:24" ht="58.5" customHeight="1">
      <c r="B223" s="828"/>
      <c r="C223" s="57" t="s">
        <v>671</v>
      </c>
      <c r="D223" s="320">
        <v>1</v>
      </c>
      <c r="E223" s="321" t="s">
        <v>640</v>
      </c>
      <c r="F223" s="782"/>
      <c r="G223" s="782"/>
      <c r="H223" s="317"/>
      <c r="I223" s="284"/>
      <c r="J223" s="317"/>
      <c r="K223" s="317"/>
      <c r="L223" s="314"/>
      <c r="M223" s="315"/>
      <c r="N223" s="317"/>
      <c r="O223" s="284"/>
      <c r="P223" s="315"/>
      <c r="Q223" s="317"/>
      <c r="R223" s="317"/>
      <c r="S223" s="315"/>
      <c r="T223" s="774"/>
      <c r="U223" s="769"/>
      <c r="V223" s="1088"/>
    </row>
    <row r="224" spans="2:24" ht="66.75" customHeight="1" thickBot="1">
      <c r="B224" s="829"/>
      <c r="C224" s="704" t="s">
        <v>670</v>
      </c>
      <c r="D224" s="322">
        <v>2</v>
      </c>
      <c r="E224" s="291" t="s">
        <v>641</v>
      </c>
      <c r="F224" s="783"/>
      <c r="G224" s="783"/>
      <c r="H224" s="323"/>
      <c r="I224" s="323"/>
      <c r="J224" s="323"/>
      <c r="K224" s="324"/>
      <c r="L224" s="325"/>
      <c r="M224" s="325"/>
      <c r="N224" s="325"/>
      <c r="O224" s="325"/>
      <c r="P224" s="325"/>
      <c r="Q224" s="325"/>
      <c r="R224" s="325"/>
      <c r="S224" s="325"/>
      <c r="T224" s="777"/>
      <c r="U224" s="770"/>
      <c r="V224" s="1089"/>
    </row>
    <row r="225" spans="2:22" ht="33.75" customHeight="1">
      <c r="B225" s="1113" t="s">
        <v>289</v>
      </c>
      <c r="C225" s="707" t="s">
        <v>666</v>
      </c>
      <c r="D225" s="327">
        <v>10</v>
      </c>
      <c r="E225" s="326" t="s">
        <v>290</v>
      </c>
      <c r="F225" s="781" t="s">
        <v>291</v>
      </c>
      <c r="G225" s="781" t="s">
        <v>284</v>
      </c>
      <c r="H225" s="312"/>
      <c r="I225" s="312"/>
      <c r="J225" s="312"/>
      <c r="K225" s="312"/>
      <c r="L225" s="312"/>
      <c r="M225" s="312"/>
      <c r="N225" s="312"/>
      <c r="O225" s="312"/>
      <c r="P225" s="312"/>
      <c r="Q225" s="312"/>
      <c r="R225" s="328"/>
      <c r="S225" s="329"/>
      <c r="T225" s="773" t="s">
        <v>181</v>
      </c>
      <c r="U225" s="768">
        <v>1998752.1</v>
      </c>
      <c r="V225" s="1117"/>
    </row>
    <row r="226" spans="2:22" ht="21" customHeight="1">
      <c r="B226" s="1114"/>
      <c r="C226" s="834" t="s">
        <v>686</v>
      </c>
      <c r="D226" s="1118">
        <v>1</v>
      </c>
      <c r="E226" s="330" t="s">
        <v>292</v>
      </c>
      <c r="F226" s="782"/>
      <c r="G226" s="782"/>
      <c r="H226" s="331"/>
      <c r="I226" s="331"/>
      <c r="J226" s="331"/>
      <c r="K226" s="331"/>
      <c r="L226" s="331"/>
      <c r="M226" s="331"/>
      <c r="N226" s="331"/>
      <c r="O226" s="331"/>
      <c r="P226" s="331"/>
      <c r="Q226" s="315"/>
      <c r="R226" s="332"/>
      <c r="S226" s="333"/>
      <c r="T226" s="774"/>
      <c r="U226" s="769"/>
      <c r="V226" s="1088"/>
    </row>
    <row r="227" spans="2:22" ht="27.75" customHeight="1">
      <c r="B227" s="1115"/>
      <c r="C227" s="832"/>
      <c r="D227" s="1119"/>
      <c r="E227" s="330" t="s">
        <v>293</v>
      </c>
      <c r="F227" s="782"/>
      <c r="G227" s="782"/>
      <c r="H227" s="334"/>
      <c r="I227" s="334"/>
      <c r="J227" s="334"/>
      <c r="K227" s="334"/>
      <c r="L227" s="334"/>
      <c r="M227" s="334"/>
      <c r="N227" s="334"/>
      <c r="O227" s="334"/>
      <c r="P227" s="334"/>
      <c r="Q227" s="335"/>
      <c r="R227" s="336"/>
      <c r="S227" s="337"/>
      <c r="T227" s="774"/>
      <c r="U227" s="769"/>
      <c r="V227" s="1088"/>
    </row>
    <row r="228" spans="2:22" ht="47.25" customHeight="1" thickBot="1">
      <c r="B228" s="1116"/>
      <c r="C228" s="704" t="s">
        <v>668</v>
      </c>
      <c r="D228" s="338">
        <v>1</v>
      </c>
      <c r="E228" s="291" t="s">
        <v>294</v>
      </c>
      <c r="F228" s="783"/>
      <c r="G228" s="783"/>
      <c r="H228" s="338"/>
      <c r="I228" s="338"/>
      <c r="J228" s="338"/>
      <c r="K228" s="338"/>
      <c r="L228" s="338"/>
      <c r="M228" s="338"/>
      <c r="N228" s="338"/>
      <c r="O228" s="338"/>
      <c r="P228" s="338"/>
      <c r="Q228" s="323"/>
      <c r="R228" s="339"/>
      <c r="S228" s="340"/>
      <c r="T228" s="777"/>
      <c r="U228" s="770"/>
      <c r="V228" s="1089"/>
    </row>
    <row r="229" spans="2:22" ht="24.75" customHeight="1">
      <c r="B229" s="1120" t="s">
        <v>295</v>
      </c>
      <c r="C229" s="1123" t="s">
        <v>669</v>
      </c>
      <c r="D229" s="1125">
        <v>4</v>
      </c>
      <c r="E229" s="341" t="s">
        <v>296</v>
      </c>
      <c r="F229" s="1126" t="s">
        <v>297</v>
      </c>
      <c r="G229" s="1126" t="s">
        <v>298</v>
      </c>
      <c r="H229" s="342"/>
      <c r="I229" s="327"/>
      <c r="J229" s="327"/>
      <c r="K229" s="343"/>
      <c r="L229" s="327"/>
      <c r="M229" s="327"/>
      <c r="N229" s="344"/>
      <c r="O229" s="343"/>
      <c r="P229" s="344"/>
      <c r="Q229" s="327"/>
      <c r="R229" s="344"/>
      <c r="S229" s="345"/>
      <c r="T229" s="773" t="s">
        <v>181</v>
      </c>
      <c r="U229" s="768">
        <v>1655960.32</v>
      </c>
      <c r="V229" s="1117"/>
    </row>
    <row r="230" spans="2:22" ht="23.25" customHeight="1">
      <c r="B230" s="1121"/>
      <c r="C230" s="1124"/>
      <c r="D230" s="956"/>
      <c r="E230" s="346" t="s">
        <v>299</v>
      </c>
      <c r="F230" s="1127"/>
      <c r="G230" s="1127"/>
      <c r="H230" s="347"/>
      <c r="I230" s="331"/>
      <c r="J230" s="331"/>
      <c r="K230" s="331"/>
      <c r="L230" s="331"/>
      <c r="M230" s="331"/>
      <c r="N230" s="331"/>
      <c r="O230" s="331"/>
      <c r="P230" s="332"/>
      <c r="Q230" s="332"/>
      <c r="R230" s="348"/>
      <c r="S230" s="349"/>
      <c r="T230" s="774"/>
      <c r="U230" s="769"/>
      <c r="V230" s="1088"/>
    </row>
    <row r="231" spans="2:22" ht="36" customHeight="1">
      <c r="B231" s="1121"/>
      <c r="C231" s="834" t="s">
        <v>667</v>
      </c>
      <c r="D231" s="1118">
        <v>1</v>
      </c>
      <c r="E231" s="346" t="s">
        <v>300</v>
      </c>
      <c r="F231" s="1127"/>
      <c r="G231" s="1127"/>
      <c r="H231" s="347"/>
      <c r="I231" s="331"/>
      <c r="J231" s="331"/>
      <c r="K231" s="332"/>
      <c r="L231" s="332"/>
      <c r="M231" s="332"/>
      <c r="N231" s="332"/>
      <c r="O231" s="331"/>
      <c r="P231" s="331"/>
      <c r="Q231" s="331"/>
      <c r="R231" s="66"/>
      <c r="S231" s="350"/>
      <c r="T231" s="774"/>
      <c r="U231" s="769"/>
      <c r="V231" s="1088"/>
    </row>
    <row r="232" spans="2:22" ht="36" customHeight="1">
      <c r="B232" s="1121"/>
      <c r="C232" s="831"/>
      <c r="D232" s="1129"/>
      <c r="E232" s="284" t="s">
        <v>301</v>
      </c>
      <c r="F232" s="1127"/>
      <c r="G232" s="1127"/>
      <c r="H232" s="347"/>
      <c r="I232" s="331"/>
      <c r="J232" s="331"/>
      <c r="K232" s="332"/>
      <c r="L232" s="332"/>
      <c r="M232" s="332"/>
      <c r="N232" s="332"/>
      <c r="O232" s="331"/>
      <c r="P232" s="331"/>
      <c r="Q232" s="331"/>
      <c r="R232" s="66"/>
      <c r="S232" s="350"/>
      <c r="T232" s="774"/>
      <c r="U232" s="769"/>
      <c r="V232" s="1088"/>
    </row>
    <row r="233" spans="2:22" ht="36" customHeight="1">
      <c r="B233" s="1121"/>
      <c r="C233" s="831"/>
      <c r="D233" s="1129"/>
      <c r="E233" s="284" t="s">
        <v>302</v>
      </c>
      <c r="F233" s="1127"/>
      <c r="G233" s="1127"/>
      <c r="H233" s="347"/>
      <c r="I233" s="331"/>
      <c r="J233" s="331"/>
      <c r="K233" s="332"/>
      <c r="L233" s="332"/>
      <c r="M233" s="332"/>
      <c r="N233" s="332"/>
      <c r="O233" s="331"/>
      <c r="P233" s="331"/>
      <c r="Q233" s="331"/>
      <c r="R233" s="66"/>
      <c r="S233" s="350"/>
      <c r="T233" s="774"/>
      <c r="U233" s="769"/>
      <c r="V233" s="1088"/>
    </row>
    <row r="234" spans="2:22" ht="36" customHeight="1" thickBot="1">
      <c r="B234" s="1122"/>
      <c r="C234" s="833"/>
      <c r="D234" s="1130"/>
      <c r="E234" s="291" t="s">
        <v>303</v>
      </c>
      <c r="F234" s="1128"/>
      <c r="G234" s="1128"/>
      <c r="H234" s="338"/>
      <c r="I234" s="338"/>
      <c r="J234" s="338"/>
      <c r="K234" s="339"/>
      <c r="L234" s="339"/>
      <c r="M234" s="339"/>
      <c r="N234" s="339"/>
      <c r="O234" s="338"/>
      <c r="P234" s="338"/>
      <c r="Q234" s="338"/>
      <c r="R234" s="68"/>
      <c r="S234" s="351"/>
      <c r="T234" s="777"/>
      <c r="U234" s="770"/>
      <c r="V234" s="1089"/>
    </row>
    <row r="235" spans="2:22" ht="15.75" thickBot="1">
      <c r="B235" s="1104" t="s">
        <v>304</v>
      </c>
      <c r="C235" s="1105"/>
      <c r="D235" s="1105"/>
      <c r="E235" s="1105"/>
      <c r="F235" s="1105"/>
      <c r="G235" s="1105"/>
      <c r="H235" s="1105"/>
      <c r="I235" s="1105"/>
      <c r="J235" s="1105"/>
      <c r="K235" s="1105"/>
      <c r="L235" s="1105"/>
      <c r="M235" s="1105"/>
      <c r="N235" s="1105"/>
      <c r="O235" s="1105"/>
      <c r="P235" s="1105"/>
      <c r="Q235" s="1105"/>
      <c r="R235" s="1105"/>
      <c r="S235" s="1105"/>
      <c r="T235" s="1105"/>
      <c r="U235" s="1105"/>
      <c r="V235" s="1106"/>
    </row>
    <row r="236" spans="2:22" ht="15.75" thickBot="1">
      <c r="B236" s="1090" t="s">
        <v>311</v>
      </c>
      <c r="C236" s="1091"/>
      <c r="D236" s="1091"/>
      <c r="E236" s="1091"/>
      <c r="F236" s="1091"/>
      <c r="G236" s="1091"/>
      <c r="H236" s="1091"/>
      <c r="I236" s="1091"/>
      <c r="J236" s="1091"/>
      <c r="K236" s="1091"/>
      <c r="L236" s="1091"/>
      <c r="M236" s="1091"/>
      <c r="N236" s="1091"/>
      <c r="O236" s="1091"/>
      <c r="P236" s="1091"/>
      <c r="Q236" s="1091"/>
      <c r="R236" s="1091"/>
      <c r="S236" s="1091"/>
      <c r="T236" s="1091"/>
      <c r="U236" s="1091"/>
      <c r="V236" s="1092"/>
    </row>
    <row r="237" spans="2:22" ht="15.75" thickBot="1">
      <c r="B237" s="1107" t="s">
        <v>32</v>
      </c>
      <c r="C237" s="1107" t="s">
        <v>7</v>
      </c>
      <c r="D237" s="1107" t="s">
        <v>8</v>
      </c>
      <c r="E237" s="1107" t="s">
        <v>9</v>
      </c>
      <c r="F237" s="1107" t="s">
        <v>33</v>
      </c>
      <c r="G237" s="1107" t="s">
        <v>34</v>
      </c>
      <c r="H237" s="1110" t="s">
        <v>35</v>
      </c>
      <c r="I237" s="1111"/>
      <c r="J237" s="1111"/>
      <c r="K237" s="1111"/>
      <c r="L237" s="1111"/>
      <c r="M237" s="1111"/>
      <c r="N237" s="1111"/>
      <c r="O237" s="1111"/>
      <c r="P237" s="1111"/>
      <c r="Q237" s="1111"/>
      <c r="R237" s="1111"/>
      <c r="S237" s="1111"/>
      <c r="T237" s="1110" t="s">
        <v>13</v>
      </c>
      <c r="U237" s="1111"/>
      <c r="V237" s="1112"/>
    </row>
    <row r="238" spans="2:22" ht="15.75" thickBot="1">
      <c r="B238" s="1108"/>
      <c r="C238" s="1108"/>
      <c r="D238" s="1108"/>
      <c r="E238" s="1108"/>
      <c r="F238" s="1108"/>
      <c r="G238" s="1108"/>
      <c r="H238" s="1110" t="s">
        <v>14</v>
      </c>
      <c r="I238" s="1111"/>
      <c r="J238" s="1112"/>
      <c r="K238" s="1110" t="s">
        <v>15</v>
      </c>
      <c r="L238" s="1111"/>
      <c r="M238" s="1112"/>
      <c r="N238" s="1110" t="s">
        <v>16</v>
      </c>
      <c r="O238" s="1111"/>
      <c r="P238" s="1112"/>
      <c r="Q238" s="1110" t="s">
        <v>17</v>
      </c>
      <c r="R238" s="1111"/>
      <c r="S238" s="1112"/>
      <c r="T238" s="1107" t="s">
        <v>18</v>
      </c>
      <c r="U238" s="1110" t="s">
        <v>19</v>
      </c>
      <c r="V238" s="1112"/>
    </row>
    <row r="239" spans="2:22" ht="15.75" thickBot="1">
      <c r="B239" s="1109"/>
      <c r="C239" s="1109"/>
      <c r="D239" s="1109"/>
      <c r="E239" s="1109"/>
      <c r="F239" s="1109"/>
      <c r="G239" s="1109"/>
      <c r="H239" s="480">
        <v>1</v>
      </c>
      <c r="I239" s="481">
        <v>2</v>
      </c>
      <c r="J239" s="481">
        <v>3</v>
      </c>
      <c r="K239" s="480">
        <v>4</v>
      </c>
      <c r="L239" s="481">
        <v>5</v>
      </c>
      <c r="M239" s="481">
        <v>6</v>
      </c>
      <c r="N239" s="482">
        <v>7</v>
      </c>
      <c r="O239" s="480">
        <v>8</v>
      </c>
      <c r="P239" s="481">
        <v>9</v>
      </c>
      <c r="Q239" s="480">
        <v>10</v>
      </c>
      <c r="R239" s="481">
        <v>11</v>
      </c>
      <c r="S239" s="481">
        <v>12</v>
      </c>
      <c r="T239" s="1109"/>
      <c r="U239" s="309" t="s">
        <v>36</v>
      </c>
      <c r="V239" s="310" t="s">
        <v>20</v>
      </c>
    </row>
    <row r="240" spans="2:22" ht="24.75" customHeight="1">
      <c r="B240" s="1101" t="s">
        <v>305</v>
      </c>
      <c r="C240" s="1082" t="s">
        <v>689</v>
      </c>
      <c r="D240" s="1094">
        <v>1</v>
      </c>
      <c r="E240" s="477" t="s">
        <v>562</v>
      </c>
      <c r="F240" s="1082" t="s">
        <v>307</v>
      </c>
      <c r="G240" s="1082" t="s">
        <v>308</v>
      </c>
      <c r="H240" s="478"/>
      <c r="I240" s="478"/>
      <c r="J240" s="478"/>
      <c r="K240" s="479"/>
      <c r="L240" s="479"/>
      <c r="M240" s="479"/>
      <c r="N240" s="479"/>
      <c r="O240" s="479"/>
      <c r="P240" s="479"/>
      <c r="Q240" s="479"/>
      <c r="R240" s="479"/>
      <c r="S240" s="479"/>
      <c r="T240" s="774" t="s">
        <v>181</v>
      </c>
      <c r="U240" s="769">
        <v>6521457.7699999996</v>
      </c>
      <c r="V240" s="1379"/>
    </row>
    <row r="241" spans="2:22" ht="24.75" customHeight="1">
      <c r="B241" s="1102"/>
      <c r="C241" s="1093"/>
      <c r="D241" s="1095"/>
      <c r="E241" s="352" t="s">
        <v>563</v>
      </c>
      <c r="F241" s="1093"/>
      <c r="G241" s="1093"/>
      <c r="H241" s="353"/>
      <c r="I241" s="353"/>
      <c r="J241" s="353"/>
      <c r="K241" s="353"/>
      <c r="L241" s="353"/>
      <c r="M241" s="353"/>
      <c r="N241" s="353"/>
      <c r="O241" s="353"/>
      <c r="P241" s="353"/>
      <c r="Q241" s="353"/>
      <c r="R241" s="353"/>
      <c r="S241" s="353"/>
      <c r="T241" s="774"/>
      <c r="U241" s="769"/>
      <c r="V241" s="1379"/>
    </row>
    <row r="242" spans="2:22" ht="24.75" customHeight="1">
      <c r="B242" s="1102"/>
      <c r="C242" s="1093"/>
      <c r="D242" s="1095"/>
      <c r="E242" s="352" t="s">
        <v>564</v>
      </c>
      <c r="F242" s="1093"/>
      <c r="G242" s="1093"/>
      <c r="H242" s="353"/>
      <c r="I242" s="353"/>
      <c r="J242" s="353"/>
      <c r="K242" s="353"/>
      <c r="L242" s="353"/>
      <c r="M242" s="353"/>
      <c r="N242" s="353"/>
      <c r="O242" s="353"/>
      <c r="P242" s="353"/>
      <c r="Q242" s="353"/>
      <c r="R242" s="353"/>
      <c r="S242" s="353"/>
      <c r="T242" s="774"/>
      <c r="U242" s="769"/>
      <c r="V242" s="1379"/>
    </row>
    <row r="243" spans="2:22" ht="24.75" customHeight="1">
      <c r="B243" s="1102"/>
      <c r="C243" s="1093" t="s">
        <v>597</v>
      </c>
      <c r="D243" s="1096">
        <v>3</v>
      </c>
      <c r="E243" s="352" t="s">
        <v>565</v>
      </c>
      <c r="F243" s="1093"/>
      <c r="G243" s="1093"/>
      <c r="H243" s="353"/>
      <c r="I243" s="353"/>
      <c r="J243" s="353"/>
      <c r="K243" s="354"/>
      <c r="L243" s="354"/>
      <c r="M243" s="354"/>
      <c r="N243" s="354"/>
      <c r="O243" s="354"/>
      <c r="P243" s="354"/>
      <c r="Q243" s="354"/>
      <c r="R243" s="354"/>
      <c r="S243" s="354"/>
      <c r="T243" s="774"/>
      <c r="U243" s="769"/>
      <c r="V243" s="1379"/>
    </row>
    <row r="244" spans="2:22" ht="24.75" customHeight="1">
      <c r="B244" s="1102"/>
      <c r="C244" s="1093"/>
      <c r="D244" s="1096"/>
      <c r="E244" s="352" t="s">
        <v>566</v>
      </c>
      <c r="F244" s="1093"/>
      <c r="G244" s="1093"/>
      <c r="H244" s="354"/>
      <c r="I244" s="354"/>
      <c r="J244" s="353"/>
      <c r="K244" s="354"/>
      <c r="L244" s="354"/>
      <c r="M244" s="355"/>
      <c r="N244" s="353"/>
      <c r="O244" s="354"/>
      <c r="P244" s="354"/>
      <c r="Q244" s="353"/>
      <c r="R244" s="354"/>
      <c r="S244" s="354"/>
      <c r="T244" s="774"/>
      <c r="U244" s="769"/>
      <c r="V244" s="1379"/>
    </row>
    <row r="245" spans="2:22" ht="24.75" customHeight="1">
      <c r="B245" s="1102"/>
      <c r="C245" s="1093"/>
      <c r="D245" s="1096"/>
      <c r="E245" s="352" t="s">
        <v>652</v>
      </c>
      <c r="F245" s="1093"/>
      <c r="G245" s="1093"/>
      <c r="H245" s="354"/>
      <c r="I245" s="354"/>
      <c r="J245" s="353"/>
      <c r="K245" s="354"/>
      <c r="L245" s="354"/>
      <c r="M245" s="354"/>
      <c r="N245" s="353"/>
      <c r="O245" s="354"/>
      <c r="P245" s="354"/>
      <c r="Q245" s="353"/>
      <c r="R245" s="354"/>
      <c r="S245" s="354"/>
      <c r="T245" s="774"/>
      <c r="U245" s="769"/>
      <c r="V245" s="1379"/>
    </row>
    <row r="246" spans="2:22" ht="24.75" customHeight="1">
      <c r="B246" s="1102"/>
      <c r="C246" s="1093" t="s">
        <v>309</v>
      </c>
      <c r="D246" s="1096">
        <v>2</v>
      </c>
      <c r="E246" s="352" t="s">
        <v>567</v>
      </c>
      <c r="F246" s="1093"/>
      <c r="G246" s="1093"/>
      <c r="H246" s="354"/>
      <c r="I246" s="354"/>
      <c r="J246" s="353"/>
      <c r="K246" s="353"/>
      <c r="L246" s="354"/>
      <c r="M246" s="354"/>
      <c r="N246" s="354"/>
      <c r="O246" s="354"/>
      <c r="P246" s="354"/>
      <c r="Q246" s="354"/>
      <c r="R246" s="354"/>
      <c r="S246" s="354"/>
      <c r="T246" s="774"/>
      <c r="U246" s="769"/>
      <c r="V246" s="1379"/>
    </row>
    <row r="247" spans="2:22" ht="24.75" customHeight="1">
      <c r="B247" s="1102"/>
      <c r="C247" s="1093"/>
      <c r="D247" s="1096"/>
      <c r="E247" s="352" t="s">
        <v>568</v>
      </c>
      <c r="F247" s="1093"/>
      <c r="G247" s="1093"/>
      <c r="H247" s="354"/>
      <c r="I247" s="354"/>
      <c r="J247" s="354"/>
      <c r="K247" s="353"/>
      <c r="L247" s="353"/>
      <c r="M247" s="353"/>
      <c r="N247" s="353"/>
      <c r="O247" s="353"/>
      <c r="P247" s="353"/>
      <c r="Q247" s="353"/>
      <c r="R247" s="353"/>
      <c r="S247" s="353"/>
      <c r="T247" s="774"/>
      <c r="U247" s="769"/>
      <c r="V247" s="1379"/>
    </row>
    <row r="248" spans="2:22" ht="24.75" customHeight="1">
      <c r="B248" s="1102"/>
      <c r="C248" s="792" t="s">
        <v>687</v>
      </c>
      <c r="D248" s="1096">
        <v>1</v>
      </c>
      <c r="E248" s="352" t="s">
        <v>569</v>
      </c>
      <c r="F248" s="1093"/>
      <c r="G248" s="1093"/>
      <c r="H248" s="354"/>
      <c r="I248" s="354"/>
      <c r="J248" s="354"/>
      <c r="K248" s="354"/>
      <c r="L248" s="354"/>
      <c r="M248" s="354"/>
      <c r="N248" s="354"/>
      <c r="O248" s="354"/>
      <c r="P248" s="354"/>
      <c r="Q248" s="353"/>
      <c r="R248" s="353"/>
      <c r="S248" s="353"/>
      <c r="T248" s="774"/>
      <c r="U248" s="769"/>
      <c r="V248" s="1379"/>
    </row>
    <row r="249" spans="2:22" ht="24.75" customHeight="1">
      <c r="B249" s="1102"/>
      <c r="C249" s="792"/>
      <c r="D249" s="1096"/>
      <c r="E249" s="352" t="s">
        <v>570</v>
      </c>
      <c r="F249" s="1093"/>
      <c r="G249" s="1093"/>
      <c r="H249" s="354"/>
      <c r="I249" s="354"/>
      <c r="J249" s="354"/>
      <c r="K249" s="354"/>
      <c r="L249" s="354"/>
      <c r="M249" s="354"/>
      <c r="N249" s="354"/>
      <c r="O249" s="354"/>
      <c r="P249" s="354"/>
      <c r="Q249" s="353"/>
      <c r="R249" s="353"/>
      <c r="S249" s="353"/>
      <c r="T249" s="774"/>
      <c r="U249" s="769"/>
      <c r="V249" s="1379"/>
    </row>
    <row r="250" spans="2:22" ht="24.75" customHeight="1" thickBot="1">
      <c r="B250" s="1103"/>
      <c r="C250" s="1097"/>
      <c r="D250" s="1098"/>
      <c r="E250" s="483" t="s">
        <v>571</v>
      </c>
      <c r="F250" s="778"/>
      <c r="G250" s="778"/>
      <c r="H250" s="484"/>
      <c r="I250" s="484"/>
      <c r="J250" s="484"/>
      <c r="K250" s="484"/>
      <c r="L250" s="484"/>
      <c r="M250" s="484"/>
      <c r="N250" s="484"/>
      <c r="O250" s="484"/>
      <c r="P250" s="484"/>
      <c r="Q250" s="485"/>
      <c r="R250" s="485"/>
      <c r="S250" s="485"/>
      <c r="T250" s="774"/>
      <c r="U250" s="769"/>
      <c r="V250" s="1379"/>
    </row>
    <row r="251" spans="2:22" ht="24.75" customHeight="1" thickBot="1">
      <c r="B251" s="1090" t="s">
        <v>312</v>
      </c>
      <c r="C251" s="1091"/>
      <c r="D251" s="1091"/>
      <c r="E251" s="1091"/>
      <c r="F251" s="1091"/>
      <c r="G251" s="1091"/>
      <c r="H251" s="1091"/>
      <c r="I251" s="1091"/>
      <c r="J251" s="1091"/>
      <c r="K251" s="1091"/>
      <c r="L251" s="1091"/>
      <c r="M251" s="1091"/>
      <c r="N251" s="1091"/>
      <c r="O251" s="1091"/>
      <c r="P251" s="1091"/>
      <c r="Q251" s="1091"/>
      <c r="R251" s="1091"/>
      <c r="S251" s="1091"/>
      <c r="T251" s="1091"/>
      <c r="U251" s="1091"/>
      <c r="V251" s="1092"/>
    </row>
    <row r="252" spans="2:22" ht="24.75" customHeight="1">
      <c r="B252" s="1080" t="s">
        <v>313</v>
      </c>
      <c r="C252" s="774" t="s">
        <v>314</v>
      </c>
      <c r="D252" s="1099">
        <v>3</v>
      </c>
      <c r="E252" s="405" t="s">
        <v>572</v>
      </c>
      <c r="F252" s="1082" t="s">
        <v>310</v>
      </c>
      <c r="G252" s="1083" t="s">
        <v>308</v>
      </c>
      <c r="H252" s="486"/>
      <c r="I252" s="478"/>
      <c r="J252" s="478"/>
      <c r="K252" s="478"/>
      <c r="L252" s="478"/>
      <c r="M252" s="478"/>
      <c r="N252" s="478"/>
      <c r="O252" s="478"/>
      <c r="P252" s="478"/>
      <c r="Q252" s="478"/>
      <c r="R252" s="478"/>
      <c r="S252" s="487"/>
      <c r="T252" s="1086" t="s">
        <v>181</v>
      </c>
      <c r="U252" s="769">
        <v>1725390.07</v>
      </c>
      <c r="V252" s="1088"/>
    </row>
    <row r="253" spans="2:22" ht="24.75" customHeight="1">
      <c r="B253" s="1080"/>
      <c r="C253" s="774"/>
      <c r="D253" s="1100"/>
      <c r="E253" s="117" t="s">
        <v>573</v>
      </c>
      <c r="F253" s="774"/>
      <c r="G253" s="1084"/>
      <c r="H253" s="357"/>
      <c r="I253" s="353"/>
      <c r="J253" s="353"/>
      <c r="K253" s="353"/>
      <c r="L253" s="353"/>
      <c r="M253" s="353"/>
      <c r="N253" s="353"/>
      <c r="O253" s="353"/>
      <c r="P253" s="353"/>
      <c r="Q253" s="353"/>
      <c r="R253" s="353"/>
      <c r="S253" s="358"/>
      <c r="T253" s="1086"/>
      <c r="U253" s="769"/>
      <c r="V253" s="1088"/>
    </row>
    <row r="254" spans="2:22" ht="24.75" customHeight="1">
      <c r="B254" s="1080"/>
      <c r="C254" s="1082"/>
      <c r="D254" s="1100"/>
      <c r="E254" s="117" t="s">
        <v>574</v>
      </c>
      <c r="F254" s="774"/>
      <c r="G254" s="1084"/>
      <c r="H254" s="357"/>
      <c r="I254" s="354"/>
      <c r="J254" s="354"/>
      <c r="K254" s="353"/>
      <c r="L254" s="353"/>
      <c r="M254" s="354"/>
      <c r="N254" s="354"/>
      <c r="O254" s="353"/>
      <c r="P254" s="353"/>
      <c r="Q254" s="354"/>
      <c r="R254" s="354"/>
      <c r="S254" s="358"/>
      <c r="T254" s="1086"/>
      <c r="U254" s="769"/>
      <c r="V254" s="1088"/>
    </row>
    <row r="255" spans="2:22" ht="24.75" customHeight="1">
      <c r="B255" s="1080"/>
      <c r="C255" s="778" t="s">
        <v>606</v>
      </c>
      <c r="D255" s="1100">
        <v>1</v>
      </c>
      <c r="E255" s="117" t="s">
        <v>575</v>
      </c>
      <c r="F255" s="774"/>
      <c r="G255" s="1084"/>
      <c r="H255" s="357"/>
      <c r="I255" s="353"/>
      <c r="J255" s="353"/>
      <c r="K255" s="354"/>
      <c r="L255" s="354"/>
      <c r="M255" s="354"/>
      <c r="N255" s="354"/>
      <c r="O255" s="354"/>
      <c r="P255" s="354"/>
      <c r="Q255" s="354"/>
      <c r="R255" s="354"/>
      <c r="S255" s="359"/>
      <c r="T255" s="1086"/>
      <c r="U255" s="769"/>
      <c r="V255" s="1088"/>
    </row>
    <row r="256" spans="2:22" ht="24.75" customHeight="1" thickBot="1">
      <c r="B256" s="1081"/>
      <c r="C256" s="1082"/>
      <c r="D256" s="1100"/>
      <c r="E256" s="117" t="s">
        <v>576</v>
      </c>
      <c r="F256" s="777"/>
      <c r="G256" s="1085"/>
      <c r="H256" s="360"/>
      <c r="I256" s="361"/>
      <c r="J256" s="361"/>
      <c r="K256" s="362"/>
      <c r="L256" s="362"/>
      <c r="M256" s="362"/>
      <c r="N256" s="362"/>
      <c r="O256" s="362"/>
      <c r="P256" s="362"/>
      <c r="Q256" s="362"/>
      <c r="R256" s="362"/>
      <c r="S256" s="363"/>
      <c r="T256" s="1087"/>
      <c r="U256" s="770"/>
      <c r="V256" s="1089"/>
    </row>
    <row r="257" spans="2:25">
      <c r="B257" s="1063" t="s">
        <v>315</v>
      </c>
      <c r="C257" s="1064"/>
      <c r="D257" s="1064"/>
      <c r="E257" s="1064"/>
      <c r="F257" s="1064"/>
      <c r="G257" s="1064"/>
      <c r="H257" s="1064"/>
      <c r="I257" s="1064"/>
      <c r="J257" s="1064"/>
      <c r="K257" s="1064"/>
      <c r="L257" s="1064"/>
      <c r="M257" s="1064"/>
      <c r="N257" s="1064"/>
      <c r="O257" s="1064"/>
      <c r="P257" s="1064"/>
      <c r="Q257" s="1064"/>
      <c r="R257" s="1064"/>
      <c r="S257" s="1064"/>
      <c r="T257" s="1064"/>
      <c r="U257" s="1064"/>
      <c r="V257" s="1065"/>
    </row>
    <row r="258" spans="2:25">
      <c r="B258" s="1066" t="s">
        <v>316</v>
      </c>
      <c r="C258" s="1067"/>
      <c r="D258" s="1067"/>
      <c r="E258" s="1067"/>
      <c r="F258" s="1067"/>
      <c r="G258" s="1067"/>
      <c r="H258" s="1067"/>
      <c r="I258" s="1067"/>
      <c r="J258" s="1067"/>
      <c r="K258" s="1067"/>
      <c r="L258" s="1067"/>
      <c r="M258" s="1067"/>
      <c r="N258" s="1067"/>
      <c r="O258" s="1067"/>
      <c r="P258" s="1067"/>
      <c r="Q258" s="1067"/>
      <c r="R258" s="1067"/>
      <c r="S258" s="1067"/>
      <c r="T258" s="1067"/>
      <c r="U258" s="1067"/>
      <c r="V258" s="1068"/>
    </row>
    <row r="259" spans="2:25">
      <c r="B259" s="1069" t="s">
        <v>317</v>
      </c>
      <c r="C259" s="1070"/>
      <c r="D259" s="1070"/>
      <c r="E259" s="1070"/>
      <c r="F259" s="1070"/>
      <c r="G259" s="1070"/>
      <c r="H259" s="1070"/>
      <c r="I259" s="1070"/>
      <c r="J259" s="1070"/>
      <c r="K259" s="1070"/>
      <c r="L259" s="1070"/>
      <c r="M259" s="1070"/>
      <c r="N259" s="1070"/>
      <c r="O259" s="1070"/>
      <c r="P259" s="1070"/>
      <c r="Q259" s="1070"/>
      <c r="R259" s="1070"/>
      <c r="S259" s="1070"/>
      <c r="T259" s="1070"/>
      <c r="U259" s="1070"/>
      <c r="V259" s="1071"/>
    </row>
    <row r="260" spans="2:25">
      <c r="B260" s="1072" t="s">
        <v>318</v>
      </c>
      <c r="C260" s="1073"/>
      <c r="D260" s="1073"/>
      <c r="E260" s="1073"/>
      <c r="F260" s="1073"/>
      <c r="G260" s="1073"/>
      <c r="H260" s="1073"/>
      <c r="I260" s="1073"/>
      <c r="J260" s="1073"/>
      <c r="K260" s="1073"/>
      <c r="L260" s="1073"/>
      <c r="M260" s="1073"/>
      <c r="N260" s="1073"/>
      <c r="O260" s="1073"/>
      <c r="P260" s="1073"/>
      <c r="Q260" s="1073"/>
      <c r="R260" s="1073"/>
      <c r="S260" s="1073"/>
      <c r="T260" s="1073"/>
      <c r="U260" s="1073"/>
      <c r="V260" s="1074"/>
    </row>
    <row r="261" spans="2:25">
      <c r="B261" s="1075" t="s">
        <v>6</v>
      </c>
      <c r="C261" s="1013" t="s">
        <v>7</v>
      </c>
      <c r="D261" s="1013" t="s">
        <v>8</v>
      </c>
      <c r="E261" s="1077" t="s">
        <v>9</v>
      </c>
      <c r="F261" s="1013" t="s">
        <v>10</v>
      </c>
      <c r="G261" s="1013" t="s">
        <v>11</v>
      </c>
      <c r="H261" s="1013" t="s">
        <v>12</v>
      </c>
      <c r="I261" s="1013"/>
      <c r="J261" s="1013"/>
      <c r="K261" s="1013"/>
      <c r="L261" s="1013"/>
      <c r="M261" s="1013"/>
      <c r="N261" s="1013"/>
      <c r="O261" s="1013"/>
      <c r="P261" s="1013"/>
      <c r="Q261" s="1013"/>
      <c r="R261" s="1013"/>
      <c r="S261" s="1013"/>
      <c r="T261" s="1013" t="s">
        <v>13</v>
      </c>
      <c r="U261" s="1013"/>
      <c r="V261" s="1079"/>
    </row>
    <row r="262" spans="2:25">
      <c r="B262" s="1075"/>
      <c r="C262" s="1013"/>
      <c r="D262" s="1013"/>
      <c r="E262" s="1078"/>
      <c r="F262" s="1013"/>
      <c r="G262" s="1013"/>
      <c r="H262" s="1013" t="s">
        <v>14</v>
      </c>
      <c r="I262" s="1013"/>
      <c r="J262" s="1013"/>
      <c r="K262" s="1013" t="s">
        <v>15</v>
      </c>
      <c r="L262" s="1013"/>
      <c r="M262" s="1013"/>
      <c r="N262" s="1013" t="s">
        <v>16</v>
      </c>
      <c r="O262" s="1013"/>
      <c r="P262" s="1013"/>
      <c r="Q262" s="1013" t="s">
        <v>17</v>
      </c>
      <c r="R262" s="1013"/>
      <c r="S262" s="1013"/>
      <c r="T262" s="1013" t="s">
        <v>18</v>
      </c>
      <c r="U262" s="1013" t="s">
        <v>19</v>
      </c>
      <c r="V262" s="1079"/>
    </row>
    <row r="263" spans="2:25" ht="15.75" thickBot="1">
      <c r="B263" s="1076"/>
      <c r="C263" s="1077"/>
      <c r="D263" s="1077"/>
      <c r="E263" s="1078"/>
      <c r="F263" s="1077"/>
      <c r="G263" s="1077"/>
      <c r="H263" s="50">
        <v>1</v>
      </c>
      <c r="I263" s="50">
        <v>2</v>
      </c>
      <c r="J263" s="50">
        <v>3</v>
      </c>
      <c r="K263" s="50">
        <v>4</v>
      </c>
      <c r="L263" s="50">
        <v>5</v>
      </c>
      <c r="M263" s="50">
        <v>6</v>
      </c>
      <c r="N263" s="50">
        <v>7</v>
      </c>
      <c r="O263" s="50">
        <v>8</v>
      </c>
      <c r="P263" s="50">
        <v>9</v>
      </c>
      <c r="Q263" s="50">
        <v>10</v>
      </c>
      <c r="R263" s="50">
        <v>11</v>
      </c>
      <c r="S263" s="50">
        <v>12</v>
      </c>
      <c r="T263" s="1077"/>
      <c r="U263" s="50" t="s">
        <v>36</v>
      </c>
      <c r="V263" s="109" t="s">
        <v>20</v>
      </c>
    </row>
    <row r="264" spans="2:25" ht="24.75" customHeight="1">
      <c r="B264" s="1057" t="s">
        <v>342</v>
      </c>
      <c r="C264" s="980" t="s">
        <v>343</v>
      </c>
      <c r="D264" s="1060">
        <v>1</v>
      </c>
      <c r="E264" s="253" t="s">
        <v>544</v>
      </c>
      <c r="F264" s="943" t="s">
        <v>319</v>
      </c>
      <c r="G264" s="1020" t="s">
        <v>598</v>
      </c>
      <c r="H264" s="364"/>
      <c r="I264" s="364"/>
      <c r="J264" s="364"/>
      <c r="K264" s="365"/>
      <c r="L264" s="365"/>
      <c r="M264" s="364"/>
      <c r="N264" s="365"/>
      <c r="O264" s="366"/>
      <c r="P264" s="364"/>
      <c r="Q264" s="365"/>
      <c r="R264" s="364"/>
      <c r="S264" s="367"/>
      <c r="T264" s="944" t="s">
        <v>589</v>
      </c>
      <c r="U264" s="996">
        <v>768704.42</v>
      </c>
      <c r="V264" s="999"/>
      <c r="Y264" s="710"/>
    </row>
    <row r="265" spans="2:25" ht="25.5" customHeight="1">
      <c r="B265" s="1058"/>
      <c r="C265" s="981"/>
      <c r="D265" s="1061"/>
      <c r="E265" s="117" t="s">
        <v>545</v>
      </c>
      <c r="F265" s="771"/>
      <c r="G265" s="1028"/>
      <c r="H265" s="368"/>
      <c r="I265" s="368"/>
      <c r="J265" s="368"/>
      <c r="K265" s="369"/>
      <c r="L265" s="369"/>
      <c r="M265" s="368"/>
      <c r="N265" s="369"/>
      <c r="O265" s="370"/>
      <c r="P265" s="368"/>
      <c r="Q265" s="369"/>
      <c r="R265" s="368"/>
      <c r="S265" s="371"/>
      <c r="T265" s="945"/>
      <c r="U265" s="997"/>
      <c r="V265" s="1000"/>
      <c r="X265" s="49"/>
      <c r="Y265" s="49"/>
    </row>
    <row r="266" spans="2:25" ht="27.75" customHeight="1">
      <c r="B266" s="1058"/>
      <c r="C266" s="954"/>
      <c r="D266" s="1062"/>
      <c r="E266" s="117" t="s">
        <v>578</v>
      </c>
      <c r="F266" s="771"/>
      <c r="G266" s="1028"/>
      <c r="H266" s="368"/>
      <c r="I266" s="368"/>
      <c r="J266" s="368"/>
      <c r="K266" s="369"/>
      <c r="L266" s="369"/>
      <c r="M266" s="368"/>
      <c r="N266" s="369"/>
      <c r="O266" s="370"/>
      <c r="P266" s="368"/>
      <c r="Q266" s="369"/>
      <c r="R266" s="368"/>
      <c r="S266" s="371"/>
      <c r="T266" s="945"/>
      <c r="U266" s="997"/>
      <c r="V266" s="1000"/>
      <c r="Y266" s="49"/>
    </row>
    <row r="267" spans="2:25" ht="48.75" customHeight="1">
      <c r="B267" s="1058"/>
      <c r="C267" s="926" t="s">
        <v>344</v>
      </c>
      <c r="D267" s="1055">
        <v>2</v>
      </c>
      <c r="E267" s="93" t="s">
        <v>546</v>
      </c>
      <c r="F267" s="771"/>
      <c r="G267" s="1028"/>
      <c r="H267" s="369"/>
      <c r="I267" s="369"/>
      <c r="J267" s="369"/>
      <c r="K267" s="164"/>
      <c r="L267" s="369"/>
      <c r="M267" s="369"/>
      <c r="N267" s="369"/>
      <c r="O267" s="164"/>
      <c r="P267" s="369"/>
      <c r="Q267" s="369"/>
      <c r="R267" s="369"/>
      <c r="S267" s="369"/>
      <c r="T267" s="945"/>
      <c r="U267" s="997"/>
      <c r="V267" s="1000"/>
    </row>
    <row r="268" spans="2:25" ht="35.25" customHeight="1">
      <c r="B268" s="1058"/>
      <c r="C268" s="926"/>
      <c r="D268" s="1055"/>
      <c r="E268" s="93" t="s">
        <v>547</v>
      </c>
      <c r="F268" s="771"/>
      <c r="G268" s="1028"/>
      <c r="H268" s="369"/>
      <c r="I268" s="369"/>
      <c r="J268" s="369"/>
      <c r="K268" s="164"/>
      <c r="L268" s="369"/>
      <c r="M268" s="369"/>
      <c r="N268" s="369"/>
      <c r="O268" s="164"/>
      <c r="P268" s="369"/>
      <c r="Q268" s="369"/>
      <c r="R268" s="369"/>
      <c r="S268" s="369"/>
      <c r="T268" s="945"/>
      <c r="U268" s="997"/>
      <c r="V268" s="1000"/>
    </row>
    <row r="269" spans="2:25" ht="28.5" customHeight="1" thickBot="1">
      <c r="B269" s="1059"/>
      <c r="C269" s="1054"/>
      <c r="D269" s="1056"/>
      <c r="E269" s="102" t="s">
        <v>548</v>
      </c>
      <c r="F269" s="772"/>
      <c r="G269" s="1021"/>
      <c r="H269" s="374"/>
      <c r="I269" s="374"/>
      <c r="J269" s="374"/>
      <c r="K269" s="168"/>
      <c r="L269" s="374"/>
      <c r="M269" s="374"/>
      <c r="N269" s="374"/>
      <c r="O269" s="168"/>
      <c r="P269" s="374"/>
      <c r="Q269" s="374"/>
      <c r="R269" s="374"/>
      <c r="S269" s="374"/>
      <c r="T269" s="946"/>
      <c r="U269" s="998"/>
      <c r="V269" s="1001"/>
    </row>
    <row r="270" spans="2:25" ht="27" customHeight="1">
      <c r="B270" s="1022" t="s">
        <v>345</v>
      </c>
      <c r="C270" s="1037" t="s">
        <v>346</v>
      </c>
      <c r="D270" s="1039">
        <v>2</v>
      </c>
      <c r="E270" s="375" t="s">
        <v>320</v>
      </c>
      <c r="F270" s="1041" t="s">
        <v>642</v>
      </c>
      <c r="G270" s="1044" t="s">
        <v>321</v>
      </c>
      <c r="H270" s="376"/>
      <c r="I270" s="365"/>
      <c r="J270" s="364"/>
      <c r="K270" s="111"/>
      <c r="L270" s="365"/>
      <c r="M270" s="364"/>
      <c r="N270" s="365"/>
      <c r="O270" s="365"/>
      <c r="P270" s="366"/>
      <c r="Q270" s="365"/>
      <c r="R270" s="365"/>
      <c r="S270" s="364"/>
      <c r="T270" s="943" t="s">
        <v>181</v>
      </c>
      <c r="U270" s="996">
        <v>631607.75</v>
      </c>
      <c r="V270" s="1047"/>
    </row>
    <row r="271" spans="2:25" ht="17.25" customHeight="1">
      <c r="B271" s="1023"/>
      <c r="C271" s="1038"/>
      <c r="D271" s="1040"/>
      <c r="E271" s="377" t="s">
        <v>322</v>
      </c>
      <c r="F271" s="1042"/>
      <c r="G271" s="1045"/>
      <c r="H271" s="378"/>
      <c r="I271" s="379"/>
      <c r="J271" s="380"/>
      <c r="K271" s="381"/>
      <c r="L271" s="379"/>
      <c r="M271" s="380"/>
      <c r="N271" s="379"/>
      <c r="O271" s="379"/>
      <c r="P271" s="382"/>
      <c r="Q271" s="379"/>
      <c r="R271" s="379"/>
      <c r="S271" s="380"/>
      <c r="T271" s="771"/>
      <c r="U271" s="997"/>
      <c r="V271" s="1048"/>
    </row>
    <row r="272" spans="2:25" ht="32.25" customHeight="1">
      <c r="B272" s="1023"/>
      <c r="C272" s="383" t="s">
        <v>347</v>
      </c>
      <c r="D272" s="384">
        <v>2</v>
      </c>
      <c r="E272" s="385" t="s">
        <v>323</v>
      </c>
      <c r="F272" s="1042"/>
      <c r="G272" s="1045"/>
      <c r="H272" s="368"/>
      <c r="I272" s="368"/>
      <c r="J272" s="368"/>
      <c r="K272" s="369"/>
      <c r="L272" s="164"/>
      <c r="M272" s="369"/>
      <c r="N272" s="368"/>
      <c r="O272" s="368"/>
      <c r="P272" s="368"/>
      <c r="Q272" s="164"/>
      <c r="R272" s="369"/>
      <c r="S272" s="369"/>
      <c r="T272" s="771"/>
      <c r="U272" s="997"/>
      <c r="V272" s="1048"/>
    </row>
    <row r="273" spans="2:22" ht="39" customHeight="1" thickBot="1">
      <c r="B273" s="1023"/>
      <c r="C273" s="1050" t="s">
        <v>348</v>
      </c>
      <c r="D273" s="1052">
        <v>1</v>
      </c>
      <c r="E273" s="386" t="s">
        <v>324</v>
      </c>
      <c r="F273" s="1042"/>
      <c r="G273" s="1045"/>
      <c r="H273" s="387"/>
      <c r="I273" s="387"/>
      <c r="J273" s="387"/>
      <c r="K273" s="168"/>
      <c r="L273" s="168"/>
      <c r="M273" s="168"/>
      <c r="N273" s="387"/>
      <c r="O273" s="387"/>
      <c r="P273" s="387"/>
      <c r="Q273" s="168"/>
      <c r="R273" s="168"/>
      <c r="S273" s="168"/>
      <c r="T273" s="771"/>
      <c r="U273" s="997"/>
      <c r="V273" s="1048"/>
    </row>
    <row r="274" spans="2:22" ht="30.75" customHeight="1" thickBot="1">
      <c r="B274" s="1024"/>
      <c r="C274" s="1051"/>
      <c r="D274" s="1053"/>
      <c r="E274" s="388" t="s">
        <v>325</v>
      </c>
      <c r="F274" s="1043"/>
      <c r="G274" s="1046"/>
      <c r="H274" s="389"/>
      <c r="I274" s="389"/>
      <c r="J274" s="389"/>
      <c r="K274" s="122"/>
      <c r="L274" s="122"/>
      <c r="M274" s="122"/>
      <c r="N274" s="389"/>
      <c r="O274" s="389"/>
      <c r="P274" s="389"/>
      <c r="Q274" s="122"/>
      <c r="R274" s="122"/>
      <c r="S274" s="122"/>
      <c r="T274" s="772"/>
      <c r="U274" s="997"/>
      <c r="V274" s="1049"/>
    </row>
    <row r="275" spans="2:22" ht="29.25" customHeight="1">
      <c r="B275" s="1022" t="s">
        <v>349</v>
      </c>
      <c r="C275" s="1016" t="s">
        <v>350</v>
      </c>
      <c r="D275" s="1018">
        <v>1</v>
      </c>
      <c r="E275" s="253" t="s">
        <v>326</v>
      </c>
      <c r="F275" s="943" t="s">
        <v>643</v>
      </c>
      <c r="G275" s="1020" t="s">
        <v>599</v>
      </c>
      <c r="H275" s="366"/>
      <c r="I275" s="366"/>
      <c r="J275" s="366"/>
      <c r="K275" s="366"/>
      <c r="L275" s="366"/>
      <c r="M275" s="366"/>
      <c r="N275" s="366"/>
      <c r="O275" s="366"/>
      <c r="P275" s="366"/>
      <c r="Q275" s="366"/>
      <c r="R275" s="366"/>
      <c r="S275" s="366"/>
      <c r="T275" s="943" t="s">
        <v>181</v>
      </c>
      <c r="U275" s="1002">
        <v>568652.88</v>
      </c>
      <c r="V275" s="1004"/>
    </row>
    <row r="276" spans="2:22" ht="30" customHeight="1">
      <c r="B276" s="1023"/>
      <c r="C276" s="1025"/>
      <c r="D276" s="1029"/>
      <c r="E276" s="117" t="s">
        <v>327</v>
      </c>
      <c r="F276" s="771"/>
      <c r="G276" s="1028"/>
      <c r="H276" s="370"/>
      <c r="I276" s="370"/>
      <c r="J276" s="370"/>
      <c r="K276" s="370"/>
      <c r="L276" s="370"/>
      <c r="M276" s="370"/>
      <c r="N276" s="370"/>
      <c r="O276" s="370"/>
      <c r="P276" s="370"/>
      <c r="Q276" s="370"/>
      <c r="R276" s="370"/>
      <c r="S276" s="370"/>
      <c r="T276" s="771"/>
      <c r="U276" s="1030"/>
      <c r="V276" s="1031"/>
    </row>
    <row r="277" spans="2:22" ht="29.25" customHeight="1">
      <c r="B277" s="1023"/>
      <c r="C277" s="1025" t="s">
        <v>351</v>
      </c>
      <c r="D277" s="1032">
        <v>3</v>
      </c>
      <c r="E277" s="117" t="s">
        <v>328</v>
      </c>
      <c r="F277" s="771"/>
      <c r="G277" s="1028"/>
      <c r="H277" s="317"/>
      <c r="I277" s="317"/>
      <c r="J277" s="370"/>
      <c r="K277" s="317"/>
      <c r="L277" s="370"/>
      <c r="M277" s="317"/>
      <c r="N277" s="370"/>
      <c r="O277" s="317"/>
      <c r="P277" s="317"/>
      <c r="Q277" s="317"/>
      <c r="R277" s="317"/>
      <c r="S277" s="317"/>
      <c r="T277" s="771"/>
      <c r="U277" s="1030"/>
      <c r="V277" s="1031"/>
    </row>
    <row r="278" spans="2:22" ht="29.25" customHeight="1">
      <c r="B278" s="1023"/>
      <c r="C278" s="1025"/>
      <c r="D278" s="1032"/>
      <c r="E278" s="117" t="s">
        <v>329</v>
      </c>
      <c r="F278" s="771"/>
      <c r="G278" s="1028"/>
      <c r="H278" s="317"/>
      <c r="I278" s="317"/>
      <c r="J278" s="370"/>
      <c r="K278" s="317"/>
      <c r="L278" s="370"/>
      <c r="M278" s="317"/>
      <c r="N278" s="370"/>
      <c r="O278" s="317"/>
      <c r="P278" s="317"/>
      <c r="Q278" s="317"/>
      <c r="R278" s="317"/>
      <c r="S278" s="317"/>
      <c r="T278" s="771"/>
      <c r="U278" s="1030"/>
      <c r="V278" s="1031"/>
    </row>
    <row r="279" spans="2:22" ht="24.75" customHeight="1">
      <c r="B279" s="1023"/>
      <c r="C279" s="1025"/>
      <c r="D279" s="1032"/>
      <c r="E279" s="117" t="s">
        <v>330</v>
      </c>
      <c r="F279" s="771"/>
      <c r="G279" s="1028"/>
      <c r="H279" s="317"/>
      <c r="I279" s="317"/>
      <c r="J279" s="370"/>
      <c r="K279" s="317"/>
      <c r="L279" s="370"/>
      <c r="M279" s="317"/>
      <c r="N279" s="370"/>
      <c r="O279" s="317"/>
      <c r="P279" s="317"/>
      <c r="Q279" s="317"/>
      <c r="R279" s="317"/>
      <c r="S279" s="317"/>
      <c r="T279" s="771"/>
      <c r="U279" s="1030"/>
      <c r="V279" s="1031"/>
    </row>
    <row r="280" spans="2:22" ht="27.75" customHeight="1">
      <c r="B280" s="1023"/>
      <c r="C280" s="1025"/>
      <c r="D280" s="1032"/>
      <c r="E280" s="117" t="s">
        <v>580</v>
      </c>
      <c r="F280" s="771"/>
      <c r="G280" s="1028"/>
      <c r="H280" s="317"/>
      <c r="I280" s="317"/>
      <c r="J280" s="370"/>
      <c r="K280" s="317"/>
      <c r="L280" s="370"/>
      <c r="M280" s="317"/>
      <c r="N280" s="370"/>
      <c r="O280" s="317"/>
      <c r="P280" s="317"/>
      <c r="Q280" s="317"/>
      <c r="R280" s="317"/>
      <c r="S280" s="317"/>
      <c r="T280" s="771"/>
      <c r="U280" s="1030"/>
      <c r="V280" s="1031"/>
    </row>
    <row r="281" spans="2:22" ht="36.75" customHeight="1">
      <c r="B281" s="1023"/>
      <c r="C281" s="390" t="s">
        <v>352</v>
      </c>
      <c r="D281" s="391">
        <v>1</v>
      </c>
      <c r="E281" s="117" t="s">
        <v>331</v>
      </c>
      <c r="F281" s="771"/>
      <c r="G281" s="1028"/>
      <c r="H281" s="63"/>
      <c r="I281" s="63"/>
      <c r="J281" s="370"/>
      <c r="K281" s="63"/>
      <c r="L281" s="63"/>
      <c r="M281" s="370"/>
      <c r="N281" s="63"/>
      <c r="O281" s="63"/>
      <c r="P281" s="370"/>
      <c r="Q281" s="63"/>
      <c r="R281" s="63"/>
      <c r="S281" s="370"/>
      <c r="T281" s="771"/>
      <c r="U281" s="1030"/>
      <c r="V281" s="1031"/>
    </row>
    <row r="282" spans="2:22" ht="14.25" customHeight="1">
      <c r="B282" s="1023"/>
      <c r="C282" s="1033" t="s">
        <v>353</v>
      </c>
      <c r="D282" s="1035">
        <v>4</v>
      </c>
      <c r="E282" s="392" t="s">
        <v>332</v>
      </c>
      <c r="F282" s="771"/>
      <c r="G282" s="1028"/>
      <c r="H282" s="63"/>
      <c r="I282" s="63"/>
      <c r="J282" s="370"/>
      <c r="K282" s="63"/>
      <c r="L282" s="63"/>
      <c r="M282" s="370"/>
      <c r="N282" s="63"/>
      <c r="O282" s="63"/>
      <c r="P282" s="370"/>
      <c r="Q282" s="63"/>
      <c r="R282" s="63"/>
      <c r="S282" s="370"/>
      <c r="T282" s="771"/>
      <c r="U282" s="1030"/>
      <c r="V282" s="1031"/>
    </row>
    <row r="283" spans="2:22" ht="18.75" customHeight="1">
      <c r="B283" s="1023"/>
      <c r="C283" s="1034"/>
      <c r="D283" s="1036"/>
      <c r="E283" s="392" t="s">
        <v>333</v>
      </c>
      <c r="F283" s="771"/>
      <c r="G283" s="1028"/>
      <c r="H283" s="63"/>
      <c r="I283" s="63"/>
      <c r="J283" s="370"/>
      <c r="K283" s="63"/>
      <c r="L283" s="63"/>
      <c r="M283" s="370"/>
      <c r="N283" s="63"/>
      <c r="O283" s="63"/>
      <c r="P283" s="370"/>
      <c r="Q283" s="63"/>
      <c r="R283" s="63"/>
      <c r="S283" s="370"/>
      <c r="T283" s="771"/>
      <c r="U283" s="1030"/>
      <c r="V283" s="1031"/>
    </row>
    <row r="284" spans="2:22" ht="27.75" customHeight="1">
      <c r="B284" s="1023"/>
      <c r="C284" s="1034"/>
      <c r="D284" s="1036"/>
      <c r="E284" s="393" t="s">
        <v>579</v>
      </c>
      <c r="F284" s="771"/>
      <c r="G284" s="1028"/>
      <c r="H284" s="63"/>
      <c r="I284" s="63"/>
      <c r="J284" s="370"/>
      <c r="K284" s="63"/>
      <c r="L284" s="63"/>
      <c r="M284" s="370"/>
      <c r="N284" s="63"/>
      <c r="O284" s="63"/>
      <c r="P284" s="370"/>
      <c r="Q284" s="63"/>
      <c r="R284" s="63"/>
      <c r="S284" s="370"/>
      <c r="T284" s="771"/>
      <c r="U284" s="1030"/>
      <c r="V284" s="1031"/>
    </row>
    <row r="285" spans="2:22" ht="28.5" customHeight="1" thickBot="1">
      <c r="B285" s="1024"/>
      <c r="C285" s="1034"/>
      <c r="D285" s="1036"/>
      <c r="E285" s="394" t="s">
        <v>644</v>
      </c>
      <c r="F285" s="771"/>
      <c r="G285" s="1028"/>
      <c r="H285" s="395"/>
      <c r="I285" s="395"/>
      <c r="J285" s="396"/>
      <c r="K285" s="395"/>
      <c r="L285" s="395"/>
      <c r="M285" s="396"/>
      <c r="N285" s="395"/>
      <c r="O285" s="395"/>
      <c r="P285" s="396"/>
      <c r="Q285" s="395"/>
      <c r="R285" s="395"/>
      <c r="S285" s="396"/>
      <c r="T285" s="771"/>
      <c r="U285" s="1030"/>
      <c r="V285" s="1005"/>
    </row>
    <row r="286" spans="2:22" ht="29.25" customHeight="1">
      <c r="B286" s="1014" t="s">
        <v>354</v>
      </c>
      <c r="C286" s="1016" t="s">
        <v>355</v>
      </c>
      <c r="D286" s="1018">
        <v>1</v>
      </c>
      <c r="E286" s="253" t="s">
        <v>334</v>
      </c>
      <c r="F286" s="944" t="s">
        <v>645</v>
      </c>
      <c r="G286" s="1020" t="s">
        <v>335</v>
      </c>
      <c r="H286" s="62"/>
      <c r="I286" s="62"/>
      <c r="J286" s="328"/>
      <c r="K286" s="62"/>
      <c r="L286" s="62"/>
      <c r="M286" s="366"/>
      <c r="N286" s="62"/>
      <c r="O286" s="62"/>
      <c r="P286" s="366"/>
      <c r="Q286" s="62"/>
      <c r="R286" s="62"/>
      <c r="S286" s="366"/>
      <c r="T286" s="943" t="s">
        <v>181</v>
      </c>
      <c r="U286" s="1002">
        <v>1075852.6299999999</v>
      </c>
      <c r="V286" s="1004"/>
    </row>
    <row r="287" spans="2:22" ht="60" customHeight="1" thickBot="1">
      <c r="B287" s="1015"/>
      <c r="C287" s="1017"/>
      <c r="D287" s="1019"/>
      <c r="E287" s="191" t="s">
        <v>336</v>
      </c>
      <c r="F287" s="946"/>
      <c r="G287" s="1021"/>
      <c r="H287" s="69"/>
      <c r="I287" s="69"/>
      <c r="J287" s="324"/>
      <c r="K287" s="69"/>
      <c r="L287" s="69"/>
      <c r="M287" s="387"/>
      <c r="N287" s="69"/>
      <c r="O287" s="69"/>
      <c r="P287" s="387"/>
      <c r="Q287" s="69"/>
      <c r="R287" s="69"/>
      <c r="S287" s="387"/>
      <c r="T287" s="772"/>
      <c r="U287" s="1003"/>
      <c r="V287" s="1005"/>
    </row>
    <row r="288" spans="2:22" ht="24.75" customHeight="1">
      <c r="B288" s="1022" t="s">
        <v>356</v>
      </c>
      <c r="C288" s="1016" t="s">
        <v>357</v>
      </c>
      <c r="D288" s="1026">
        <v>4</v>
      </c>
      <c r="E288" s="253" t="s">
        <v>337</v>
      </c>
      <c r="F288" s="943" t="s">
        <v>338</v>
      </c>
      <c r="G288" s="1020" t="s">
        <v>339</v>
      </c>
      <c r="H288" s="312"/>
      <c r="I288" s="312"/>
      <c r="J288" s="62"/>
      <c r="K288" s="312"/>
      <c r="L288" s="312"/>
      <c r="M288" s="62"/>
      <c r="N288" s="312"/>
      <c r="O288" s="312"/>
      <c r="P288" s="62"/>
      <c r="Q288" s="312"/>
      <c r="R288" s="312"/>
      <c r="S288" s="62"/>
      <c r="T288" s="944" t="s">
        <v>181</v>
      </c>
      <c r="U288" s="996">
        <v>798704.42</v>
      </c>
      <c r="V288" s="999"/>
    </row>
    <row r="289" spans="2:25" ht="27" customHeight="1">
      <c r="B289" s="1023"/>
      <c r="C289" s="1025"/>
      <c r="D289" s="1027"/>
      <c r="E289" s="117" t="s">
        <v>340</v>
      </c>
      <c r="F289" s="771"/>
      <c r="G289" s="1028"/>
      <c r="H289" s="315"/>
      <c r="I289" s="315"/>
      <c r="J289" s="63"/>
      <c r="K289" s="315"/>
      <c r="L289" s="315"/>
      <c r="M289" s="63"/>
      <c r="N289" s="315"/>
      <c r="O289" s="315"/>
      <c r="P289" s="63"/>
      <c r="Q289" s="315"/>
      <c r="R289" s="315"/>
      <c r="S289" s="63"/>
      <c r="T289" s="945"/>
      <c r="U289" s="997"/>
      <c r="V289" s="1000"/>
    </row>
    <row r="290" spans="2:25" ht="27" customHeight="1">
      <c r="B290" s="1023"/>
      <c r="C290" s="1025"/>
      <c r="D290" s="1027"/>
      <c r="E290" s="117" t="s">
        <v>341</v>
      </c>
      <c r="F290" s="771"/>
      <c r="G290" s="1028"/>
      <c r="H290" s="63"/>
      <c r="I290" s="63"/>
      <c r="J290" s="315"/>
      <c r="K290" s="63"/>
      <c r="L290" s="63"/>
      <c r="M290" s="315"/>
      <c r="N290" s="63"/>
      <c r="O290" s="63"/>
      <c r="P290" s="315"/>
      <c r="Q290" s="63"/>
      <c r="R290" s="63"/>
      <c r="S290" s="315"/>
      <c r="T290" s="945"/>
      <c r="U290" s="997"/>
      <c r="V290" s="1000"/>
    </row>
    <row r="291" spans="2:25" ht="39" customHeight="1" thickBot="1">
      <c r="B291" s="1024"/>
      <c r="C291" s="397" t="s">
        <v>358</v>
      </c>
      <c r="D291" s="398">
        <v>1</v>
      </c>
      <c r="E291" s="191" t="s">
        <v>646</v>
      </c>
      <c r="F291" s="772"/>
      <c r="G291" s="1021"/>
      <c r="H291" s="69"/>
      <c r="I291" s="69"/>
      <c r="J291" s="323"/>
      <c r="K291" s="69"/>
      <c r="L291" s="69"/>
      <c r="M291" s="323"/>
      <c r="N291" s="69"/>
      <c r="O291" s="69"/>
      <c r="P291" s="323"/>
      <c r="Q291" s="69"/>
      <c r="R291" s="69"/>
      <c r="S291" s="323"/>
      <c r="T291" s="946"/>
      <c r="U291" s="998"/>
      <c r="V291" s="1001"/>
    </row>
    <row r="292" spans="2:25" ht="15.75" thickBot="1">
      <c r="B292" s="1006" t="s">
        <v>360</v>
      </c>
      <c r="C292" s="1007"/>
      <c r="D292" s="1007"/>
      <c r="E292" s="1007"/>
      <c r="F292" s="1007"/>
      <c r="G292" s="1007"/>
      <c r="H292" s="1007"/>
      <c r="I292" s="1007"/>
      <c r="J292" s="1007"/>
      <c r="K292" s="1007"/>
      <c r="L292" s="1007"/>
      <c r="M292" s="1007"/>
      <c r="N292" s="1007"/>
      <c r="O292" s="1007"/>
      <c r="P292" s="1007"/>
      <c r="Q292" s="1007"/>
      <c r="R292" s="1007"/>
      <c r="S292" s="1007"/>
      <c r="T292" s="1007"/>
      <c r="U292" s="1007"/>
      <c r="V292" s="1008"/>
    </row>
    <row r="293" spans="2:25" ht="15.75" thickBot="1">
      <c r="B293" s="1009" t="s">
        <v>359</v>
      </c>
      <c r="C293" s="1010"/>
      <c r="D293" s="1010"/>
      <c r="E293" s="1010"/>
      <c r="F293" s="1010"/>
      <c r="G293" s="1010"/>
      <c r="H293" s="1010"/>
      <c r="I293" s="1010"/>
      <c r="J293" s="1010"/>
      <c r="K293" s="1010"/>
      <c r="L293" s="1010"/>
      <c r="M293" s="1010"/>
      <c r="N293" s="1010"/>
      <c r="O293" s="1010"/>
      <c r="P293" s="1010"/>
      <c r="Q293" s="1010"/>
      <c r="R293" s="1010"/>
      <c r="S293" s="1010"/>
      <c r="T293" s="1010"/>
      <c r="U293" s="1010"/>
      <c r="V293" s="1011"/>
    </row>
    <row r="294" spans="2:25" ht="15" customHeight="1">
      <c r="B294" s="1012" t="s">
        <v>32</v>
      </c>
      <c r="C294" s="1012" t="s">
        <v>7</v>
      </c>
      <c r="D294" s="1012" t="s">
        <v>8</v>
      </c>
      <c r="E294" s="1012" t="s">
        <v>9</v>
      </c>
      <c r="F294" s="1012" t="s">
        <v>33</v>
      </c>
      <c r="G294" s="1012" t="s">
        <v>34</v>
      </c>
      <c r="H294" s="1012" t="s">
        <v>35</v>
      </c>
      <c r="I294" s="1012"/>
      <c r="J294" s="1012"/>
      <c r="K294" s="1012"/>
      <c r="L294" s="1012"/>
      <c r="M294" s="1012"/>
      <c r="N294" s="1012"/>
      <c r="O294" s="1012"/>
      <c r="P294" s="1012"/>
      <c r="Q294" s="1012"/>
      <c r="R294" s="1012"/>
      <c r="S294" s="1012"/>
      <c r="T294" s="1012" t="s">
        <v>13</v>
      </c>
      <c r="U294" s="1012"/>
      <c r="V294" s="1012"/>
    </row>
    <row r="295" spans="2:25" ht="12" customHeight="1">
      <c r="B295" s="1013"/>
      <c r="C295" s="1013"/>
      <c r="D295" s="1013"/>
      <c r="E295" s="1013"/>
      <c r="F295" s="1013"/>
      <c r="G295" s="1013"/>
      <c r="H295" s="1013" t="s">
        <v>14</v>
      </c>
      <c r="I295" s="1013"/>
      <c r="J295" s="1013"/>
      <c r="K295" s="1013" t="s">
        <v>15</v>
      </c>
      <c r="L295" s="1013"/>
      <c r="M295" s="1013"/>
      <c r="N295" s="1013" t="s">
        <v>16</v>
      </c>
      <c r="O295" s="1013"/>
      <c r="P295" s="1013"/>
      <c r="Q295" s="1013" t="s">
        <v>17</v>
      </c>
      <c r="R295" s="1013"/>
      <c r="S295" s="1013"/>
      <c r="T295" s="1013" t="s">
        <v>18</v>
      </c>
      <c r="U295" s="1013" t="s">
        <v>19</v>
      </c>
      <c r="V295" s="1013"/>
    </row>
    <row r="296" spans="2:25" ht="11.25" customHeight="1">
      <c r="B296" s="1013"/>
      <c r="C296" s="1013"/>
      <c r="D296" s="1013"/>
      <c r="E296" s="1013"/>
      <c r="F296" s="1013"/>
      <c r="G296" s="1013"/>
      <c r="H296" s="80">
        <v>1</v>
      </c>
      <c r="I296" s="80">
        <v>2</v>
      </c>
      <c r="J296" s="80">
        <v>3</v>
      </c>
      <c r="K296" s="80">
        <v>4</v>
      </c>
      <c r="L296" s="80">
        <v>5</v>
      </c>
      <c r="M296" s="80">
        <v>6</v>
      </c>
      <c r="N296" s="80">
        <v>7</v>
      </c>
      <c r="O296" s="80">
        <v>8</v>
      </c>
      <c r="P296" s="80">
        <v>9</v>
      </c>
      <c r="Q296" s="80">
        <v>10</v>
      </c>
      <c r="R296" s="80">
        <v>11</v>
      </c>
      <c r="S296" s="80">
        <v>12</v>
      </c>
      <c r="T296" s="1013"/>
      <c r="U296" s="80" t="s">
        <v>36</v>
      </c>
      <c r="V296" s="80" t="s">
        <v>20</v>
      </c>
    </row>
    <row r="297" spans="2:25" ht="36" customHeight="1">
      <c r="B297" s="989" t="s">
        <v>361</v>
      </c>
      <c r="C297" s="113" t="s">
        <v>362</v>
      </c>
      <c r="D297" s="402">
        <v>1</v>
      </c>
      <c r="E297" s="239" t="s">
        <v>558</v>
      </c>
      <c r="F297" s="978" t="s">
        <v>607</v>
      </c>
      <c r="G297" s="969" t="s">
        <v>408</v>
      </c>
      <c r="H297" s="409"/>
      <c r="I297" s="409"/>
      <c r="J297" s="409"/>
      <c r="K297" s="409"/>
      <c r="L297" s="409"/>
      <c r="M297" s="409"/>
      <c r="N297" s="409"/>
      <c r="O297" s="409"/>
      <c r="P297" s="409"/>
      <c r="Q297" s="409"/>
      <c r="R297" s="409"/>
      <c r="S297" s="409"/>
      <c r="T297" s="965" t="s">
        <v>181</v>
      </c>
      <c r="U297" s="728">
        <v>45158705.259999998</v>
      </c>
      <c r="V297" s="731"/>
      <c r="Y297" s="710"/>
    </row>
    <row r="298" spans="2:25" ht="30" customHeight="1">
      <c r="B298" s="855"/>
      <c r="C298" s="953" t="s">
        <v>363</v>
      </c>
      <c r="D298" s="972">
        <v>1</v>
      </c>
      <c r="E298" s="146" t="s">
        <v>364</v>
      </c>
      <c r="F298" s="876"/>
      <c r="G298" s="945"/>
      <c r="H298" s="401"/>
      <c r="I298" s="401"/>
      <c r="J298" s="401"/>
      <c r="K298" s="401"/>
      <c r="L298" s="401"/>
      <c r="M298" s="401"/>
      <c r="N298" s="401"/>
      <c r="O298" s="401"/>
      <c r="P298" s="401"/>
      <c r="Q298" s="401"/>
      <c r="R298" s="401"/>
      <c r="S298" s="401"/>
      <c r="T298" s="965"/>
      <c r="U298" s="728"/>
      <c r="V298" s="731"/>
      <c r="Y298" s="49"/>
    </row>
    <row r="299" spans="2:25" ht="30" customHeight="1">
      <c r="B299" s="855"/>
      <c r="C299" s="981"/>
      <c r="D299" s="992"/>
      <c r="E299" s="146" t="s">
        <v>560</v>
      </c>
      <c r="F299" s="876"/>
      <c r="G299" s="945"/>
      <c r="H299" s="401"/>
      <c r="I299" s="401"/>
      <c r="J299" s="401"/>
      <c r="K299" s="401"/>
      <c r="L299" s="401"/>
      <c r="M299" s="401"/>
      <c r="N299" s="401"/>
      <c r="O299" s="401"/>
      <c r="P299" s="401"/>
      <c r="Q299" s="401"/>
      <c r="R299" s="401"/>
      <c r="S299" s="401"/>
      <c r="T299" s="965"/>
      <c r="U299" s="728"/>
      <c r="V299" s="731"/>
      <c r="Y299" s="49"/>
    </row>
    <row r="300" spans="2:25" ht="30" customHeight="1">
      <c r="B300" s="855"/>
      <c r="C300" s="954"/>
      <c r="D300" s="993"/>
      <c r="E300" s="146" t="s">
        <v>559</v>
      </c>
      <c r="F300" s="876"/>
      <c r="G300" s="945"/>
      <c r="H300" s="401"/>
      <c r="I300" s="401"/>
      <c r="J300" s="401"/>
      <c r="K300" s="401"/>
      <c r="L300" s="401"/>
      <c r="M300" s="401"/>
      <c r="N300" s="401"/>
      <c r="O300" s="401"/>
      <c r="P300" s="401"/>
      <c r="Q300" s="401"/>
      <c r="R300" s="401"/>
      <c r="S300" s="401"/>
      <c r="T300" s="965"/>
      <c r="U300" s="728"/>
      <c r="V300" s="731"/>
    </row>
    <row r="301" spans="2:25" ht="30" customHeight="1">
      <c r="B301" s="855"/>
      <c r="C301" s="953" t="s">
        <v>365</v>
      </c>
      <c r="D301" s="994">
        <v>1</v>
      </c>
      <c r="E301" s="995" t="s">
        <v>561</v>
      </c>
      <c r="F301" s="876"/>
      <c r="G301" s="945"/>
      <c r="H301" s="736"/>
      <c r="I301" s="736"/>
      <c r="J301" s="736"/>
      <c r="K301" s="736"/>
      <c r="L301" s="736"/>
      <c r="M301" s="736"/>
      <c r="N301" s="736"/>
      <c r="O301" s="736"/>
      <c r="P301" s="736"/>
      <c r="Q301" s="736"/>
      <c r="R301" s="736"/>
      <c r="S301" s="736"/>
      <c r="T301" s="965"/>
      <c r="U301" s="728"/>
      <c r="V301" s="731"/>
    </row>
    <row r="302" spans="2:25" ht="38.25" customHeight="1" thickBot="1">
      <c r="B302" s="990"/>
      <c r="C302" s="981"/>
      <c r="D302" s="976"/>
      <c r="E302" s="849"/>
      <c r="F302" s="991"/>
      <c r="G302" s="971"/>
      <c r="H302" s="736"/>
      <c r="I302" s="736"/>
      <c r="J302" s="736"/>
      <c r="K302" s="736"/>
      <c r="L302" s="736"/>
      <c r="M302" s="736"/>
      <c r="N302" s="736"/>
      <c r="O302" s="736"/>
      <c r="P302" s="736"/>
      <c r="Q302" s="736"/>
      <c r="R302" s="736"/>
      <c r="S302" s="736"/>
      <c r="T302" s="965"/>
      <c r="U302" s="728"/>
      <c r="V302" s="731"/>
    </row>
    <row r="303" spans="2:25" ht="18.75" customHeight="1">
      <c r="B303" s="937" t="s">
        <v>366</v>
      </c>
      <c r="C303" s="980" t="s">
        <v>367</v>
      </c>
      <c r="D303" s="982">
        <v>1</v>
      </c>
      <c r="E303" s="83" t="s">
        <v>368</v>
      </c>
      <c r="F303" s="983" t="s">
        <v>369</v>
      </c>
      <c r="G303" s="943" t="s">
        <v>409</v>
      </c>
      <c r="H303" s="399"/>
      <c r="I303" s="399"/>
      <c r="J303" s="399"/>
      <c r="K303" s="399"/>
      <c r="L303" s="399"/>
      <c r="M303" s="399"/>
      <c r="N303" s="399"/>
      <c r="O303" s="399"/>
      <c r="P303" s="399"/>
      <c r="Q303" s="399"/>
      <c r="R303" s="399"/>
      <c r="S303" s="399"/>
      <c r="T303" s="964" t="s">
        <v>181</v>
      </c>
      <c r="U303" s="727">
        <v>18354123.359999999</v>
      </c>
      <c r="V303" s="730"/>
    </row>
    <row r="304" spans="2:25" ht="23.25" customHeight="1">
      <c r="B304" s="938"/>
      <c r="C304" s="981"/>
      <c r="D304" s="974"/>
      <c r="E304" s="372" t="s">
        <v>370</v>
      </c>
      <c r="F304" s="984"/>
      <c r="G304" s="771"/>
      <c r="H304" s="403"/>
      <c r="I304" s="403"/>
      <c r="J304" s="403"/>
      <c r="K304" s="403"/>
      <c r="L304" s="403"/>
      <c r="M304" s="403"/>
      <c r="N304" s="403"/>
      <c r="O304" s="403"/>
      <c r="P304" s="403"/>
      <c r="Q304" s="403"/>
      <c r="R304" s="403"/>
      <c r="S304" s="403"/>
      <c r="T304" s="965"/>
      <c r="U304" s="728"/>
      <c r="V304" s="731"/>
    </row>
    <row r="305" spans="2:22" ht="25.5" customHeight="1">
      <c r="B305" s="938"/>
      <c r="C305" s="981"/>
      <c r="D305" s="974"/>
      <c r="E305" s="372" t="s">
        <v>371</v>
      </c>
      <c r="F305" s="984"/>
      <c r="G305" s="771"/>
      <c r="H305" s="986"/>
      <c r="I305" s="986"/>
      <c r="J305" s="986"/>
      <c r="K305" s="986"/>
      <c r="L305" s="986"/>
      <c r="M305" s="986"/>
      <c r="N305" s="986"/>
      <c r="O305" s="719"/>
      <c r="P305" s="986"/>
      <c r="Q305" s="986"/>
      <c r="R305" s="986"/>
      <c r="S305" s="986"/>
      <c r="T305" s="965"/>
      <c r="U305" s="728"/>
      <c r="V305" s="731"/>
    </row>
    <row r="306" spans="2:22" ht="19.5" customHeight="1">
      <c r="B306" s="938"/>
      <c r="C306" s="954"/>
      <c r="D306" s="974"/>
      <c r="E306" s="372" t="s">
        <v>372</v>
      </c>
      <c r="F306" s="984"/>
      <c r="G306" s="771"/>
      <c r="H306" s="740"/>
      <c r="I306" s="740"/>
      <c r="J306" s="740"/>
      <c r="K306" s="740"/>
      <c r="L306" s="740"/>
      <c r="M306" s="740"/>
      <c r="N306" s="740"/>
      <c r="O306" s="736"/>
      <c r="P306" s="740"/>
      <c r="Q306" s="740"/>
      <c r="R306" s="740"/>
      <c r="S306" s="740"/>
      <c r="T306" s="965"/>
      <c r="U306" s="728"/>
      <c r="V306" s="731"/>
    </row>
    <row r="307" spans="2:22" ht="24" customHeight="1">
      <c r="B307" s="938"/>
      <c r="C307" s="971" t="s">
        <v>608</v>
      </c>
      <c r="D307" s="987">
        <v>1</v>
      </c>
      <c r="E307" s="372" t="s">
        <v>373</v>
      </c>
      <c r="F307" s="984"/>
      <c r="G307" s="771"/>
      <c r="H307" s="740"/>
      <c r="I307" s="740"/>
      <c r="J307" s="740"/>
      <c r="K307" s="740"/>
      <c r="L307" s="740"/>
      <c r="M307" s="740"/>
      <c r="N307" s="740"/>
      <c r="O307" s="736"/>
      <c r="P307" s="740"/>
      <c r="Q307" s="740"/>
      <c r="R307" s="740"/>
      <c r="S307" s="740"/>
      <c r="T307" s="965"/>
      <c r="U307" s="728"/>
      <c r="V307" s="731"/>
    </row>
    <row r="308" spans="2:22" ht="26.25" customHeight="1">
      <c r="B308" s="938"/>
      <c r="C308" s="771"/>
      <c r="D308" s="987"/>
      <c r="E308" s="372" t="s">
        <v>374</v>
      </c>
      <c r="F308" s="984"/>
      <c r="G308" s="771"/>
      <c r="H308" s="740"/>
      <c r="I308" s="740"/>
      <c r="J308" s="740"/>
      <c r="K308" s="740"/>
      <c r="L308" s="740"/>
      <c r="M308" s="740"/>
      <c r="N308" s="740"/>
      <c r="O308" s="736"/>
      <c r="P308" s="740"/>
      <c r="Q308" s="740"/>
      <c r="R308" s="740"/>
      <c r="S308" s="740"/>
      <c r="T308" s="965"/>
      <c r="U308" s="728"/>
      <c r="V308" s="731"/>
    </row>
    <row r="309" spans="2:22" ht="26.25" customHeight="1" thickBot="1">
      <c r="B309" s="939"/>
      <c r="C309" s="772"/>
      <c r="D309" s="988"/>
      <c r="E309" s="373" t="s">
        <v>375</v>
      </c>
      <c r="F309" s="985"/>
      <c r="G309" s="772"/>
      <c r="H309" s="741"/>
      <c r="I309" s="741"/>
      <c r="J309" s="741"/>
      <c r="K309" s="741"/>
      <c r="L309" s="741"/>
      <c r="M309" s="741"/>
      <c r="N309" s="741"/>
      <c r="O309" s="720"/>
      <c r="P309" s="741"/>
      <c r="Q309" s="741"/>
      <c r="R309" s="741"/>
      <c r="S309" s="741"/>
      <c r="T309" s="966"/>
      <c r="U309" s="729"/>
      <c r="V309" s="732"/>
    </row>
    <row r="310" spans="2:22" ht="42" customHeight="1">
      <c r="B310" s="938" t="s">
        <v>376</v>
      </c>
      <c r="C310" s="969" t="s">
        <v>377</v>
      </c>
      <c r="D310" s="976">
        <v>0.2</v>
      </c>
      <c r="E310" s="408" t="s">
        <v>378</v>
      </c>
      <c r="F310" s="978" t="s">
        <v>379</v>
      </c>
      <c r="G310" s="969" t="s">
        <v>410</v>
      </c>
      <c r="H310" s="740"/>
      <c r="I310" s="740"/>
      <c r="J310" s="740"/>
      <c r="K310" s="740"/>
      <c r="L310" s="740"/>
      <c r="M310" s="736"/>
      <c r="N310" s="740"/>
      <c r="O310" s="740"/>
      <c r="P310" s="740"/>
      <c r="Q310" s="740"/>
      <c r="R310" s="740"/>
      <c r="S310" s="736"/>
      <c r="T310" s="975" t="s">
        <v>181</v>
      </c>
      <c r="U310" s="728">
        <v>16385667.220000001</v>
      </c>
      <c r="V310" s="731"/>
    </row>
    <row r="311" spans="2:22" ht="37.5" customHeight="1">
      <c r="B311" s="938"/>
      <c r="C311" s="945"/>
      <c r="D311" s="977"/>
      <c r="E311" s="183" t="s">
        <v>380</v>
      </c>
      <c r="F311" s="876"/>
      <c r="G311" s="945"/>
      <c r="H311" s="963"/>
      <c r="I311" s="963"/>
      <c r="J311" s="963"/>
      <c r="K311" s="963"/>
      <c r="L311" s="963"/>
      <c r="M311" s="737"/>
      <c r="N311" s="963"/>
      <c r="O311" s="963"/>
      <c r="P311" s="963"/>
      <c r="Q311" s="963"/>
      <c r="R311" s="963"/>
      <c r="S311" s="737"/>
      <c r="T311" s="961"/>
      <c r="U311" s="728"/>
      <c r="V311" s="731"/>
    </row>
    <row r="312" spans="2:22" ht="30.75" customHeight="1">
      <c r="B312" s="938"/>
      <c r="C312" s="945" t="s">
        <v>381</v>
      </c>
      <c r="D312" s="976">
        <v>1</v>
      </c>
      <c r="E312" s="183" t="s">
        <v>382</v>
      </c>
      <c r="F312" s="876"/>
      <c r="G312" s="945"/>
      <c r="H312" s="719"/>
      <c r="I312" s="719"/>
      <c r="J312" s="719"/>
      <c r="K312" s="719"/>
      <c r="L312" s="719"/>
      <c r="M312" s="719"/>
      <c r="N312" s="719"/>
      <c r="O312" s="719"/>
      <c r="P312" s="719"/>
      <c r="Q312" s="719"/>
      <c r="R312" s="719"/>
      <c r="S312" s="719"/>
      <c r="T312" s="961"/>
      <c r="U312" s="728"/>
      <c r="V312" s="731"/>
    </row>
    <row r="313" spans="2:22" ht="42" customHeight="1" thickBot="1">
      <c r="B313" s="939"/>
      <c r="C313" s="946"/>
      <c r="D313" s="979"/>
      <c r="E313" s="404" t="s">
        <v>577</v>
      </c>
      <c r="F313" s="877"/>
      <c r="G313" s="946"/>
      <c r="H313" s="720"/>
      <c r="I313" s="720"/>
      <c r="J313" s="720"/>
      <c r="K313" s="720"/>
      <c r="L313" s="720"/>
      <c r="M313" s="720"/>
      <c r="N313" s="720"/>
      <c r="O313" s="720"/>
      <c r="P313" s="720"/>
      <c r="Q313" s="720"/>
      <c r="R313" s="720"/>
      <c r="S313" s="720"/>
      <c r="T313" s="962"/>
      <c r="U313" s="729"/>
      <c r="V313" s="732"/>
    </row>
    <row r="314" spans="2:22" ht="30" customHeight="1" thickBot="1">
      <c r="B314" s="967" t="s">
        <v>383</v>
      </c>
      <c r="C314" s="405" t="s">
        <v>549</v>
      </c>
      <c r="D314" s="406">
        <v>1</v>
      </c>
      <c r="E314" s="407" t="s">
        <v>551</v>
      </c>
      <c r="F314" s="969" t="s">
        <v>684</v>
      </c>
      <c r="G314" s="970" t="s">
        <v>411</v>
      </c>
      <c r="H314" s="409"/>
      <c r="I314" s="409"/>
      <c r="J314" s="409"/>
      <c r="K314" s="409"/>
      <c r="L314" s="409"/>
      <c r="M314" s="409"/>
      <c r="N314" s="409"/>
      <c r="O314" s="409"/>
      <c r="P314" s="409"/>
      <c r="Q314" s="409"/>
      <c r="R314" s="409"/>
      <c r="S314" s="409"/>
      <c r="T314" s="771" t="s">
        <v>181</v>
      </c>
      <c r="U314" s="769">
        <v>15943672.99</v>
      </c>
      <c r="V314" s="733"/>
    </row>
    <row r="315" spans="2:22" ht="39" customHeight="1">
      <c r="B315" s="967"/>
      <c r="C315" s="926" t="s">
        <v>550</v>
      </c>
      <c r="D315" s="974">
        <v>1</v>
      </c>
      <c r="E315" s="183" t="s">
        <v>683</v>
      </c>
      <c r="F315" s="945"/>
      <c r="G315" s="951"/>
      <c r="H315" s="399"/>
      <c r="I315" s="399"/>
      <c r="J315" s="399"/>
      <c r="K315" s="399"/>
      <c r="L315" s="399"/>
      <c r="M315" s="399"/>
      <c r="N315" s="399"/>
      <c r="O315" s="399"/>
      <c r="P315" s="399"/>
      <c r="Q315" s="399"/>
      <c r="R315" s="399"/>
      <c r="S315" s="399"/>
      <c r="T315" s="771"/>
      <c r="U315" s="769"/>
      <c r="V315" s="734"/>
    </row>
    <row r="316" spans="2:22" ht="36" customHeight="1">
      <c r="B316" s="967"/>
      <c r="C316" s="926"/>
      <c r="D316" s="974"/>
      <c r="E316" s="183" t="s">
        <v>581</v>
      </c>
      <c r="F316" s="945"/>
      <c r="G316" s="951"/>
      <c r="H316" s="719"/>
      <c r="I316" s="719"/>
      <c r="J316" s="719"/>
      <c r="K316" s="719"/>
      <c r="L316" s="719"/>
      <c r="M316" s="719"/>
      <c r="N316" s="719"/>
      <c r="O316" s="719"/>
      <c r="P316" s="719"/>
      <c r="Q316" s="719"/>
      <c r="R316" s="719"/>
      <c r="S316" s="719"/>
      <c r="T316" s="771"/>
      <c r="U316" s="769"/>
      <c r="V316" s="734"/>
    </row>
    <row r="317" spans="2:22" ht="30" customHeight="1">
      <c r="B317" s="967"/>
      <c r="C317" s="926"/>
      <c r="D317" s="974"/>
      <c r="E317" s="183" t="s">
        <v>552</v>
      </c>
      <c r="F317" s="945"/>
      <c r="G317" s="951"/>
      <c r="H317" s="736"/>
      <c r="I317" s="736"/>
      <c r="J317" s="736"/>
      <c r="K317" s="736"/>
      <c r="L317" s="736"/>
      <c r="M317" s="736"/>
      <c r="N317" s="736"/>
      <c r="O317" s="736"/>
      <c r="P317" s="736"/>
      <c r="Q317" s="736"/>
      <c r="R317" s="736"/>
      <c r="S317" s="736"/>
      <c r="T317" s="771"/>
      <c r="U317" s="769"/>
      <c r="V317" s="734"/>
    </row>
    <row r="318" spans="2:22" ht="30" customHeight="1">
      <c r="B318" s="967"/>
      <c r="C318" s="926"/>
      <c r="D318" s="974"/>
      <c r="E318" s="183" t="s">
        <v>553</v>
      </c>
      <c r="F318" s="945"/>
      <c r="G318" s="951"/>
      <c r="H318" s="737"/>
      <c r="I318" s="737"/>
      <c r="J318" s="737"/>
      <c r="K318" s="737"/>
      <c r="L318" s="737"/>
      <c r="M318" s="737"/>
      <c r="N318" s="737"/>
      <c r="O318" s="737"/>
      <c r="P318" s="737"/>
      <c r="Q318" s="737"/>
      <c r="R318" s="737"/>
      <c r="S318" s="737"/>
      <c r="T318" s="771"/>
      <c r="U318" s="769"/>
      <c r="V318" s="734"/>
    </row>
    <row r="319" spans="2:22" ht="30" customHeight="1">
      <c r="B319" s="967"/>
      <c r="C319" s="971" t="s">
        <v>384</v>
      </c>
      <c r="D319" s="972">
        <v>1</v>
      </c>
      <c r="E319" s="93" t="s">
        <v>554</v>
      </c>
      <c r="F319" s="945"/>
      <c r="G319" s="951"/>
      <c r="H319" s="719"/>
      <c r="I319" s="719"/>
      <c r="J319" s="719"/>
      <c r="K319" s="719"/>
      <c r="L319" s="719"/>
      <c r="M319" s="719"/>
      <c r="N319" s="719"/>
      <c r="O319" s="719"/>
      <c r="P319" s="719"/>
      <c r="Q319" s="719"/>
      <c r="R319" s="719"/>
      <c r="S319" s="719"/>
      <c r="T319" s="771"/>
      <c r="U319" s="769"/>
      <c r="V319" s="734"/>
    </row>
    <row r="320" spans="2:22" ht="30" customHeight="1" thickBot="1">
      <c r="B320" s="968"/>
      <c r="C320" s="772"/>
      <c r="D320" s="973"/>
      <c r="E320" s="102" t="s">
        <v>385</v>
      </c>
      <c r="F320" s="946"/>
      <c r="G320" s="952"/>
      <c r="H320" s="720"/>
      <c r="I320" s="720"/>
      <c r="J320" s="720"/>
      <c r="K320" s="720"/>
      <c r="L320" s="720"/>
      <c r="M320" s="720"/>
      <c r="N320" s="720"/>
      <c r="O320" s="720"/>
      <c r="P320" s="720"/>
      <c r="Q320" s="720"/>
      <c r="R320" s="720"/>
      <c r="S320" s="720"/>
      <c r="T320" s="772"/>
      <c r="U320" s="770"/>
      <c r="V320" s="735"/>
    </row>
    <row r="321" spans="2:22" ht="30" customHeight="1">
      <c r="B321" s="937" t="s">
        <v>386</v>
      </c>
      <c r="C321" s="110" t="s">
        <v>387</v>
      </c>
      <c r="D321" s="344">
        <v>18</v>
      </c>
      <c r="E321" s="110" t="s">
        <v>388</v>
      </c>
      <c r="F321" s="940" t="s">
        <v>389</v>
      </c>
      <c r="G321" s="943" t="s">
        <v>601</v>
      </c>
      <c r="H321" s="111"/>
      <c r="I321" s="111"/>
      <c r="J321" s="111"/>
      <c r="K321" s="111"/>
      <c r="L321" s="111"/>
      <c r="M321" s="111"/>
      <c r="N321" s="111"/>
      <c r="O321" s="111"/>
      <c r="P321" s="111"/>
      <c r="Q321" s="111"/>
      <c r="R321" s="111"/>
      <c r="S321" s="111"/>
      <c r="T321" s="964" t="s">
        <v>181</v>
      </c>
      <c r="U321" s="768">
        <v>23158705.260000002</v>
      </c>
      <c r="V321" s="733"/>
    </row>
    <row r="322" spans="2:22" ht="37.5" customHeight="1">
      <c r="B322" s="938"/>
      <c r="C322" s="953" t="s">
        <v>390</v>
      </c>
      <c r="D322" s="955">
        <f>59+12</f>
        <v>71</v>
      </c>
      <c r="E322" s="183" t="s">
        <v>391</v>
      </c>
      <c r="F322" s="941"/>
      <c r="G322" s="771"/>
      <c r="H322" s="742"/>
      <c r="I322" s="742"/>
      <c r="J322" s="742"/>
      <c r="K322" s="742"/>
      <c r="L322" s="742"/>
      <c r="M322" s="742"/>
      <c r="N322" s="742"/>
      <c r="O322" s="742"/>
      <c r="P322" s="742"/>
      <c r="Q322" s="742"/>
      <c r="R322" s="742"/>
      <c r="S322" s="742"/>
      <c r="T322" s="965"/>
      <c r="U322" s="769"/>
      <c r="V322" s="734"/>
    </row>
    <row r="323" spans="2:22" ht="30" customHeight="1" thickBot="1">
      <c r="B323" s="938"/>
      <c r="C323" s="954"/>
      <c r="D323" s="956"/>
      <c r="E323" s="410" t="s">
        <v>392</v>
      </c>
      <c r="F323" s="941"/>
      <c r="G323" s="771"/>
      <c r="H323" s="743"/>
      <c r="I323" s="743"/>
      <c r="J323" s="743"/>
      <c r="K323" s="743"/>
      <c r="L323" s="743"/>
      <c r="M323" s="743"/>
      <c r="N323" s="743"/>
      <c r="O323" s="743"/>
      <c r="P323" s="743"/>
      <c r="Q323" s="743"/>
      <c r="R323" s="743"/>
      <c r="S323" s="743"/>
      <c r="T323" s="965"/>
      <c r="U323" s="769"/>
      <c r="V323" s="734"/>
    </row>
    <row r="324" spans="2:22" ht="30" customHeight="1">
      <c r="B324" s="938"/>
      <c r="C324" s="821" t="s">
        <v>674</v>
      </c>
      <c r="D324" s="958">
        <v>2</v>
      </c>
      <c r="E324" s="169" t="s">
        <v>393</v>
      </c>
      <c r="F324" s="941"/>
      <c r="G324" s="771"/>
      <c r="H324" s="738"/>
      <c r="I324" s="739"/>
      <c r="J324" s="739"/>
      <c r="K324" s="739"/>
      <c r="L324" s="739"/>
      <c r="M324" s="739"/>
      <c r="N324" s="738"/>
      <c r="O324" s="739"/>
      <c r="P324" s="739"/>
      <c r="Q324" s="739"/>
      <c r="R324" s="739"/>
      <c r="S324" s="739"/>
      <c r="T324" s="965"/>
      <c r="U324" s="769"/>
      <c r="V324" s="734"/>
    </row>
    <row r="325" spans="2:22" ht="30" customHeight="1">
      <c r="B325" s="938"/>
      <c r="C325" s="928"/>
      <c r="D325" s="958"/>
      <c r="E325" s="146" t="s">
        <v>394</v>
      </c>
      <c r="F325" s="941"/>
      <c r="G325" s="771"/>
      <c r="H325" s="736"/>
      <c r="I325" s="740"/>
      <c r="J325" s="740"/>
      <c r="K325" s="740"/>
      <c r="L325" s="740"/>
      <c r="M325" s="740"/>
      <c r="N325" s="736"/>
      <c r="O325" s="740"/>
      <c r="P325" s="740"/>
      <c r="Q325" s="740"/>
      <c r="R325" s="740"/>
      <c r="S325" s="740"/>
      <c r="T325" s="965"/>
      <c r="U325" s="769"/>
      <c r="V325" s="734"/>
    </row>
    <row r="326" spans="2:22" ht="30" customHeight="1">
      <c r="B326" s="938"/>
      <c r="C326" s="928"/>
      <c r="D326" s="958"/>
      <c r="E326" s="146" t="s">
        <v>395</v>
      </c>
      <c r="F326" s="941"/>
      <c r="G326" s="771"/>
      <c r="H326" s="736"/>
      <c r="I326" s="740"/>
      <c r="J326" s="740"/>
      <c r="K326" s="740"/>
      <c r="L326" s="740"/>
      <c r="M326" s="740"/>
      <c r="N326" s="736"/>
      <c r="O326" s="740"/>
      <c r="P326" s="740"/>
      <c r="Q326" s="740"/>
      <c r="R326" s="740"/>
      <c r="S326" s="740"/>
      <c r="T326" s="965"/>
      <c r="U326" s="769"/>
      <c r="V326" s="734"/>
    </row>
    <row r="327" spans="2:22" ht="30" customHeight="1">
      <c r="B327" s="938"/>
      <c r="C327" s="928"/>
      <c r="D327" s="958"/>
      <c r="E327" s="146" t="s">
        <v>396</v>
      </c>
      <c r="F327" s="941"/>
      <c r="G327" s="771"/>
      <c r="H327" s="736"/>
      <c r="I327" s="740"/>
      <c r="J327" s="740"/>
      <c r="K327" s="740"/>
      <c r="L327" s="740"/>
      <c r="M327" s="740"/>
      <c r="N327" s="736"/>
      <c r="O327" s="740"/>
      <c r="P327" s="740"/>
      <c r="Q327" s="740"/>
      <c r="R327" s="740"/>
      <c r="S327" s="740"/>
      <c r="T327" s="965"/>
      <c r="U327" s="769"/>
      <c r="V327" s="734"/>
    </row>
    <row r="328" spans="2:22" ht="30" customHeight="1">
      <c r="B328" s="938"/>
      <c r="C328" s="928"/>
      <c r="D328" s="958"/>
      <c r="E328" s="146" t="s">
        <v>397</v>
      </c>
      <c r="F328" s="941"/>
      <c r="G328" s="771"/>
      <c r="H328" s="736"/>
      <c r="I328" s="740"/>
      <c r="J328" s="740"/>
      <c r="K328" s="740"/>
      <c r="L328" s="740"/>
      <c r="M328" s="740"/>
      <c r="N328" s="736"/>
      <c r="O328" s="740"/>
      <c r="P328" s="740"/>
      <c r="Q328" s="740"/>
      <c r="R328" s="740"/>
      <c r="S328" s="740"/>
      <c r="T328" s="965"/>
      <c r="U328" s="769"/>
      <c r="V328" s="734"/>
    </row>
    <row r="329" spans="2:22" ht="30" customHeight="1" thickBot="1">
      <c r="B329" s="939"/>
      <c r="C329" s="957"/>
      <c r="D329" s="959"/>
      <c r="E329" s="153" t="s">
        <v>398</v>
      </c>
      <c r="F329" s="942"/>
      <c r="G329" s="772"/>
      <c r="H329" s="720"/>
      <c r="I329" s="741"/>
      <c r="J329" s="741"/>
      <c r="K329" s="741"/>
      <c r="L329" s="741"/>
      <c r="M329" s="741"/>
      <c r="N329" s="720"/>
      <c r="O329" s="741"/>
      <c r="P329" s="741"/>
      <c r="Q329" s="741"/>
      <c r="R329" s="741"/>
      <c r="S329" s="741"/>
      <c r="T329" s="966"/>
      <c r="U329" s="770"/>
      <c r="V329" s="735"/>
    </row>
    <row r="330" spans="2:22" ht="33.75" customHeight="1">
      <c r="B330" s="854" t="s">
        <v>399</v>
      </c>
      <c r="C330" s="944" t="s">
        <v>400</v>
      </c>
      <c r="D330" s="947">
        <v>16</v>
      </c>
      <c r="E330" s="110" t="s">
        <v>401</v>
      </c>
      <c r="F330" s="875" t="s">
        <v>402</v>
      </c>
      <c r="G330" s="950" t="s">
        <v>412</v>
      </c>
      <c r="H330" s="738"/>
      <c r="I330" s="738"/>
      <c r="J330" s="738"/>
      <c r="K330" s="738"/>
      <c r="L330" s="738"/>
      <c r="M330" s="738"/>
      <c r="N330" s="738"/>
      <c r="O330" s="738"/>
      <c r="P330" s="738"/>
      <c r="Q330" s="738"/>
      <c r="R330" s="738"/>
      <c r="S330" s="738"/>
      <c r="T330" s="960" t="s">
        <v>181</v>
      </c>
      <c r="U330" s="768">
        <v>19951357.449999999</v>
      </c>
      <c r="V330" s="733"/>
    </row>
    <row r="331" spans="2:22" ht="33.75" customHeight="1">
      <c r="B331" s="855"/>
      <c r="C331" s="945"/>
      <c r="D331" s="948"/>
      <c r="E331" s="183" t="s">
        <v>403</v>
      </c>
      <c r="F331" s="876"/>
      <c r="G331" s="951"/>
      <c r="H331" s="736"/>
      <c r="I331" s="736"/>
      <c r="J331" s="736"/>
      <c r="K331" s="736"/>
      <c r="L331" s="736"/>
      <c r="M331" s="736"/>
      <c r="N331" s="736"/>
      <c r="O331" s="736"/>
      <c r="P331" s="736"/>
      <c r="Q331" s="736"/>
      <c r="R331" s="736"/>
      <c r="S331" s="736"/>
      <c r="T331" s="961"/>
      <c r="U331" s="769"/>
      <c r="V331" s="734"/>
    </row>
    <row r="332" spans="2:22" ht="33.75" customHeight="1">
      <c r="B332" s="855"/>
      <c r="C332" s="945"/>
      <c r="D332" s="948"/>
      <c r="E332" s="183" t="s">
        <v>404</v>
      </c>
      <c r="F332" s="876"/>
      <c r="G332" s="951"/>
      <c r="H332" s="736"/>
      <c r="I332" s="736"/>
      <c r="J332" s="736"/>
      <c r="K332" s="736"/>
      <c r="L332" s="736"/>
      <c r="M332" s="736"/>
      <c r="N332" s="736"/>
      <c r="O332" s="736"/>
      <c r="P332" s="736"/>
      <c r="Q332" s="736"/>
      <c r="R332" s="736"/>
      <c r="S332" s="736"/>
      <c r="T332" s="961"/>
      <c r="U332" s="769"/>
      <c r="V332" s="734"/>
    </row>
    <row r="333" spans="2:22" ht="33.75" customHeight="1">
      <c r="B333" s="855"/>
      <c r="C333" s="945"/>
      <c r="D333" s="948"/>
      <c r="E333" s="183" t="s">
        <v>405</v>
      </c>
      <c r="F333" s="876"/>
      <c r="G333" s="951"/>
      <c r="H333" s="736"/>
      <c r="I333" s="736"/>
      <c r="J333" s="736"/>
      <c r="K333" s="736"/>
      <c r="L333" s="736"/>
      <c r="M333" s="736"/>
      <c r="N333" s="736"/>
      <c r="O333" s="736"/>
      <c r="P333" s="736"/>
      <c r="Q333" s="736"/>
      <c r="R333" s="736"/>
      <c r="S333" s="736"/>
      <c r="T333" s="961"/>
      <c r="U333" s="769"/>
      <c r="V333" s="734"/>
    </row>
    <row r="334" spans="2:22" ht="33.75" customHeight="1">
      <c r="B334" s="855"/>
      <c r="C334" s="945"/>
      <c r="D334" s="948"/>
      <c r="E334" s="183" t="s">
        <v>406</v>
      </c>
      <c r="F334" s="876"/>
      <c r="G334" s="951"/>
      <c r="H334" s="736"/>
      <c r="I334" s="736"/>
      <c r="J334" s="736"/>
      <c r="K334" s="736"/>
      <c r="L334" s="736"/>
      <c r="M334" s="736"/>
      <c r="N334" s="736"/>
      <c r="O334" s="736"/>
      <c r="P334" s="736"/>
      <c r="Q334" s="736"/>
      <c r="R334" s="736"/>
      <c r="S334" s="736"/>
      <c r="T334" s="961"/>
      <c r="U334" s="769"/>
      <c r="V334" s="734"/>
    </row>
    <row r="335" spans="2:22" ht="33.75" customHeight="1" thickBot="1">
      <c r="B335" s="856"/>
      <c r="C335" s="946"/>
      <c r="D335" s="949"/>
      <c r="E335" s="404" t="s">
        <v>407</v>
      </c>
      <c r="F335" s="877"/>
      <c r="G335" s="952"/>
      <c r="H335" s="720"/>
      <c r="I335" s="720"/>
      <c r="J335" s="720"/>
      <c r="K335" s="720"/>
      <c r="L335" s="720"/>
      <c r="M335" s="720"/>
      <c r="N335" s="720"/>
      <c r="O335" s="720"/>
      <c r="P335" s="720"/>
      <c r="Q335" s="720"/>
      <c r="R335" s="720"/>
      <c r="S335" s="720"/>
      <c r="T335" s="962"/>
      <c r="U335" s="770"/>
      <c r="V335" s="735"/>
    </row>
    <row r="336" spans="2:22" ht="33.75" customHeight="1" thickBot="1">
      <c r="B336" s="931" t="s">
        <v>441</v>
      </c>
      <c r="C336" s="933" t="s">
        <v>442</v>
      </c>
      <c r="D336" s="934">
        <v>1</v>
      </c>
      <c r="E336" s="411" t="s">
        <v>413</v>
      </c>
      <c r="F336" s="933" t="s">
        <v>414</v>
      </c>
      <c r="G336" s="933" t="s">
        <v>415</v>
      </c>
      <c r="H336" s="412"/>
      <c r="I336" s="412"/>
      <c r="J336" s="412"/>
      <c r="K336" s="412"/>
      <c r="L336" s="412"/>
      <c r="M336" s="413"/>
      <c r="N336" s="412"/>
      <c r="O336" s="412"/>
      <c r="P336" s="412"/>
      <c r="Q336" s="412"/>
      <c r="R336" s="412"/>
      <c r="S336" s="412"/>
      <c r="T336" s="848" t="s">
        <v>181</v>
      </c>
      <c r="U336" s="880">
        <v>6050056.8099999996</v>
      </c>
      <c r="V336" s="882"/>
    </row>
    <row r="337" spans="2:25" ht="33.75" customHeight="1" thickBot="1">
      <c r="B337" s="932"/>
      <c r="C337" s="928"/>
      <c r="D337" s="935"/>
      <c r="E337" s="352" t="s">
        <v>416</v>
      </c>
      <c r="F337" s="928"/>
      <c r="G337" s="928"/>
      <c r="H337" s="414"/>
      <c r="I337" s="414"/>
      <c r="J337" s="414"/>
      <c r="K337" s="414"/>
      <c r="L337" s="414"/>
      <c r="M337" s="413"/>
      <c r="N337" s="414"/>
      <c r="O337" s="414"/>
      <c r="P337" s="414"/>
      <c r="Q337" s="414"/>
      <c r="R337" s="414"/>
      <c r="S337" s="414"/>
      <c r="T337" s="849"/>
      <c r="U337" s="881"/>
      <c r="V337" s="883"/>
    </row>
    <row r="338" spans="2:25" ht="33.75" customHeight="1" thickBot="1">
      <c r="B338" s="932"/>
      <c r="C338" s="822"/>
      <c r="D338" s="936"/>
      <c r="E338" s="57" t="s">
        <v>417</v>
      </c>
      <c r="F338" s="928"/>
      <c r="G338" s="928"/>
      <c r="H338" s="414"/>
      <c r="I338" s="414"/>
      <c r="J338" s="414"/>
      <c r="K338" s="414"/>
      <c r="L338" s="414"/>
      <c r="M338" s="413"/>
      <c r="N338" s="414"/>
      <c r="O338" s="414"/>
      <c r="P338" s="414"/>
      <c r="Q338" s="414"/>
      <c r="R338" s="414"/>
      <c r="S338" s="414"/>
      <c r="T338" s="849"/>
      <c r="U338" s="881"/>
      <c r="V338" s="883"/>
    </row>
    <row r="339" spans="2:25" ht="33.75" customHeight="1">
      <c r="B339" s="932"/>
      <c r="C339" s="392" t="s">
        <v>443</v>
      </c>
      <c r="D339" s="415">
        <v>48</v>
      </c>
      <c r="E339" s="57" t="s">
        <v>418</v>
      </c>
      <c r="F339" s="928"/>
      <c r="G339" s="928"/>
      <c r="H339" s="413"/>
      <c r="I339" s="413"/>
      <c r="J339" s="413"/>
      <c r="K339" s="413"/>
      <c r="L339" s="413"/>
      <c r="M339" s="413"/>
      <c r="N339" s="413"/>
      <c r="O339" s="413"/>
      <c r="P339" s="413"/>
      <c r="Q339" s="413"/>
      <c r="R339" s="413"/>
      <c r="S339" s="413"/>
      <c r="T339" s="849"/>
      <c r="U339" s="881"/>
      <c r="V339" s="883"/>
      <c r="Y339" s="710"/>
    </row>
    <row r="340" spans="2:25" ht="33.75" customHeight="1" thickBot="1">
      <c r="B340" s="932"/>
      <c r="C340" s="884" t="s">
        <v>444</v>
      </c>
      <c r="D340" s="886">
        <v>1</v>
      </c>
      <c r="E340" s="416" t="s">
        <v>419</v>
      </c>
      <c r="F340" s="928"/>
      <c r="G340" s="928"/>
      <c r="H340" s="417"/>
      <c r="I340" s="417"/>
      <c r="J340" s="417"/>
      <c r="K340" s="417"/>
      <c r="L340" s="417"/>
      <c r="M340" s="417"/>
      <c r="N340" s="417"/>
      <c r="O340" s="417"/>
      <c r="P340" s="417"/>
      <c r="Q340" s="417"/>
      <c r="R340" s="417"/>
      <c r="S340" s="417"/>
      <c r="T340" s="849"/>
      <c r="U340" s="881"/>
      <c r="V340" s="883"/>
      <c r="Y340" s="49"/>
    </row>
    <row r="341" spans="2:25" ht="33.75" customHeight="1" thickBot="1">
      <c r="B341" s="932"/>
      <c r="C341" s="885"/>
      <c r="D341" s="887"/>
      <c r="E341" s="416" t="s">
        <v>420</v>
      </c>
      <c r="F341" s="928"/>
      <c r="G341" s="928"/>
      <c r="H341" s="418"/>
      <c r="I341" s="418"/>
      <c r="J341" s="418"/>
      <c r="K341" s="418"/>
      <c r="L341" s="413"/>
      <c r="M341" s="418"/>
      <c r="N341" s="418"/>
      <c r="O341" s="418"/>
      <c r="P341" s="418"/>
      <c r="Q341" s="418"/>
      <c r="R341" s="413"/>
      <c r="S341" s="418"/>
      <c r="T341" s="849"/>
      <c r="U341" s="881"/>
      <c r="V341" s="883"/>
      <c r="Y341" s="49"/>
    </row>
    <row r="342" spans="2:25" ht="33.75" customHeight="1">
      <c r="B342" s="915" t="s">
        <v>445</v>
      </c>
      <c r="C342" s="918" t="s">
        <v>446</v>
      </c>
      <c r="D342" s="921">
        <v>12</v>
      </c>
      <c r="E342" s="419" t="s">
        <v>421</v>
      </c>
      <c r="F342" s="908" t="s">
        <v>655</v>
      </c>
      <c r="G342" s="923" t="s">
        <v>415</v>
      </c>
      <c r="H342" s="413"/>
      <c r="I342" s="412"/>
      <c r="J342" s="412"/>
      <c r="K342" s="412"/>
      <c r="L342" s="412"/>
      <c r="M342" s="412"/>
      <c r="N342" s="412"/>
      <c r="O342" s="412"/>
      <c r="P342" s="412"/>
      <c r="Q342" s="412"/>
      <c r="R342" s="412"/>
      <c r="S342" s="412"/>
      <c r="T342" s="848" t="s">
        <v>181</v>
      </c>
      <c r="U342" s="880">
        <v>10156985.09</v>
      </c>
      <c r="V342" s="912"/>
    </row>
    <row r="343" spans="2:25" ht="33.75" customHeight="1">
      <c r="B343" s="916"/>
      <c r="C343" s="919"/>
      <c r="D343" s="922"/>
      <c r="E343" s="352" t="s">
        <v>647</v>
      </c>
      <c r="F343" s="909"/>
      <c r="G343" s="924"/>
      <c r="H343" s="420"/>
      <c r="I343" s="421"/>
      <c r="J343" s="421"/>
      <c r="K343" s="421"/>
      <c r="L343" s="421"/>
      <c r="M343" s="421"/>
      <c r="N343" s="421"/>
      <c r="O343" s="421"/>
      <c r="P343" s="421"/>
      <c r="Q343" s="421"/>
      <c r="R343" s="421"/>
      <c r="S343" s="421"/>
      <c r="T343" s="849"/>
      <c r="U343" s="881"/>
      <c r="V343" s="913"/>
    </row>
    <row r="344" spans="2:25" ht="33.75" customHeight="1">
      <c r="B344" s="916"/>
      <c r="C344" s="919"/>
      <c r="D344" s="922"/>
      <c r="E344" s="352" t="s">
        <v>422</v>
      </c>
      <c r="F344" s="909"/>
      <c r="G344" s="924"/>
      <c r="H344" s="420"/>
      <c r="I344" s="421"/>
      <c r="J344" s="421"/>
      <c r="K344" s="421"/>
      <c r="L344" s="421"/>
      <c r="M344" s="421"/>
      <c r="N344" s="421"/>
      <c r="O344" s="421"/>
      <c r="P344" s="421"/>
      <c r="Q344" s="421"/>
      <c r="R344" s="421"/>
      <c r="S344" s="421"/>
      <c r="T344" s="849"/>
      <c r="U344" s="881"/>
      <c r="V344" s="913"/>
    </row>
    <row r="345" spans="2:25" ht="33.75" customHeight="1">
      <c r="B345" s="916"/>
      <c r="C345" s="919"/>
      <c r="D345" s="922"/>
      <c r="E345" s="352" t="s">
        <v>423</v>
      </c>
      <c r="F345" s="909"/>
      <c r="G345" s="924"/>
      <c r="H345" s="415"/>
      <c r="I345" s="415"/>
      <c r="J345" s="421"/>
      <c r="K345" s="415"/>
      <c r="L345" s="415"/>
      <c r="M345" s="421"/>
      <c r="N345" s="415"/>
      <c r="O345" s="415"/>
      <c r="P345" s="421"/>
      <c r="Q345" s="415"/>
      <c r="R345" s="415"/>
      <c r="S345" s="421"/>
      <c r="T345" s="849"/>
      <c r="U345" s="881"/>
      <c r="V345" s="913"/>
    </row>
    <row r="346" spans="2:25" ht="33.75" customHeight="1">
      <c r="B346" s="916"/>
      <c r="C346" s="920"/>
      <c r="D346" s="922"/>
      <c r="E346" s="352" t="s">
        <v>424</v>
      </c>
      <c r="F346" s="909"/>
      <c r="G346" s="924"/>
      <c r="H346" s="420"/>
      <c r="I346" s="421"/>
      <c r="J346" s="421"/>
      <c r="K346" s="421"/>
      <c r="L346" s="421"/>
      <c r="M346" s="421"/>
      <c r="N346" s="421"/>
      <c r="O346" s="421"/>
      <c r="P346" s="421"/>
      <c r="Q346" s="421"/>
      <c r="R346" s="421"/>
      <c r="S346" s="421"/>
      <c r="T346" s="849"/>
      <c r="U346" s="881"/>
      <c r="V346" s="913"/>
    </row>
    <row r="347" spans="2:25" ht="33.75" customHeight="1">
      <c r="B347" s="916"/>
      <c r="C347" s="926" t="s">
        <v>447</v>
      </c>
      <c r="D347" s="927">
        <v>12</v>
      </c>
      <c r="E347" s="57" t="s">
        <v>425</v>
      </c>
      <c r="F347" s="909"/>
      <c r="G347" s="924"/>
      <c r="H347" s="420"/>
      <c r="I347" s="421"/>
      <c r="J347" s="421"/>
      <c r="K347" s="421"/>
      <c r="L347" s="421"/>
      <c r="M347" s="421"/>
      <c r="N347" s="421"/>
      <c r="O347" s="421"/>
      <c r="P347" s="421"/>
      <c r="Q347" s="421"/>
      <c r="R347" s="421"/>
      <c r="S347" s="421"/>
      <c r="T347" s="849"/>
      <c r="U347" s="881"/>
      <c r="V347" s="913"/>
    </row>
    <row r="348" spans="2:25" ht="33.75" customHeight="1">
      <c r="B348" s="916"/>
      <c r="C348" s="926"/>
      <c r="D348" s="927"/>
      <c r="E348" s="352" t="s">
        <v>426</v>
      </c>
      <c r="F348" s="909"/>
      <c r="G348" s="924"/>
      <c r="H348" s="422"/>
      <c r="I348" s="422"/>
      <c r="J348" s="422"/>
      <c r="K348" s="422"/>
      <c r="L348" s="422"/>
      <c r="M348" s="422"/>
      <c r="N348" s="422"/>
      <c r="O348" s="422"/>
      <c r="P348" s="422"/>
      <c r="Q348" s="421"/>
      <c r="R348" s="422"/>
      <c r="S348" s="422"/>
      <c r="T348" s="849"/>
      <c r="U348" s="881"/>
      <c r="V348" s="913"/>
    </row>
    <row r="349" spans="2:25" ht="33.75" customHeight="1">
      <c r="B349" s="916"/>
      <c r="C349" s="926"/>
      <c r="D349" s="927"/>
      <c r="E349" s="352" t="s">
        <v>427</v>
      </c>
      <c r="F349" s="909"/>
      <c r="G349" s="924"/>
      <c r="H349" s="422"/>
      <c r="I349" s="415"/>
      <c r="J349" s="415"/>
      <c r="K349" s="415"/>
      <c r="L349" s="415"/>
      <c r="M349" s="415"/>
      <c r="N349" s="415"/>
      <c r="O349" s="415"/>
      <c r="P349" s="415"/>
      <c r="Q349" s="421"/>
      <c r="R349" s="422"/>
      <c r="S349" s="422"/>
      <c r="T349" s="849"/>
      <c r="U349" s="881"/>
      <c r="V349" s="913"/>
    </row>
    <row r="350" spans="2:25" ht="33.75" customHeight="1">
      <c r="B350" s="916"/>
      <c r="C350" s="821" t="s">
        <v>448</v>
      </c>
      <c r="D350" s="929">
        <v>4</v>
      </c>
      <c r="E350" s="423" t="s">
        <v>428</v>
      </c>
      <c r="F350" s="909"/>
      <c r="G350" s="924"/>
      <c r="H350" s="422"/>
      <c r="I350" s="415"/>
      <c r="J350" s="415"/>
      <c r="K350" s="415"/>
      <c r="L350" s="415"/>
      <c r="M350" s="421"/>
      <c r="N350" s="415"/>
      <c r="O350" s="415"/>
      <c r="P350" s="415"/>
      <c r="Q350" s="415"/>
      <c r="R350" s="415"/>
      <c r="S350" s="415"/>
      <c r="T350" s="849"/>
      <c r="U350" s="881"/>
      <c r="V350" s="913"/>
    </row>
    <row r="351" spans="2:25" ht="33.75" customHeight="1">
      <c r="B351" s="916"/>
      <c r="C351" s="928"/>
      <c r="D351" s="930"/>
      <c r="E351" s="423" t="s">
        <v>429</v>
      </c>
      <c r="F351" s="909"/>
      <c r="G351" s="924"/>
      <c r="H351" s="422"/>
      <c r="I351" s="415"/>
      <c r="J351" s="421"/>
      <c r="K351" s="415"/>
      <c r="L351" s="415"/>
      <c r="M351" s="415"/>
      <c r="N351" s="415"/>
      <c r="O351" s="415"/>
      <c r="P351" s="415"/>
      <c r="Q351" s="415"/>
      <c r="R351" s="415"/>
      <c r="S351" s="415"/>
      <c r="T351" s="849"/>
      <c r="U351" s="881"/>
      <c r="V351" s="913"/>
    </row>
    <row r="352" spans="2:25" ht="33.75" customHeight="1">
      <c r="B352" s="916"/>
      <c r="C352" s="928"/>
      <c r="D352" s="930"/>
      <c r="E352" s="423" t="s">
        <v>430</v>
      </c>
      <c r="F352" s="909"/>
      <c r="G352" s="924"/>
      <c r="H352" s="415"/>
      <c r="I352" s="415"/>
      <c r="J352" s="415"/>
      <c r="K352" s="415"/>
      <c r="L352" s="415"/>
      <c r="M352" s="415"/>
      <c r="N352" s="415"/>
      <c r="O352" s="415"/>
      <c r="P352" s="415"/>
      <c r="Q352" s="415"/>
      <c r="R352" s="415"/>
      <c r="S352" s="421"/>
      <c r="T352" s="849"/>
      <c r="U352" s="881"/>
      <c r="V352" s="913"/>
    </row>
    <row r="353" spans="2:24" ht="33.75" customHeight="1">
      <c r="B353" s="916"/>
      <c r="C353" s="928"/>
      <c r="D353" s="930"/>
      <c r="E353" s="424" t="s">
        <v>431</v>
      </c>
      <c r="F353" s="909"/>
      <c r="G353" s="924"/>
      <c r="H353" s="415"/>
      <c r="I353" s="415"/>
      <c r="J353" s="415"/>
      <c r="K353" s="415"/>
      <c r="L353" s="415"/>
      <c r="M353" s="415"/>
      <c r="N353" s="415"/>
      <c r="O353" s="415"/>
      <c r="P353" s="421"/>
      <c r="Q353" s="415"/>
      <c r="R353" s="415"/>
      <c r="S353" s="415"/>
      <c r="T353" s="849"/>
      <c r="U353" s="881"/>
      <c r="V353" s="913"/>
    </row>
    <row r="354" spans="2:24" ht="33.75" customHeight="1">
      <c r="B354" s="916"/>
      <c r="C354" s="928"/>
      <c r="D354" s="930"/>
      <c r="E354" s="352" t="s">
        <v>432</v>
      </c>
      <c r="F354" s="909"/>
      <c r="G354" s="924"/>
      <c r="H354" s="281"/>
      <c r="I354" s="281"/>
      <c r="J354" s="281"/>
      <c r="K354" s="281"/>
      <c r="L354" s="421"/>
      <c r="M354" s="281"/>
      <c r="N354" s="281"/>
      <c r="O354" s="281"/>
      <c r="P354" s="281"/>
      <c r="Q354" s="421"/>
      <c r="R354" s="281"/>
      <c r="S354" s="281"/>
      <c r="T354" s="849"/>
      <c r="U354" s="881"/>
      <c r="V354" s="913"/>
    </row>
    <row r="355" spans="2:24" ht="33.75" customHeight="1">
      <c r="B355" s="916"/>
      <c r="C355" s="928"/>
      <c r="D355" s="930"/>
      <c r="E355" s="425" t="s">
        <v>433</v>
      </c>
      <c r="F355" s="909"/>
      <c r="G355" s="924"/>
      <c r="H355" s="281"/>
      <c r="I355" s="281"/>
      <c r="J355" s="281"/>
      <c r="K355" s="281"/>
      <c r="L355" s="421"/>
      <c r="M355" s="281"/>
      <c r="N355" s="281"/>
      <c r="O355" s="281"/>
      <c r="P355" s="281"/>
      <c r="Q355" s="421"/>
      <c r="R355" s="281"/>
      <c r="S355" s="281"/>
      <c r="T355" s="849"/>
      <c r="U355" s="881"/>
      <c r="V355" s="913"/>
    </row>
    <row r="356" spans="2:24" ht="33.75" customHeight="1">
      <c r="B356" s="916"/>
      <c r="C356" s="794" t="s">
        <v>675</v>
      </c>
      <c r="D356" s="796">
        <v>1</v>
      </c>
      <c r="E356" s="352" t="s">
        <v>434</v>
      </c>
      <c r="F356" s="909"/>
      <c r="G356" s="924"/>
      <c r="H356" s="426"/>
      <c r="I356" s="426"/>
      <c r="J356" s="426"/>
      <c r="K356" s="426"/>
      <c r="L356" s="426"/>
      <c r="M356" s="426"/>
      <c r="N356" s="426"/>
      <c r="O356" s="426"/>
      <c r="P356" s="426"/>
      <c r="Q356" s="426"/>
      <c r="R356" s="426"/>
      <c r="S356" s="426"/>
      <c r="T356" s="849"/>
      <c r="U356" s="881"/>
      <c r="V356" s="913"/>
    </row>
    <row r="357" spans="2:24" ht="33.75" customHeight="1" thickBot="1">
      <c r="B357" s="917"/>
      <c r="C357" s="795"/>
      <c r="D357" s="797"/>
      <c r="E357" s="427" t="s">
        <v>435</v>
      </c>
      <c r="F357" s="910"/>
      <c r="G357" s="925"/>
      <c r="H357" s="428"/>
      <c r="I357" s="428"/>
      <c r="J357" s="428"/>
      <c r="K357" s="428"/>
      <c r="L357" s="428"/>
      <c r="M357" s="428"/>
      <c r="N357" s="428"/>
      <c r="O357" s="428"/>
      <c r="P357" s="428"/>
      <c r="Q357" s="428"/>
      <c r="R357" s="428"/>
      <c r="S357" s="428"/>
      <c r="T357" s="850"/>
      <c r="U357" s="911"/>
      <c r="V357" s="914"/>
    </row>
    <row r="358" spans="2:24" ht="33.75" customHeight="1">
      <c r="B358" s="888" t="s">
        <v>449</v>
      </c>
      <c r="C358" s="866" t="s">
        <v>450</v>
      </c>
      <c r="D358" s="893">
        <v>1</v>
      </c>
      <c r="E358" s="135" t="s">
        <v>436</v>
      </c>
      <c r="F358" s="896" t="s">
        <v>451</v>
      </c>
      <c r="G358" s="899" t="s">
        <v>415</v>
      </c>
      <c r="H358" s="430"/>
      <c r="I358" s="430"/>
      <c r="J358" s="430"/>
      <c r="K358" s="430"/>
      <c r="L358" s="430"/>
      <c r="M358" s="430"/>
      <c r="N358" s="430"/>
      <c r="O358" s="430"/>
      <c r="P358" s="430"/>
      <c r="Q358" s="430"/>
      <c r="R358" s="430"/>
      <c r="S358" s="430"/>
      <c r="T358" s="896" t="s">
        <v>181</v>
      </c>
      <c r="U358" s="902">
        <v>7943128.54</v>
      </c>
      <c r="V358" s="905"/>
    </row>
    <row r="359" spans="2:24" ht="39.75" customHeight="1">
      <c r="B359" s="889"/>
      <c r="C359" s="891"/>
      <c r="D359" s="894"/>
      <c r="E359" s="136" t="s">
        <v>437</v>
      </c>
      <c r="F359" s="897"/>
      <c r="G359" s="900"/>
      <c r="H359" s="421"/>
      <c r="I359" s="421"/>
      <c r="J359" s="421"/>
      <c r="K359" s="421"/>
      <c r="L359" s="421"/>
      <c r="M359" s="421"/>
      <c r="N359" s="421"/>
      <c r="O359" s="421"/>
      <c r="P359" s="421"/>
      <c r="Q359" s="421"/>
      <c r="R359" s="421"/>
      <c r="S359" s="421"/>
      <c r="T359" s="897"/>
      <c r="U359" s="903"/>
      <c r="V359" s="906"/>
    </row>
    <row r="360" spans="2:24" ht="39.75" customHeight="1">
      <c r="B360" s="889"/>
      <c r="C360" s="891"/>
      <c r="D360" s="894"/>
      <c r="E360" s="136" t="s">
        <v>438</v>
      </c>
      <c r="F360" s="897"/>
      <c r="G360" s="900"/>
      <c r="H360" s="421"/>
      <c r="I360" s="421"/>
      <c r="J360" s="421"/>
      <c r="K360" s="421"/>
      <c r="L360" s="421"/>
      <c r="M360" s="421"/>
      <c r="N360" s="421"/>
      <c r="O360" s="421"/>
      <c r="P360" s="421"/>
      <c r="Q360" s="421"/>
      <c r="R360" s="421"/>
      <c r="S360" s="421"/>
      <c r="T360" s="897"/>
      <c r="U360" s="903"/>
      <c r="V360" s="906"/>
    </row>
    <row r="361" spans="2:24" ht="33.75" customHeight="1">
      <c r="B361" s="889"/>
      <c r="C361" s="891"/>
      <c r="D361" s="894"/>
      <c r="E361" s="136" t="s">
        <v>439</v>
      </c>
      <c r="F361" s="897"/>
      <c r="G361" s="900"/>
      <c r="H361" s="421"/>
      <c r="I361" s="421"/>
      <c r="J361" s="421"/>
      <c r="K361" s="421"/>
      <c r="L361" s="421"/>
      <c r="M361" s="421"/>
      <c r="N361" s="421"/>
      <c r="O361" s="421"/>
      <c r="P361" s="421"/>
      <c r="Q361" s="421"/>
      <c r="R361" s="421"/>
      <c r="S361" s="421"/>
      <c r="T361" s="897"/>
      <c r="U361" s="903"/>
      <c r="V361" s="906"/>
    </row>
    <row r="362" spans="2:24" ht="33.75" customHeight="1" thickBot="1">
      <c r="B362" s="890"/>
      <c r="C362" s="892"/>
      <c r="D362" s="895"/>
      <c r="E362" s="287" t="s">
        <v>440</v>
      </c>
      <c r="F362" s="898"/>
      <c r="G362" s="901"/>
      <c r="H362" s="431"/>
      <c r="I362" s="431"/>
      <c r="J362" s="432"/>
      <c r="K362" s="431"/>
      <c r="L362" s="431"/>
      <c r="M362" s="432"/>
      <c r="N362" s="431"/>
      <c r="O362" s="431"/>
      <c r="P362" s="432"/>
      <c r="Q362" s="431"/>
      <c r="R362" s="431"/>
      <c r="S362" s="432"/>
      <c r="T362" s="898"/>
      <c r="U362" s="904"/>
      <c r="V362" s="907"/>
    </row>
    <row r="363" spans="2:24" ht="38.25" customHeight="1">
      <c r="B363" s="863" t="s">
        <v>477</v>
      </c>
      <c r="C363" s="866" t="s">
        <v>603</v>
      </c>
      <c r="D363" s="869">
        <v>1</v>
      </c>
      <c r="E363" s="433" t="s">
        <v>452</v>
      </c>
      <c r="F363" s="872" t="s">
        <v>648</v>
      </c>
      <c r="G363" s="750" t="s">
        <v>453</v>
      </c>
      <c r="H363" s="312"/>
      <c r="I363" s="312"/>
      <c r="J363" s="312"/>
      <c r="K363" s="312"/>
      <c r="L363" s="312"/>
      <c r="M363" s="312"/>
      <c r="N363" s="312"/>
      <c r="O363" s="312"/>
      <c r="P363" s="312"/>
      <c r="Q363" s="312"/>
      <c r="R363" s="312"/>
      <c r="S363" s="312"/>
      <c r="T363" s="872" t="s">
        <v>181</v>
      </c>
      <c r="U363" s="753">
        <v>1224939.23</v>
      </c>
      <c r="V363" s="756"/>
      <c r="X363" s="710"/>
    </row>
    <row r="364" spans="2:24" ht="33.75" customHeight="1">
      <c r="B364" s="864"/>
      <c r="C364" s="867"/>
      <c r="D364" s="870"/>
      <c r="E364" s="284" t="s">
        <v>454</v>
      </c>
      <c r="F364" s="867"/>
      <c r="G364" s="751"/>
      <c r="H364" s="315"/>
      <c r="I364" s="315"/>
      <c r="J364" s="315"/>
      <c r="K364" s="315"/>
      <c r="L364" s="315"/>
      <c r="M364" s="315"/>
      <c r="N364" s="315"/>
      <c r="O364" s="315"/>
      <c r="P364" s="315"/>
      <c r="Q364" s="315"/>
      <c r="R364" s="315"/>
      <c r="S364" s="315"/>
      <c r="T364" s="867"/>
      <c r="U364" s="754"/>
      <c r="V364" s="757"/>
      <c r="X364" s="49"/>
    </row>
    <row r="365" spans="2:24" ht="33.75" customHeight="1">
      <c r="B365" s="864"/>
      <c r="C365" s="867"/>
      <c r="D365" s="870"/>
      <c r="E365" s="284" t="s">
        <v>685</v>
      </c>
      <c r="F365" s="867"/>
      <c r="G365" s="751"/>
      <c r="H365" s="315"/>
      <c r="I365" s="315"/>
      <c r="J365" s="315"/>
      <c r="K365" s="315"/>
      <c r="L365" s="315"/>
      <c r="M365" s="315"/>
      <c r="N365" s="315"/>
      <c r="O365" s="315"/>
      <c r="P365" s="315"/>
      <c r="Q365" s="315"/>
      <c r="R365" s="315"/>
      <c r="S365" s="315"/>
      <c r="T365" s="867"/>
      <c r="U365" s="754"/>
      <c r="V365" s="757"/>
      <c r="X365" s="49"/>
    </row>
    <row r="366" spans="2:24" ht="39" customHeight="1">
      <c r="B366" s="864"/>
      <c r="C366" s="867"/>
      <c r="D366" s="870"/>
      <c r="E366" s="284" t="s">
        <v>455</v>
      </c>
      <c r="F366" s="867"/>
      <c r="G366" s="751"/>
      <c r="H366" s="315"/>
      <c r="I366" s="315"/>
      <c r="J366" s="315"/>
      <c r="K366" s="315"/>
      <c r="L366" s="315"/>
      <c r="M366" s="315"/>
      <c r="N366" s="315"/>
      <c r="O366" s="315"/>
      <c r="P366" s="315"/>
      <c r="Q366" s="315"/>
      <c r="R366" s="315"/>
      <c r="S366" s="315"/>
      <c r="T366" s="867"/>
      <c r="U366" s="754"/>
      <c r="V366" s="757"/>
    </row>
    <row r="367" spans="2:24" ht="33.75" customHeight="1">
      <c r="B367" s="864"/>
      <c r="C367" s="867"/>
      <c r="D367" s="870"/>
      <c r="E367" s="284" t="s">
        <v>456</v>
      </c>
      <c r="F367" s="867"/>
      <c r="G367" s="751"/>
      <c r="H367" s="315"/>
      <c r="I367" s="315"/>
      <c r="J367" s="315"/>
      <c r="K367" s="315"/>
      <c r="L367" s="315"/>
      <c r="M367" s="315"/>
      <c r="N367" s="315"/>
      <c r="O367" s="315"/>
      <c r="P367" s="315"/>
      <c r="Q367" s="315"/>
      <c r="R367" s="315"/>
      <c r="S367" s="315"/>
      <c r="T367" s="867"/>
      <c r="U367" s="754"/>
      <c r="V367" s="757"/>
    </row>
    <row r="368" spans="2:24" ht="33.75" customHeight="1" thickBot="1">
      <c r="B368" s="865"/>
      <c r="C368" s="868"/>
      <c r="D368" s="871"/>
      <c r="E368" s="434" t="s">
        <v>457</v>
      </c>
      <c r="F368" s="868"/>
      <c r="G368" s="752"/>
      <c r="H368" s="323"/>
      <c r="I368" s="323"/>
      <c r="J368" s="323"/>
      <c r="K368" s="323"/>
      <c r="L368" s="323"/>
      <c r="M368" s="323"/>
      <c r="N368" s="323"/>
      <c r="O368" s="323"/>
      <c r="P368" s="323"/>
      <c r="Q368" s="323"/>
      <c r="R368" s="323"/>
      <c r="S368" s="323"/>
      <c r="T368" s="868"/>
      <c r="U368" s="755"/>
      <c r="V368" s="758"/>
    </row>
    <row r="369" spans="2:22" ht="33.75" customHeight="1">
      <c r="B369" s="827" t="s">
        <v>478</v>
      </c>
      <c r="C369" s="830" t="s">
        <v>479</v>
      </c>
      <c r="D369" s="873">
        <v>1</v>
      </c>
      <c r="E369" s="311" t="s">
        <v>458</v>
      </c>
      <c r="F369" s="875" t="s">
        <v>459</v>
      </c>
      <c r="G369" s="781" t="s">
        <v>602</v>
      </c>
      <c r="H369" s="279"/>
      <c r="I369" s="312"/>
      <c r="J369" s="328"/>
      <c r="K369" s="312"/>
      <c r="L369" s="279"/>
      <c r="M369" s="328"/>
      <c r="N369" s="312"/>
      <c r="O369" s="279"/>
      <c r="P369" s="328"/>
      <c r="Q369" s="312"/>
      <c r="R369" s="279"/>
      <c r="S369" s="328"/>
      <c r="T369" s="830" t="s">
        <v>181</v>
      </c>
      <c r="U369" s="838">
        <v>757395.7</v>
      </c>
      <c r="V369" s="765"/>
    </row>
    <row r="370" spans="2:22" ht="33.75" customHeight="1">
      <c r="B370" s="828"/>
      <c r="C370" s="832"/>
      <c r="D370" s="874"/>
      <c r="E370" s="314" t="s">
        <v>460</v>
      </c>
      <c r="F370" s="876"/>
      <c r="G370" s="782"/>
      <c r="H370" s="281"/>
      <c r="I370" s="315"/>
      <c r="J370" s="317"/>
      <c r="K370" s="315"/>
      <c r="L370" s="281"/>
      <c r="M370" s="317"/>
      <c r="N370" s="315"/>
      <c r="O370" s="281"/>
      <c r="P370" s="317"/>
      <c r="Q370" s="315"/>
      <c r="R370" s="281"/>
      <c r="S370" s="317"/>
      <c r="T370" s="831"/>
      <c r="U370" s="839"/>
      <c r="V370" s="766"/>
    </row>
    <row r="371" spans="2:22" ht="44.25" customHeight="1">
      <c r="B371" s="828"/>
      <c r="C371" s="751" t="s">
        <v>480</v>
      </c>
      <c r="D371" s="878">
        <v>4</v>
      </c>
      <c r="E371" s="314" t="s">
        <v>461</v>
      </c>
      <c r="F371" s="876"/>
      <c r="G371" s="782"/>
      <c r="H371" s="435"/>
      <c r="I371" s="315"/>
      <c r="J371" s="281"/>
      <c r="K371" s="315"/>
      <c r="L371" s="435"/>
      <c r="M371" s="281"/>
      <c r="N371" s="315"/>
      <c r="O371" s="435"/>
      <c r="P371" s="281"/>
      <c r="Q371" s="315"/>
      <c r="R371" s="435"/>
      <c r="S371" s="281"/>
      <c r="T371" s="831"/>
      <c r="U371" s="839"/>
      <c r="V371" s="766"/>
    </row>
    <row r="372" spans="2:22" ht="33.75" customHeight="1">
      <c r="B372" s="828"/>
      <c r="C372" s="751"/>
      <c r="D372" s="878"/>
      <c r="E372" s="314" t="s">
        <v>462</v>
      </c>
      <c r="F372" s="876"/>
      <c r="G372" s="782"/>
      <c r="H372" s="436"/>
      <c r="I372" s="315"/>
      <c r="J372" s="281"/>
      <c r="K372" s="315"/>
      <c r="L372" s="435"/>
      <c r="M372" s="281"/>
      <c r="N372" s="315"/>
      <c r="O372" s="435"/>
      <c r="P372" s="281"/>
      <c r="Q372" s="315"/>
      <c r="R372" s="435"/>
      <c r="S372" s="281"/>
      <c r="T372" s="831"/>
      <c r="U372" s="839"/>
      <c r="V372" s="766"/>
    </row>
    <row r="373" spans="2:22" ht="33.75" customHeight="1" thickBot="1">
      <c r="B373" s="829"/>
      <c r="C373" s="752"/>
      <c r="D373" s="879"/>
      <c r="E373" s="325" t="s">
        <v>463</v>
      </c>
      <c r="F373" s="877"/>
      <c r="G373" s="783"/>
      <c r="H373" s="437"/>
      <c r="I373" s="323"/>
      <c r="J373" s="288"/>
      <c r="K373" s="323"/>
      <c r="L373" s="438"/>
      <c r="M373" s="288"/>
      <c r="N373" s="323"/>
      <c r="O373" s="438"/>
      <c r="P373" s="288"/>
      <c r="Q373" s="323"/>
      <c r="R373" s="438"/>
      <c r="S373" s="288"/>
      <c r="T373" s="833"/>
      <c r="U373" s="840"/>
      <c r="V373" s="767"/>
    </row>
    <row r="374" spans="2:22" ht="33.75" customHeight="1">
      <c r="B374" s="827" t="s">
        <v>481</v>
      </c>
      <c r="C374" s="830" t="s">
        <v>609</v>
      </c>
      <c r="D374" s="1364">
        <v>1</v>
      </c>
      <c r="E374" s="433" t="s">
        <v>464</v>
      </c>
      <c r="F374" s="750" t="s">
        <v>649</v>
      </c>
      <c r="G374" s="830" t="s">
        <v>465</v>
      </c>
      <c r="H374" s="439"/>
      <c r="I374" s="440"/>
      <c r="J374" s="440"/>
      <c r="K374" s="440"/>
      <c r="L374" s="440"/>
      <c r="M374" s="312"/>
      <c r="N374" s="440"/>
      <c r="O374" s="440"/>
      <c r="P374" s="440"/>
      <c r="Q374" s="440"/>
      <c r="R374" s="440"/>
      <c r="S374" s="440"/>
      <c r="T374" s="830" t="s">
        <v>181</v>
      </c>
      <c r="U374" s="838">
        <v>1224964.2</v>
      </c>
      <c r="V374" s="765"/>
    </row>
    <row r="375" spans="2:22" ht="33.75" customHeight="1">
      <c r="B375" s="828"/>
      <c r="C375" s="831"/>
      <c r="D375" s="1365"/>
      <c r="E375" s="441" t="s">
        <v>466</v>
      </c>
      <c r="F375" s="751"/>
      <c r="G375" s="831"/>
      <c r="H375" s="442"/>
      <c r="I375" s="443"/>
      <c r="J375" s="443"/>
      <c r="K375" s="443"/>
      <c r="L375" s="443"/>
      <c r="M375" s="315"/>
      <c r="N375" s="443"/>
      <c r="O375" s="443"/>
      <c r="P375" s="443"/>
      <c r="Q375" s="443"/>
      <c r="R375" s="443"/>
      <c r="S375" s="443"/>
      <c r="T375" s="831"/>
      <c r="U375" s="839"/>
      <c r="V375" s="766"/>
    </row>
    <row r="376" spans="2:22" ht="33.75" customHeight="1">
      <c r="B376" s="828"/>
      <c r="C376" s="831"/>
      <c r="D376" s="1365"/>
      <c r="E376" s="284" t="s">
        <v>610</v>
      </c>
      <c r="F376" s="751"/>
      <c r="G376" s="831"/>
      <c r="H376" s="442"/>
      <c r="I376" s="443"/>
      <c r="J376" s="443"/>
      <c r="K376" s="443"/>
      <c r="L376" s="443"/>
      <c r="M376" s="315"/>
      <c r="N376" s="443"/>
      <c r="O376" s="443"/>
      <c r="P376" s="443"/>
      <c r="Q376" s="443"/>
      <c r="R376" s="443"/>
      <c r="S376" s="443"/>
      <c r="T376" s="831"/>
      <c r="U376" s="839"/>
      <c r="V376" s="766"/>
    </row>
    <row r="377" spans="2:22" ht="33.75" customHeight="1">
      <c r="B377" s="828"/>
      <c r="C377" s="832"/>
      <c r="D377" s="1366"/>
      <c r="E377" s="284" t="s">
        <v>467</v>
      </c>
      <c r="F377" s="751"/>
      <c r="G377" s="831"/>
      <c r="H377" s="442"/>
      <c r="I377" s="443"/>
      <c r="J377" s="443"/>
      <c r="K377" s="443"/>
      <c r="L377" s="443"/>
      <c r="M377" s="315"/>
      <c r="N377" s="443"/>
      <c r="O377" s="443"/>
      <c r="P377" s="443"/>
      <c r="Q377" s="443"/>
      <c r="R377" s="443"/>
      <c r="S377" s="443"/>
      <c r="T377" s="831"/>
      <c r="U377" s="839"/>
      <c r="V377" s="766"/>
    </row>
    <row r="378" spans="2:22" ht="33.75" customHeight="1">
      <c r="B378" s="828"/>
      <c r="C378" s="834" t="s">
        <v>482</v>
      </c>
      <c r="D378" s="835">
        <v>1</v>
      </c>
      <c r="E378" s="491" t="s">
        <v>468</v>
      </c>
      <c r="F378" s="751"/>
      <c r="G378" s="831"/>
      <c r="H378" s="444"/>
      <c r="I378" s="315"/>
      <c r="J378" s="315"/>
      <c r="K378" s="315"/>
      <c r="L378" s="315"/>
      <c r="M378" s="315"/>
      <c r="N378" s="315"/>
      <c r="O378" s="315"/>
      <c r="P378" s="315"/>
      <c r="Q378" s="315"/>
      <c r="R378" s="315"/>
      <c r="S378" s="315"/>
      <c r="T378" s="831"/>
      <c r="U378" s="839"/>
      <c r="V378" s="766"/>
    </row>
    <row r="379" spans="2:22" ht="33.75" customHeight="1">
      <c r="B379" s="828"/>
      <c r="C379" s="831"/>
      <c r="D379" s="836"/>
      <c r="E379" s="445" t="s">
        <v>469</v>
      </c>
      <c r="F379" s="751"/>
      <c r="G379" s="831"/>
      <c r="H379" s="446"/>
      <c r="I379" s="447"/>
      <c r="J379" s="447"/>
      <c r="K379" s="447"/>
      <c r="L379" s="447"/>
      <c r="M379" s="447"/>
      <c r="N379" s="447"/>
      <c r="O379" s="447"/>
      <c r="P379" s="447"/>
      <c r="Q379" s="447"/>
      <c r="R379" s="447"/>
      <c r="S379" s="447"/>
      <c r="T379" s="831"/>
      <c r="U379" s="839"/>
      <c r="V379" s="766"/>
    </row>
    <row r="380" spans="2:22" ht="33.75" customHeight="1" thickBot="1">
      <c r="B380" s="829"/>
      <c r="C380" s="833"/>
      <c r="D380" s="837"/>
      <c r="E380" s="448" t="s">
        <v>470</v>
      </c>
      <c r="F380" s="752"/>
      <c r="G380" s="833"/>
      <c r="H380" s="449"/>
      <c r="I380" s="450"/>
      <c r="J380" s="450"/>
      <c r="K380" s="450"/>
      <c r="L380" s="450"/>
      <c r="M380" s="450"/>
      <c r="N380" s="450"/>
      <c r="O380" s="450"/>
      <c r="P380" s="450"/>
      <c r="Q380" s="450"/>
      <c r="R380" s="450"/>
      <c r="S380" s="450"/>
      <c r="T380" s="833"/>
      <c r="U380" s="840"/>
      <c r="V380" s="767"/>
    </row>
    <row r="381" spans="2:22" ht="33.75" customHeight="1">
      <c r="B381" s="716" t="s">
        <v>611</v>
      </c>
      <c r="C381" s="848" t="s">
        <v>483</v>
      </c>
      <c r="D381" s="851">
        <v>6</v>
      </c>
      <c r="E381" s="433" t="s">
        <v>471</v>
      </c>
      <c r="F381" s="830" t="s">
        <v>472</v>
      </c>
      <c r="G381" s="830" t="s">
        <v>600</v>
      </c>
      <c r="H381" s="328"/>
      <c r="I381" s="328"/>
      <c r="J381" s="312"/>
      <c r="K381" s="328"/>
      <c r="L381" s="328"/>
      <c r="M381" s="312"/>
      <c r="N381" s="328"/>
      <c r="O381" s="328"/>
      <c r="P381" s="312"/>
      <c r="Q381" s="328"/>
      <c r="R381" s="312"/>
      <c r="S381" s="328"/>
      <c r="T381" s="750" t="s">
        <v>181</v>
      </c>
      <c r="U381" s="753">
        <v>828539.04</v>
      </c>
      <c r="V381" s="756"/>
    </row>
    <row r="382" spans="2:22" ht="33.75" customHeight="1">
      <c r="B382" s="717"/>
      <c r="C382" s="849"/>
      <c r="D382" s="852"/>
      <c r="E382" s="284" t="s">
        <v>473</v>
      </c>
      <c r="F382" s="831"/>
      <c r="G382" s="831"/>
      <c r="H382" s="317"/>
      <c r="I382" s="317"/>
      <c r="J382" s="315"/>
      <c r="K382" s="317"/>
      <c r="L382" s="317"/>
      <c r="M382" s="315"/>
      <c r="N382" s="317"/>
      <c r="O382" s="317"/>
      <c r="P382" s="315"/>
      <c r="Q382" s="317"/>
      <c r="R382" s="315"/>
      <c r="S382" s="317"/>
      <c r="T382" s="751"/>
      <c r="U382" s="754"/>
      <c r="V382" s="757"/>
    </row>
    <row r="383" spans="2:22" ht="33.75" customHeight="1">
      <c r="B383" s="717"/>
      <c r="C383" s="849"/>
      <c r="D383" s="852"/>
      <c r="E383" s="54" t="s">
        <v>474</v>
      </c>
      <c r="F383" s="831"/>
      <c r="G383" s="831"/>
      <c r="H383" s="317"/>
      <c r="I383" s="317"/>
      <c r="J383" s="315"/>
      <c r="K383" s="317"/>
      <c r="L383" s="317"/>
      <c r="M383" s="315"/>
      <c r="N383" s="317"/>
      <c r="O383" s="317"/>
      <c r="P383" s="315"/>
      <c r="Q383" s="317"/>
      <c r="R383" s="315"/>
      <c r="S383" s="317"/>
      <c r="T383" s="751"/>
      <c r="U383" s="754"/>
      <c r="V383" s="757"/>
    </row>
    <row r="384" spans="2:22" ht="41.25" customHeight="1" thickBot="1">
      <c r="B384" s="718"/>
      <c r="C384" s="850"/>
      <c r="D384" s="853"/>
      <c r="E384" s="291" t="s">
        <v>475</v>
      </c>
      <c r="F384" s="833"/>
      <c r="G384" s="833"/>
      <c r="H384" s="308"/>
      <c r="I384" s="451"/>
      <c r="J384" s="323"/>
      <c r="K384" s="452"/>
      <c r="L384" s="308"/>
      <c r="M384" s="324"/>
      <c r="N384" s="308"/>
      <c r="O384" s="308"/>
      <c r="P384" s="323"/>
      <c r="Q384" s="452"/>
      <c r="R384" s="308"/>
      <c r="S384" s="324"/>
      <c r="T384" s="752"/>
      <c r="U384" s="755"/>
      <c r="V384" s="758"/>
    </row>
    <row r="385" spans="2:24" ht="33.75" customHeight="1">
      <c r="B385" s="854" t="s">
        <v>604</v>
      </c>
      <c r="C385" s="857" t="s">
        <v>612</v>
      </c>
      <c r="D385" s="860">
        <v>1</v>
      </c>
      <c r="E385" s="429" t="s">
        <v>514</v>
      </c>
      <c r="F385" s="791" t="s">
        <v>653</v>
      </c>
      <c r="G385" s="791" t="s">
        <v>476</v>
      </c>
      <c r="H385" s="294"/>
      <c r="I385" s="294"/>
      <c r="J385" s="312"/>
      <c r="K385" s="294"/>
      <c r="L385" s="312"/>
      <c r="M385" s="279"/>
      <c r="N385" s="312"/>
      <c r="O385" s="294"/>
      <c r="P385" s="312"/>
      <c r="Q385" s="294"/>
      <c r="R385" s="312"/>
      <c r="S385" s="328"/>
      <c r="T385" s="750" t="s">
        <v>181</v>
      </c>
      <c r="U385" s="759">
        <v>1088857.96</v>
      </c>
      <c r="V385" s="762"/>
    </row>
    <row r="386" spans="2:24" ht="33.75" customHeight="1">
      <c r="B386" s="855"/>
      <c r="C386" s="858"/>
      <c r="D386" s="861"/>
      <c r="E386" s="285" t="s">
        <v>515</v>
      </c>
      <c r="F386" s="792"/>
      <c r="G386" s="792"/>
      <c r="H386" s="295"/>
      <c r="I386" s="295"/>
      <c r="J386" s="315"/>
      <c r="K386" s="295"/>
      <c r="L386" s="315"/>
      <c r="M386" s="317"/>
      <c r="N386" s="315"/>
      <c r="O386" s="295"/>
      <c r="P386" s="315"/>
      <c r="Q386" s="295"/>
      <c r="R386" s="315"/>
      <c r="S386" s="317"/>
      <c r="T386" s="751"/>
      <c r="U386" s="760"/>
      <c r="V386" s="763"/>
    </row>
    <row r="387" spans="2:24" ht="33.75" customHeight="1" thickBot="1">
      <c r="B387" s="856"/>
      <c r="C387" s="859"/>
      <c r="D387" s="862"/>
      <c r="E387" s="287" t="s">
        <v>516</v>
      </c>
      <c r="F387" s="793"/>
      <c r="G387" s="793"/>
      <c r="H387" s="453"/>
      <c r="I387" s="453"/>
      <c r="J387" s="335"/>
      <c r="K387" s="453"/>
      <c r="L387" s="335"/>
      <c r="M387" s="443"/>
      <c r="N387" s="335"/>
      <c r="O387" s="453"/>
      <c r="P387" s="335"/>
      <c r="Q387" s="453"/>
      <c r="R387" s="335"/>
      <c r="S387" s="443"/>
      <c r="T387" s="752"/>
      <c r="U387" s="761"/>
      <c r="V387" s="764"/>
    </row>
    <row r="388" spans="2:24" ht="33.75" customHeight="1">
      <c r="B388" s="818" t="s">
        <v>505</v>
      </c>
      <c r="C388" s="800" t="s">
        <v>506</v>
      </c>
      <c r="D388" s="842">
        <v>1</v>
      </c>
      <c r="E388" s="454" t="s">
        <v>484</v>
      </c>
      <c r="F388" s="845" t="s">
        <v>485</v>
      </c>
      <c r="G388" s="781" t="s">
        <v>488</v>
      </c>
      <c r="H388" s="787"/>
      <c r="I388" s="787"/>
      <c r="J388" s="787"/>
      <c r="K388" s="787"/>
      <c r="L388" s="787"/>
      <c r="M388" s="787"/>
      <c r="N388" s="787"/>
      <c r="O388" s="787"/>
      <c r="P388" s="787"/>
      <c r="Q388" s="787"/>
      <c r="R388" s="787"/>
      <c r="S388" s="787"/>
      <c r="T388" s="747" t="s">
        <v>181</v>
      </c>
      <c r="U388" s="744">
        <v>293548.2</v>
      </c>
      <c r="V388" s="455"/>
    </row>
    <row r="389" spans="2:24" ht="33.75" customHeight="1">
      <c r="B389" s="819"/>
      <c r="C389" s="801"/>
      <c r="D389" s="843"/>
      <c r="E389" s="821" t="s">
        <v>486</v>
      </c>
      <c r="F389" s="846"/>
      <c r="G389" s="782"/>
      <c r="H389" s="787"/>
      <c r="I389" s="787"/>
      <c r="J389" s="787"/>
      <c r="K389" s="787"/>
      <c r="L389" s="787"/>
      <c r="M389" s="787"/>
      <c r="N389" s="787"/>
      <c r="O389" s="787"/>
      <c r="P389" s="787"/>
      <c r="Q389" s="787"/>
      <c r="R389" s="787"/>
      <c r="S389" s="787"/>
      <c r="T389" s="748"/>
      <c r="U389" s="745"/>
      <c r="V389" s="456"/>
    </row>
    <row r="390" spans="2:24" ht="33.75" customHeight="1">
      <c r="B390" s="819"/>
      <c r="C390" s="841"/>
      <c r="D390" s="844"/>
      <c r="E390" s="822"/>
      <c r="F390" s="846"/>
      <c r="G390" s="782"/>
      <c r="H390" s="787"/>
      <c r="I390" s="787"/>
      <c r="J390" s="787"/>
      <c r="K390" s="787"/>
      <c r="L390" s="787"/>
      <c r="M390" s="787"/>
      <c r="N390" s="787"/>
      <c r="O390" s="787"/>
      <c r="P390" s="787"/>
      <c r="Q390" s="787"/>
      <c r="R390" s="787"/>
      <c r="S390" s="787"/>
      <c r="T390" s="748"/>
      <c r="U390" s="745"/>
      <c r="V390" s="456"/>
    </row>
    <row r="391" spans="2:24" ht="33.75" customHeight="1">
      <c r="B391" s="819"/>
      <c r="C391" s="823" t="s">
        <v>507</v>
      </c>
      <c r="D391" s="825">
        <v>1</v>
      </c>
      <c r="E391" s="352" t="s">
        <v>487</v>
      </c>
      <c r="F391" s="846"/>
      <c r="G391" s="782"/>
      <c r="H391" s="787"/>
      <c r="I391" s="787"/>
      <c r="J391" s="787"/>
      <c r="K391" s="787"/>
      <c r="L391" s="787"/>
      <c r="M391" s="787"/>
      <c r="N391" s="787"/>
      <c r="O391" s="787"/>
      <c r="P391" s="787"/>
      <c r="Q391" s="787"/>
      <c r="R391" s="787"/>
      <c r="S391" s="787"/>
      <c r="T391" s="748"/>
      <c r="U391" s="745"/>
      <c r="V391" s="456"/>
      <c r="X391" s="710"/>
    </row>
    <row r="392" spans="2:24" ht="33.75" customHeight="1">
      <c r="B392" s="819"/>
      <c r="C392" s="801"/>
      <c r="D392" s="776"/>
      <c r="E392" s="356" t="s">
        <v>489</v>
      </c>
      <c r="F392" s="846"/>
      <c r="G392" s="782"/>
      <c r="H392" s="787"/>
      <c r="I392" s="787"/>
      <c r="J392" s="787"/>
      <c r="K392" s="787"/>
      <c r="L392" s="787"/>
      <c r="M392" s="787"/>
      <c r="N392" s="787"/>
      <c r="O392" s="787"/>
      <c r="P392" s="787"/>
      <c r="Q392" s="787"/>
      <c r="R392" s="787"/>
      <c r="S392" s="787"/>
      <c r="T392" s="748"/>
      <c r="U392" s="745"/>
      <c r="V392" s="456"/>
      <c r="X392" s="48"/>
    </row>
    <row r="393" spans="2:24" ht="33.75" customHeight="1" thickBot="1">
      <c r="B393" s="820"/>
      <c r="C393" s="824"/>
      <c r="D393" s="826"/>
      <c r="E393" s="427" t="s">
        <v>490</v>
      </c>
      <c r="F393" s="847"/>
      <c r="G393" s="783"/>
      <c r="H393" s="787"/>
      <c r="I393" s="787"/>
      <c r="J393" s="787"/>
      <c r="K393" s="787"/>
      <c r="L393" s="787"/>
      <c r="M393" s="787"/>
      <c r="N393" s="787"/>
      <c r="O393" s="787"/>
      <c r="P393" s="787"/>
      <c r="Q393" s="787"/>
      <c r="R393" s="787"/>
      <c r="S393" s="787"/>
      <c r="T393" s="749"/>
      <c r="U393" s="746"/>
      <c r="V393" s="457"/>
      <c r="X393" s="49"/>
    </row>
    <row r="394" spans="2:24" ht="33.75" customHeight="1">
      <c r="B394" s="798" t="s">
        <v>508</v>
      </c>
      <c r="C394" s="800" t="s">
        <v>509</v>
      </c>
      <c r="D394" s="802">
        <v>4</v>
      </c>
      <c r="E394" s="492" t="s">
        <v>491</v>
      </c>
      <c r="F394" s="781" t="s">
        <v>613</v>
      </c>
      <c r="G394" s="781" t="s">
        <v>492</v>
      </c>
      <c r="H394" s="458"/>
      <c r="I394" s="458"/>
      <c r="J394" s="458"/>
      <c r="K394" s="458"/>
      <c r="L394" s="458"/>
      <c r="M394" s="458"/>
      <c r="N394" s="458"/>
      <c r="O394" s="458"/>
      <c r="P394" s="458"/>
      <c r="Q394" s="458"/>
      <c r="R394" s="458"/>
      <c r="S394" s="458"/>
      <c r="T394" s="781" t="s">
        <v>181</v>
      </c>
      <c r="U394" s="805">
        <v>628000.81999999995</v>
      </c>
      <c r="V394" s="459"/>
    </row>
    <row r="395" spans="2:24" ht="33.75" customHeight="1">
      <c r="B395" s="799"/>
      <c r="C395" s="801"/>
      <c r="D395" s="803"/>
      <c r="E395" s="807" t="s">
        <v>493</v>
      </c>
      <c r="F395" s="782"/>
      <c r="G395" s="782"/>
      <c r="H395" s="809"/>
      <c r="I395" s="811"/>
      <c r="J395" s="787"/>
      <c r="K395" s="811"/>
      <c r="L395" s="811"/>
      <c r="M395" s="787"/>
      <c r="N395" s="811"/>
      <c r="O395" s="811"/>
      <c r="P395" s="787"/>
      <c r="Q395" s="811"/>
      <c r="R395" s="811"/>
      <c r="S395" s="787"/>
      <c r="T395" s="782"/>
      <c r="U395" s="806"/>
      <c r="V395" s="460"/>
    </row>
    <row r="396" spans="2:24" ht="33.75" customHeight="1">
      <c r="B396" s="799"/>
      <c r="C396" s="801"/>
      <c r="D396" s="803"/>
      <c r="E396" s="808"/>
      <c r="F396" s="782"/>
      <c r="G396" s="782"/>
      <c r="H396" s="810"/>
      <c r="I396" s="811"/>
      <c r="J396" s="787"/>
      <c r="K396" s="811"/>
      <c r="L396" s="811"/>
      <c r="M396" s="787"/>
      <c r="N396" s="811"/>
      <c r="O396" s="811"/>
      <c r="P396" s="787"/>
      <c r="Q396" s="811"/>
      <c r="R396" s="811"/>
      <c r="S396" s="787"/>
      <c r="T396" s="782"/>
      <c r="U396" s="806"/>
      <c r="V396" s="460"/>
    </row>
    <row r="397" spans="2:24" ht="33.75" customHeight="1">
      <c r="B397" s="799"/>
      <c r="C397" s="801"/>
      <c r="D397" s="804"/>
      <c r="E397" s="254" t="s">
        <v>494</v>
      </c>
      <c r="F397" s="782"/>
      <c r="G397" s="782"/>
      <c r="H397" s="348"/>
      <c r="I397" s="348"/>
      <c r="J397" s="315"/>
      <c r="K397" s="348"/>
      <c r="L397" s="348"/>
      <c r="M397" s="458"/>
      <c r="N397" s="348"/>
      <c r="O397" s="348"/>
      <c r="P397" s="787"/>
      <c r="Q397" s="348"/>
      <c r="R397" s="348"/>
      <c r="S397" s="787"/>
      <c r="T397" s="782"/>
      <c r="U397" s="806"/>
      <c r="V397" s="460"/>
    </row>
    <row r="398" spans="2:24" ht="33.75" customHeight="1" thickBot="1">
      <c r="B398" s="799"/>
      <c r="C398" s="812" t="s">
        <v>510</v>
      </c>
      <c r="D398" s="815">
        <v>1</v>
      </c>
      <c r="E398" s="461" t="s">
        <v>495</v>
      </c>
      <c r="F398" s="782"/>
      <c r="G398" s="782"/>
      <c r="H398" s="458"/>
      <c r="I398" s="458"/>
      <c r="J398" s="458"/>
      <c r="K398" s="458"/>
      <c r="L398" s="458"/>
      <c r="M398" s="458"/>
      <c r="N398" s="458"/>
      <c r="O398" s="458"/>
      <c r="P398" s="787"/>
      <c r="Q398" s="458"/>
      <c r="R398" s="458"/>
      <c r="S398" s="787"/>
      <c r="T398" s="782"/>
      <c r="U398" s="806"/>
      <c r="V398" s="460"/>
    </row>
    <row r="399" spans="2:24" ht="33.75" customHeight="1" thickBot="1">
      <c r="B399" s="799"/>
      <c r="C399" s="813"/>
      <c r="D399" s="816"/>
      <c r="E399" s="462" t="s">
        <v>496</v>
      </c>
      <c r="F399" s="782"/>
      <c r="G399" s="782"/>
      <c r="H399" s="458"/>
      <c r="I399" s="463"/>
      <c r="J399" s="463"/>
      <c r="K399" s="463"/>
      <c r="L399" s="463"/>
      <c r="M399" s="464"/>
      <c r="N399" s="463"/>
      <c r="O399" s="463"/>
      <c r="P399" s="463"/>
      <c r="Q399" s="463"/>
      <c r="R399" s="463"/>
      <c r="S399" s="463"/>
      <c r="T399" s="782"/>
      <c r="U399" s="806"/>
      <c r="V399" s="460"/>
    </row>
    <row r="400" spans="2:24" ht="33.75" customHeight="1" thickBot="1">
      <c r="B400" s="799"/>
      <c r="C400" s="813"/>
      <c r="D400" s="816"/>
      <c r="E400" s="400" t="s">
        <v>497</v>
      </c>
      <c r="F400" s="782"/>
      <c r="G400" s="782"/>
      <c r="H400" s="458"/>
      <c r="I400" s="66"/>
      <c r="J400" s="66"/>
      <c r="K400" s="66"/>
      <c r="L400" s="66"/>
      <c r="M400" s="465"/>
      <c r="N400" s="66"/>
      <c r="O400" s="66"/>
      <c r="P400" s="66"/>
      <c r="Q400" s="66"/>
      <c r="R400" s="66"/>
      <c r="S400" s="466"/>
      <c r="T400" s="782"/>
      <c r="U400" s="806"/>
      <c r="V400" s="460"/>
    </row>
    <row r="401" spans="2:22" ht="33.75" customHeight="1" thickBot="1">
      <c r="B401" s="799"/>
      <c r="C401" s="813"/>
      <c r="D401" s="816"/>
      <c r="E401" s="400" t="s">
        <v>498</v>
      </c>
      <c r="F401" s="782"/>
      <c r="G401" s="782"/>
      <c r="H401" s="458"/>
      <c r="I401" s="66"/>
      <c r="J401" s="66"/>
      <c r="K401" s="66"/>
      <c r="L401" s="66"/>
      <c r="M401" s="465"/>
      <c r="N401" s="66"/>
      <c r="O401" s="66"/>
      <c r="P401" s="66"/>
      <c r="Q401" s="66"/>
      <c r="R401" s="66"/>
      <c r="S401" s="466"/>
      <c r="T401" s="782"/>
      <c r="U401" s="806"/>
      <c r="V401" s="460"/>
    </row>
    <row r="402" spans="2:22" ht="33.75" customHeight="1" thickBot="1">
      <c r="B402" s="799"/>
      <c r="C402" s="813"/>
      <c r="D402" s="816"/>
      <c r="E402" s="467" t="s">
        <v>499</v>
      </c>
      <c r="F402" s="782"/>
      <c r="G402" s="782"/>
      <c r="H402" s="458"/>
      <c r="I402" s="468"/>
      <c r="J402" s="468"/>
      <c r="K402" s="468"/>
      <c r="L402" s="468"/>
      <c r="M402" s="469"/>
      <c r="N402" s="463"/>
      <c r="O402" s="468"/>
      <c r="P402" s="468"/>
      <c r="Q402" s="468"/>
      <c r="R402" s="468"/>
      <c r="S402" s="466"/>
      <c r="T402" s="782"/>
      <c r="U402" s="806"/>
      <c r="V402" s="460"/>
    </row>
    <row r="403" spans="2:22" ht="33.75" customHeight="1" thickBot="1">
      <c r="B403" s="799"/>
      <c r="C403" s="814"/>
      <c r="D403" s="817"/>
      <c r="E403" s="129" t="s">
        <v>500</v>
      </c>
      <c r="F403" s="782"/>
      <c r="G403" s="782"/>
      <c r="H403" s="458"/>
      <c r="I403" s="470"/>
      <c r="J403" s="470"/>
      <c r="K403" s="470"/>
      <c r="L403" s="470"/>
      <c r="M403" s="470"/>
      <c r="N403" s="470"/>
      <c r="O403" s="470"/>
      <c r="P403" s="470"/>
      <c r="Q403" s="470"/>
      <c r="R403" s="470"/>
      <c r="S403" s="471"/>
      <c r="T403" s="782"/>
      <c r="U403" s="806"/>
      <c r="V403" s="460"/>
    </row>
    <row r="404" spans="2:22" ht="33.75" customHeight="1">
      <c r="B404" s="818" t="s">
        <v>511</v>
      </c>
      <c r="C404" s="773" t="s">
        <v>512</v>
      </c>
      <c r="D404" s="775">
        <v>1</v>
      </c>
      <c r="E404" s="493" t="s">
        <v>501</v>
      </c>
      <c r="F404" s="773" t="s">
        <v>654</v>
      </c>
      <c r="G404" s="781" t="s">
        <v>488</v>
      </c>
      <c r="H404" s="458"/>
      <c r="I404" s="458"/>
      <c r="J404" s="458"/>
      <c r="K404" s="458"/>
      <c r="L404" s="458"/>
      <c r="M404" s="458"/>
      <c r="N404" s="458"/>
      <c r="O404" s="458"/>
      <c r="P404" s="458"/>
      <c r="Q404" s="458"/>
      <c r="R404" s="458"/>
      <c r="S404" s="458"/>
      <c r="T404" s="781" t="s">
        <v>181</v>
      </c>
      <c r="U404" s="784">
        <v>359625.01</v>
      </c>
      <c r="V404" s="788"/>
    </row>
    <row r="405" spans="2:22" ht="33.75" customHeight="1">
      <c r="B405" s="819"/>
      <c r="C405" s="774"/>
      <c r="D405" s="776"/>
      <c r="E405" s="472" t="s">
        <v>502</v>
      </c>
      <c r="F405" s="774"/>
      <c r="G405" s="782"/>
      <c r="H405" s="458"/>
      <c r="I405" s="458"/>
      <c r="J405" s="458"/>
      <c r="K405" s="458"/>
      <c r="L405" s="458"/>
      <c r="M405" s="458"/>
      <c r="N405" s="458"/>
      <c r="O405" s="458"/>
      <c r="P405" s="458"/>
      <c r="Q405" s="458"/>
      <c r="R405" s="458"/>
      <c r="S405" s="458"/>
      <c r="T405" s="782"/>
      <c r="U405" s="785"/>
      <c r="V405" s="789"/>
    </row>
    <row r="406" spans="2:22" ht="33.75" customHeight="1">
      <c r="B406" s="819"/>
      <c r="C406" s="778" t="s">
        <v>513</v>
      </c>
      <c r="D406" s="779">
        <v>4</v>
      </c>
      <c r="E406" s="473" t="s">
        <v>503</v>
      </c>
      <c r="F406" s="774"/>
      <c r="G406" s="782"/>
      <c r="H406" s="458"/>
      <c r="I406" s="458"/>
      <c r="J406" s="458"/>
      <c r="K406" s="458"/>
      <c r="L406" s="458"/>
      <c r="M406" s="458"/>
      <c r="N406" s="458"/>
      <c r="O406" s="458"/>
      <c r="P406" s="458"/>
      <c r="Q406" s="458"/>
      <c r="R406" s="458"/>
      <c r="S406" s="458"/>
      <c r="T406" s="782"/>
      <c r="U406" s="785"/>
      <c r="V406" s="789"/>
    </row>
    <row r="407" spans="2:22" ht="33.75" customHeight="1" thickBot="1">
      <c r="B407" s="820"/>
      <c r="C407" s="777"/>
      <c r="D407" s="780"/>
      <c r="E407" s="474" t="s">
        <v>504</v>
      </c>
      <c r="F407" s="777"/>
      <c r="G407" s="783"/>
      <c r="H407" s="475"/>
      <c r="I407" s="476"/>
      <c r="J407" s="458"/>
      <c r="K407" s="476"/>
      <c r="L407" s="476"/>
      <c r="M407" s="458"/>
      <c r="N407" s="476"/>
      <c r="O407" s="476"/>
      <c r="P407" s="458"/>
      <c r="Q407" s="476"/>
      <c r="R407" s="476"/>
      <c r="S407" s="458"/>
      <c r="T407" s="783"/>
      <c r="U407" s="786"/>
      <c r="V407" s="790"/>
    </row>
  </sheetData>
  <mergeCells count="904">
    <mergeCell ref="U136:U147"/>
    <mergeCell ref="V136:V147"/>
    <mergeCell ref="D141:D145"/>
    <mergeCell ref="C146:C147"/>
    <mergeCell ref="D146:D147"/>
    <mergeCell ref="Y52:Y53"/>
    <mergeCell ref="T107:T111"/>
    <mergeCell ref="T112:T117"/>
    <mergeCell ref="T118:T122"/>
    <mergeCell ref="B131:V131"/>
    <mergeCell ref="V118:V122"/>
    <mergeCell ref="C120:C122"/>
    <mergeCell ref="D120:D122"/>
    <mergeCell ref="T123:T128"/>
    <mergeCell ref="U123:U128"/>
    <mergeCell ref="V123:V128"/>
    <mergeCell ref="B129:V129"/>
    <mergeCell ref="B130:V130"/>
    <mergeCell ref="B123:B128"/>
    <mergeCell ref="C123:C128"/>
    <mergeCell ref="D123:D128"/>
    <mergeCell ref="F123:F128"/>
    <mergeCell ref="G123:G128"/>
    <mergeCell ref="V240:V250"/>
    <mergeCell ref="B132:V132"/>
    <mergeCell ref="T171:T181"/>
    <mergeCell ref="U171:U181"/>
    <mergeCell ref="V171:V181"/>
    <mergeCell ref="U182:U190"/>
    <mergeCell ref="V182:V190"/>
    <mergeCell ref="C187:C188"/>
    <mergeCell ref="D187:D188"/>
    <mergeCell ref="C189:C190"/>
    <mergeCell ref="D189:D190"/>
    <mergeCell ref="B182:B190"/>
    <mergeCell ref="C182:C186"/>
    <mergeCell ref="B171:B181"/>
    <mergeCell ref="C171:C176"/>
    <mergeCell ref="D171:D176"/>
    <mergeCell ref="C177:C181"/>
    <mergeCell ref="D177:D181"/>
    <mergeCell ref="F158:F161"/>
    <mergeCell ref="C165:C167"/>
    <mergeCell ref="D165:D167"/>
    <mergeCell ref="D168:D170"/>
    <mergeCell ref="F136:F147"/>
    <mergeCell ref="G136:G147"/>
    <mergeCell ref="D374:D377"/>
    <mergeCell ref="T14:V14"/>
    <mergeCell ref="T15:T16"/>
    <mergeCell ref="U15:V15"/>
    <mergeCell ref="C168:C170"/>
    <mergeCell ref="B191:B194"/>
    <mergeCell ref="C191:C194"/>
    <mergeCell ref="D191:D194"/>
    <mergeCell ref="B206:B208"/>
    <mergeCell ref="C206:C208"/>
    <mergeCell ref="D206:D208"/>
    <mergeCell ref="U158:U161"/>
    <mergeCell ref="V158:V161"/>
    <mergeCell ref="B162:B170"/>
    <mergeCell ref="C162:C164"/>
    <mergeCell ref="D162:D164"/>
    <mergeCell ref="F162:F170"/>
    <mergeCell ref="G162:G170"/>
    <mergeCell ref="T162:T170"/>
    <mergeCell ref="U162:U170"/>
    <mergeCell ref="V162:V170"/>
    <mergeCell ref="B158:B161"/>
    <mergeCell ref="C158:C161"/>
    <mergeCell ref="D158:D161"/>
    <mergeCell ref="E141:E142"/>
    <mergeCell ref="B136:B147"/>
    <mergeCell ref="C136:C140"/>
    <mergeCell ref="D136:D140"/>
    <mergeCell ref="P171:P176"/>
    <mergeCell ref="I187:I188"/>
    <mergeCell ref="F148:F157"/>
    <mergeCell ref="G148:G157"/>
    <mergeCell ref="T148:T157"/>
    <mergeCell ref="C153:C157"/>
    <mergeCell ref="J187:J188"/>
    <mergeCell ref="D182:D186"/>
    <mergeCell ref="F182:F190"/>
    <mergeCell ref="G182:G190"/>
    <mergeCell ref="T182:T190"/>
    <mergeCell ref="F171:F181"/>
    <mergeCell ref="G171:G181"/>
    <mergeCell ref="D153:D157"/>
    <mergeCell ref="G158:G161"/>
    <mergeCell ref="T158:T161"/>
    <mergeCell ref="T136:T147"/>
    <mergeCell ref="N105:N106"/>
    <mergeCell ref="B102:B106"/>
    <mergeCell ref="F102:F106"/>
    <mergeCell ref="G102:G106"/>
    <mergeCell ref="B148:B157"/>
    <mergeCell ref="C148:C152"/>
    <mergeCell ref="D148:D152"/>
    <mergeCell ref="U134:V134"/>
    <mergeCell ref="C141:C145"/>
    <mergeCell ref="E133:E135"/>
    <mergeCell ref="F133:F135"/>
    <mergeCell ref="G133:G135"/>
    <mergeCell ref="H133:S133"/>
    <mergeCell ref="T133:V133"/>
    <mergeCell ref="H134:J134"/>
    <mergeCell ref="K134:M134"/>
    <mergeCell ref="N134:P134"/>
    <mergeCell ref="Q134:S134"/>
    <mergeCell ref="T134:T135"/>
    <mergeCell ref="B133:B135"/>
    <mergeCell ref="C133:C135"/>
    <mergeCell ref="D133:D135"/>
    <mergeCell ref="U148:U157"/>
    <mergeCell ref="V148:V157"/>
    <mergeCell ref="T102:T106"/>
    <mergeCell ref="U102:U106"/>
    <mergeCell ref="G118:G122"/>
    <mergeCell ref="B112:B117"/>
    <mergeCell ref="C112:C113"/>
    <mergeCell ref="D112:D113"/>
    <mergeCell ref="F112:F117"/>
    <mergeCell ref="G112:G117"/>
    <mergeCell ref="C114:C117"/>
    <mergeCell ref="D114:D117"/>
    <mergeCell ref="B107:B111"/>
    <mergeCell ref="F107:F111"/>
    <mergeCell ref="G107:G111"/>
    <mergeCell ref="C109:C110"/>
    <mergeCell ref="D109:D110"/>
    <mergeCell ref="U118:U122"/>
    <mergeCell ref="U107:U111"/>
    <mergeCell ref="N118:N120"/>
    <mergeCell ref="O118:O120"/>
    <mergeCell ref="B118:B122"/>
    <mergeCell ref="C118:C119"/>
    <mergeCell ref="D118:D119"/>
    <mergeCell ref="F118:F122"/>
    <mergeCell ref="M105:M106"/>
    <mergeCell ref="B97:V97"/>
    <mergeCell ref="B98:V98"/>
    <mergeCell ref="B87:B91"/>
    <mergeCell ref="V102:V106"/>
    <mergeCell ref="C105:C106"/>
    <mergeCell ref="D105:D106"/>
    <mergeCell ref="I105:I106"/>
    <mergeCell ref="J105:J106"/>
    <mergeCell ref="G99:G101"/>
    <mergeCell ref="H99:S99"/>
    <mergeCell ref="T99:V99"/>
    <mergeCell ref="H100:J100"/>
    <mergeCell ref="K100:M100"/>
    <mergeCell ref="N100:P100"/>
    <mergeCell ref="Q100:S100"/>
    <mergeCell ref="T100:T101"/>
    <mergeCell ref="U100:V100"/>
    <mergeCell ref="Q105:Q106"/>
    <mergeCell ref="R105:R106"/>
    <mergeCell ref="S105:S106"/>
    <mergeCell ref="O105:O106"/>
    <mergeCell ref="P105:P106"/>
    <mergeCell ref="K105:K106"/>
    <mergeCell ref="L105:L106"/>
    <mergeCell ref="U87:U91"/>
    <mergeCell ref="V87:V91"/>
    <mergeCell ref="D95:D96"/>
    <mergeCell ref="C82:C83"/>
    <mergeCell ref="D82:D83"/>
    <mergeCell ref="B99:B101"/>
    <mergeCell ref="C99:C101"/>
    <mergeCell ref="D99:D101"/>
    <mergeCell ref="E99:E101"/>
    <mergeCell ref="F99:F101"/>
    <mergeCell ref="U80:U86"/>
    <mergeCell ref="V80:V86"/>
    <mergeCell ref="B92:B96"/>
    <mergeCell ref="F92:F96"/>
    <mergeCell ref="G92:G96"/>
    <mergeCell ref="T92:T96"/>
    <mergeCell ref="U92:U96"/>
    <mergeCell ref="V92:V96"/>
    <mergeCell ref="C95:C96"/>
    <mergeCell ref="D84:D86"/>
    <mergeCell ref="C84:C86"/>
    <mergeCell ref="F80:F86"/>
    <mergeCell ref="E88:E89"/>
    <mergeCell ref="C90:C91"/>
    <mergeCell ref="S80:S81"/>
    <mergeCell ref="T80:T86"/>
    <mergeCell ref="I80:I81"/>
    <mergeCell ref="J80:J81"/>
    <mergeCell ref="K80:K81"/>
    <mergeCell ref="L80:L81"/>
    <mergeCell ref="M80:M81"/>
    <mergeCell ref="N80:N81"/>
    <mergeCell ref="C87:C89"/>
    <mergeCell ref="D87:D89"/>
    <mergeCell ref="F87:F91"/>
    <mergeCell ref="G87:G91"/>
    <mergeCell ref="T87:T91"/>
    <mergeCell ref="D90:D91"/>
    <mergeCell ref="E90:E91"/>
    <mergeCell ref="B75:V75"/>
    <mergeCell ref="B76:V76"/>
    <mergeCell ref="B77:B79"/>
    <mergeCell ref="C77:C79"/>
    <mergeCell ref="D77:D79"/>
    <mergeCell ref="E77:E79"/>
    <mergeCell ref="F77:F79"/>
    <mergeCell ref="G77:G79"/>
    <mergeCell ref="C80:C81"/>
    <mergeCell ref="D80:D81"/>
    <mergeCell ref="H80:H81"/>
    <mergeCell ref="G80:G86"/>
    <mergeCell ref="H77:S77"/>
    <mergeCell ref="T77:V77"/>
    <mergeCell ref="H78:J78"/>
    <mergeCell ref="K78:M78"/>
    <mergeCell ref="N78:P78"/>
    <mergeCell ref="Q78:S78"/>
    <mergeCell ref="T78:T79"/>
    <mergeCell ref="U78:V78"/>
    <mergeCell ref="O80:O81"/>
    <mergeCell ref="P80:P81"/>
    <mergeCell ref="Q80:Q81"/>
    <mergeCell ref="R80:R81"/>
    <mergeCell ref="F68:F74"/>
    <mergeCell ref="G68:G74"/>
    <mergeCell ref="T68:T74"/>
    <mergeCell ref="U68:U74"/>
    <mergeCell ref="V68:V74"/>
    <mergeCell ref="C70:C71"/>
    <mergeCell ref="D70:D71"/>
    <mergeCell ref="C72:C74"/>
    <mergeCell ref="D72:D74"/>
    <mergeCell ref="B50:B56"/>
    <mergeCell ref="G61:G63"/>
    <mergeCell ref="H61:S61"/>
    <mergeCell ref="T61:V61"/>
    <mergeCell ref="H62:J62"/>
    <mergeCell ref="K62:M62"/>
    <mergeCell ref="N62:P62"/>
    <mergeCell ref="Q62:S62"/>
    <mergeCell ref="T62:T63"/>
    <mergeCell ref="U62:V62"/>
    <mergeCell ref="M54:M55"/>
    <mergeCell ref="N54:N55"/>
    <mergeCell ref="O54:O55"/>
    <mergeCell ref="P54:P55"/>
    <mergeCell ref="Q54:Q55"/>
    <mergeCell ref="R54:R55"/>
    <mergeCell ref="T50:T56"/>
    <mergeCell ref="U50:U56"/>
    <mergeCell ref="C52:C53"/>
    <mergeCell ref="D52:D53"/>
    <mergeCell ref="H52:H53"/>
    <mergeCell ref="S54:S55"/>
    <mergeCell ref="B64:B67"/>
    <mergeCell ref="C64:C65"/>
    <mergeCell ref="D64:D65"/>
    <mergeCell ref="F64:F67"/>
    <mergeCell ref="G64:G67"/>
    <mergeCell ref="B57:V57"/>
    <mergeCell ref="B58:V58"/>
    <mergeCell ref="B59:V59"/>
    <mergeCell ref="B60:V60"/>
    <mergeCell ref="B61:B63"/>
    <mergeCell ref="C61:C63"/>
    <mergeCell ref="D61:D63"/>
    <mergeCell ref="E61:E63"/>
    <mergeCell ref="F61:F63"/>
    <mergeCell ref="T64:T67"/>
    <mergeCell ref="U64:U67"/>
    <mergeCell ref="V64:V67"/>
    <mergeCell ref="T43:T44"/>
    <mergeCell ref="I52:I53"/>
    <mergeCell ref="B47:B49"/>
    <mergeCell ref="C47:C49"/>
    <mergeCell ref="D47:D49"/>
    <mergeCell ref="E47:E49"/>
    <mergeCell ref="F47:F49"/>
    <mergeCell ref="G47:G49"/>
    <mergeCell ref="H47:S47"/>
    <mergeCell ref="J52:J53"/>
    <mergeCell ref="K52:K53"/>
    <mergeCell ref="L52:L53"/>
    <mergeCell ref="M52:M53"/>
    <mergeCell ref="N52:N53"/>
    <mergeCell ref="O52:O53"/>
    <mergeCell ref="P52:P53"/>
    <mergeCell ref="F50:F56"/>
    <mergeCell ref="G50:G56"/>
    <mergeCell ref="Q52:Q53"/>
    <mergeCell ref="R52:R53"/>
    <mergeCell ref="S52:S53"/>
    <mergeCell ref="C54:C56"/>
    <mergeCell ref="D54:D56"/>
    <mergeCell ref="H54:H55"/>
    <mergeCell ref="T30:V30"/>
    <mergeCell ref="H31:J31"/>
    <mergeCell ref="K31:M31"/>
    <mergeCell ref="N31:P31"/>
    <mergeCell ref="Q31:S31"/>
    <mergeCell ref="T31:T32"/>
    <mergeCell ref="U31:V31"/>
    <mergeCell ref="Q25:Q26"/>
    <mergeCell ref="R25:R26"/>
    <mergeCell ref="T47:V47"/>
    <mergeCell ref="H48:J48"/>
    <mergeCell ref="K48:M48"/>
    <mergeCell ref="N48:P48"/>
    <mergeCell ref="Q48:S48"/>
    <mergeCell ref="T48:T49"/>
    <mergeCell ref="U48:V48"/>
    <mergeCell ref="V50:V56"/>
    <mergeCell ref="K54:K55"/>
    <mergeCell ref="L54:L55"/>
    <mergeCell ref="I54:I55"/>
    <mergeCell ref="J54:J55"/>
    <mergeCell ref="B45:V45"/>
    <mergeCell ref="B46:V46"/>
    <mergeCell ref="C17:C23"/>
    <mergeCell ref="D17:D23"/>
    <mergeCell ref="F17:F27"/>
    <mergeCell ref="G17:G27"/>
    <mergeCell ref="G30:G32"/>
    <mergeCell ref="H30:S30"/>
    <mergeCell ref="V33:V38"/>
    <mergeCell ref="U39:U42"/>
    <mergeCell ref="V39:V42"/>
    <mergeCell ref="U43:U44"/>
    <mergeCell ref="V43:V44"/>
    <mergeCell ref="G39:G42"/>
    <mergeCell ref="B43:B44"/>
    <mergeCell ref="C43:C44"/>
    <mergeCell ref="D43:D44"/>
    <mergeCell ref="F43:F44"/>
    <mergeCell ref="G43:G44"/>
    <mergeCell ref="C37:C38"/>
    <mergeCell ref="D37:D38"/>
    <mergeCell ref="B33:B38"/>
    <mergeCell ref="V17:V27"/>
    <mergeCell ref="U33:U38"/>
    <mergeCell ref="C33:C36"/>
    <mergeCell ref="D33:D36"/>
    <mergeCell ref="B39:B42"/>
    <mergeCell ref="C39:C42"/>
    <mergeCell ref="D39:D42"/>
    <mergeCell ref="F39:F42"/>
    <mergeCell ref="T33:T38"/>
    <mergeCell ref="T39:T42"/>
    <mergeCell ref="B10:V10"/>
    <mergeCell ref="B11:V11"/>
    <mergeCell ref="B12:V12"/>
    <mergeCell ref="B13:V13"/>
    <mergeCell ref="T17:T27"/>
    <mergeCell ref="M25:M26"/>
    <mergeCell ref="N25:N26"/>
    <mergeCell ref="O25:O26"/>
    <mergeCell ref="P25:P26"/>
    <mergeCell ref="H14:S14"/>
    <mergeCell ref="H15:J15"/>
    <mergeCell ref="K15:M15"/>
    <mergeCell ref="N15:P15"/>
    <mergeCell ref="Q15:S15"/>
    <mergeCell ref="F33:F38"/>
    <mergeCell ref="G33:G38"/>
    <mergeCell ref="B14:B16"/>
    <mergeCell ref="C14:C16"/>
    <mergeCell ref="D14:D16"/>
    <mergeCell ref="E14:E16"/>
    <mergeCell ref="F14:F16"/>
    <mergeCell ref="G14:G16"/>
    <mergeCell ref="B28:V28"/>
    <mergeCell ref="B29:V29"/>
    <mergeCell ref="B30:B32"/>
    <mergeCell ref="C30:C32"/>
    <mergeCell ref="D30:D32"/>
    <mergeCell ref="E30:E32"/>
    <mergeCell ref="F30:F32"/>
    <mergeCell ref="C24:C27"/>
    <mergeCell ref="D24:D27"/>
    <mergeCell ref="E25:E26"/>
    <mergeCell ref="H25:H26"/>
    <mergeCell ref="I25:I26"/>
    <mergeCell ref="J25:J26"/>
    <mergeCell ref="K25:K26"/>
    <mergeCell ref="L25:L26"/>
    <mergeCell ref="B17:B27"/>
    <mergeCell ref="S25:S26"/>
    <mergeCell ref="U17:U27"/>
    <mergeCell ref="F206:F208"/>
    <mergeCell ref="G206:G208"/>
    <mergeCell ref="T206:T208"/>
    <mergeCell ref="U206:U208"/>
    <mergeCell ref="V206:V208"/>
    <mergeCell ref="B209:V209"/>
    <mergeCell ref="B210:V210"/>
    <mergeCell ref="F191:F194"/>
    <mergeCell ref="G191:G194"/>
    <mergeCell ref="T191:T194"/>
    <mergeCell ref="U191:U194"/>
    <mergeCell ref="V191:V194"/>
    <mergeCell ref="F195:F205"/>
    <mergeCell ref="G195:G205"/>
    <mergeCell ref="T195:T205"/>
    <mergeCell ref="U195:U205"/>
    <mergeCell ref="V195:V205"/>
    <mergeCell ref="B195:B205"/>
    <mergeCell ref="C195:C196"/>
    <mergeCell ref="D195:D196"/>
    <mergeCell ref="C197:C200"/>
    <mergeCell ref="D197:D200"/>
    <mergeCell ref="C201:C205"/>
    <mergeCell ref="D201:D205"/>
    <mergeCell ref="B211:B213"/>
    <mergeCell ref="C211:C213"/>
    <mergeCell ref="D211:D213"/>
    <mergeCell ref="E211:E213"/>
    <mergeCell ref="F211:F213"/>
    <mergeCell ref="G211:G213"/>
    <mergeCell ref="H211:S211"/>
    <mergeCell ref="T211:V211"/>
    <mergeCell ref="H212:J212"/>
    <mergeCell ref="K212:M212"/>
    <mergeCell ref="N212:P212"/>
    <mergeCell ref="Q212:S212"/>
    <mergeCell ref="T212:T213"/>
    <mergeCell ref="U212:V212"/>
    <mergeCell ref="B214:B224"/>
    <mergeCell ref="C214:C217"/>
    <mergeCell ref="D214:D217"/>
    <mergeCell ref="E214:E215"/>
    <mergeCell ref="F214:F224"/>
    <mergeCell ref="G214:G224"/>
    <mergeCell ref="T214:T224"/>
    <mergeCell ref="U214:U224"/>
    <mergeCell ref="V214:V224"/>
    <mergeCell ref="E217:E218"/>
    <mergeCell ref="C218:C222"/>
    <mergeCell ref="D218:D222"/>
    <mergeCell ref="E219:E220"/>
    <mergeCell ref="E221:E222"/>
    <mergeCell ref="B225:B228"/>
    <mergeCell ref="F225:F228"/>
    <mergeCell ref="G225:G228"/>
    <mergeCell ref="T225:T228"/>
    <mergeCell ref="U225:U228"/>
    <mergeCell ref="V225:V228"/>
    <mergeCell ref="C226:C227"/>
    <mergeCell ref="D226:D227"/>
    <mergeCell ref="B229:B234"/>
    <mergeCell ref="C229:C230"/>
    <mergeCell ref="D229:D230"/>
    <mergeCell ref="F229:F234"/>
    <mergeCell ref="G229:G234"/>
    <mergeCell ref="T229:T234"/>
    <mergeCell ref="U229:U234"/>
    <mergeCell ref="V229:V234"/>
    <mergeCell ref="C231:C234"/>
    <mergeCell ref="D231:D234"/>
    <mergeCell ref="B235:V235"/>
    <mergeCell ref="B236:V236"/>
    <mergeCell ref="B237:B239"/>
    <mergeCell ref="C237:C239"/>
    <mergeCell ref="D237:D239"/>
    <mergeCell ref="E237:E239"/>
    <mergeCell ref="F237:F239"/>
    <mergeCell ref="G237:G239"/>
    <mergeCell ref="H237:S237"/>
    <mergeCell ref="T237:V237"/>
    <mergeCell ref="H238:J238"/>
    <mergeCell ref="K238:M238"/>
    <mergeCell ref="N238:P238"/>
    <mergeCell ref="Q238:S238"/>
    <mergeCell ref="T238:T239"/>
    <mergeCell ref="U238:V238"/>
    <mergeCell ref="B252:B256"/>
    <mergeCell ref="F252:F256"/>
    <mergeCell ref="G252:G256"/>
    <mergeCell ref="T252:T256"/>
    <mergeCell ref="U252:U256"/>
    <mergeCell ref="V252:V256"/>
    <mergeCell ref="B251:V251"/>
    <mergeCell ref="C240:C242"/>
    <mergeCell ref="D240:D242"/>
    <mergeCell ref="D243:D245"/>
    <mergeCell ref="C243:C245"/>
    <mergeCell ref="C246:C247"/>
    <mergeCell ref="D246:D247"/>
    <mergeCell ref="C248:C250"/>
    <mergeCell ref="D248:D250"/>
    <mergeCell ref="D252:D254"/>
    <mergeCell ref="D255:D256"/>
    <mergeCell ref="C252:C254"/>
    <mergeCell ref="C255:C256"/>
    <mergeCell ref="F240:F250"/>
    <mergeCell ref="G240:G250"/>
    <mergeCell ref="B240:B250"/>
    <mergeCell ref="T240:T250"/>
    <mergeCell ref="U240:U250"/>
    <mergeCell ref="B257:V257"/>
    <mergeCell ref="B258:V258"/>
    <mergeCell ref="B259:V259"/>
    <mergeCell ref="B260:V260"/>
    <mergeCell ref="B261:B263"/>
    <mergeCell ref="C261:C263"/>
    <mergeCell ref="D261:D263"/>
    <mergeCell ref="E261:E263"/>
    <mergeCell ref="F261:F263"/>
    <mergeCell ref="G261:G263"/>
    <mergeCell ref="H261:S261"/>
    <mergeCell ref="T261:V261"/>
    <mergeCell ref="H262:J262"/>
    <mergeCell ref="K262:M262"/>
    <mergeCell ref="N262:P262"/>
    <mergeCell ref="Q262:S262"/>
    <mergeCell ref="T262:T263"/>
    <mergeCell ref="U262:V262"/>
    <mergeCell ref="T264:T269"/>
    <mergeCell ref="U264:U269"/>
    <mergeCell ref="V264:V269"/>
    <mergeCell ref="C267:C269"/>
    <mergeCell ref="D267:D269"/>
    <mergeCell ref="B264:B269"/>
    <mergeCell ref="C264:C266"/>
    <mergeCell ref="D264:D266"/>
    <mergeCell ref="F264:F269"/>
    <mergeCell ref="G264:G269"/>
    <mergeCell ref="T275:T285"/>
    <mergeCell ref="U275:U285"/>
    <mergeCell ref="V275:V285"/>
    <mergeCell ref="C277:C280"/>
    <mergeCell ref="D277:D280"/>
    <mergeCell ref="C282:C285"/>
    <mergeCell ref="D282:D285"/>
    <mergeCell ref="B270:B274"/>
    <mergeCell ref="C270:C271"/>
    <mergeCell ref="D270:D271"/>
    <mergeCell ref="F270:F274"/>
    <mergeCell ref="G270:G274"/>
    <mergeCell ref="T270:T274"/>
    <mergeCell ref="U270:U274"/>
    <mergeCell ref="V270:V274"/>
    <mergeCell ref="C273:C274"/>
    <mergeCell ref="D273:D274"/>
    <mergeCell ref="D286:D287"/>
    <mergeCell ref="F286:F287"/>
    <mergeCell ref="G286:G287"/>
    <mergeCell ref="B288:B291"/>
    <mergeCell ref="C288:C290"/>
    <mergeCell ref="D288:D290"/>
    <mergeCell ref="F288:F291"/>
    <mergeCell ref="G288:G291"/>
    <mergeCell ref="B275:B285"/>
    <mergeCell ref="C275:C276"/>
    <mergeCell ref="D275:D276"/>
    <mergeCell ref="F275:F285"/>
    <mergeCell ref="G275:G285"/>
    <mergeCell ref="T288:T291"/>
    <mergeCell ref="U288:U291"/>
    <mergeCell ref="V288:V291"/>
    <mergeCell ref="T286:T287"/>
    <mergeCell ref="U286:U287"/>
    <mergeCell ref="V286:V287"/>
    <mergeCell ref="B292:V292"/>
    <mergeCell ref="B293:V293"/>
    <mergeCell ref="B294:B296"/>
    <mergeCell ref="C294:C296"/>
    <mergeCell ref="D294:D296"/>
    <mergeCell ref="E294:E296"/>
    <mergeCell ref="F294:F296"/>
    <mergeCell ref="G294:G296"/>
    <mergeCell ref="H294:S294"/>
    <mergeCell ref="T294:V294"/>
    <mergeCell ref="H295:J295"/>
    <mergeCell ref="K295:M295"/>
    <mergeCell ref="N295:P295"/>
    <mergeCell ref="Q295:S295"/>
    <mergeCell ref="T295:T296"/>
    <mergeCell ref="U295:V295"/>
    <mergeCell ref="B286:B287"/>
    <mergeCell ref="C286:C287"/>
    <mergeCell ref="B297:B302"/>
    <mergeCell ref="F297:F302"/>
    <mergeCell ref="G297:G302"/>
    <mergeCell ref="T297:T302"/>
    <mergeCell ref="C298:C300"/>
    <mergeCell ref="D298:D300"/>
    <mergeCell ref="C301:C302"/>
    <mergeCell ref="D301:D302"/>
    <mergeCell ref="E301:E302"/>
    <mergeCell ref="H301:H302"/>
    <mergeCell ref="I301:I302"/>
    <mergeCell ref="J301:J302"/>
    <mergeCell ref="K301:K302"/>
    <mergeCell ref="L301:L302"/>
    <mergeCell ref="M301:M302"/>
    <mergeCell ref="N301:N302"/>
    <mergeCell ref="O301:O302"/>
    <mergeCell ref="P301:P302"/>
    <mergeCell ref="Q301:Q302"/>
    <mergeCell ref="R301:R302"/>
    <mergeCell ref="S301:S302"/>
    <mergeCell ref="B303:B309"/>
    <mergeCell ref="C303:C306"/>
    <mergeCell ref="D303:D306"/>
    <mergeCell ref="F303:F309"/>
    <mergeCell ref="G303:G309"/>
    <mergeCell ref="T303:T309"/>
    <mergeCell ref="H305:H309"/>
    <mergeCell ref="I305:I309"/>
    <mergeCell ref="J305:J309"/>
    <mergeCell ref="K305:K309"/>
    <mergeCell ref="L305:L309"/>
    <mergeCell ref="M305:M309"/>
    <mergeCell ref="N305:N309"/>
    <mergeCell ref="O305:O309"/>
    <mergeCell ref="P305:P309"/>
    <mergeCell ref="Q305:Q309"/>
    <mergeCell ref="R305:R309"/>
    <mergeCell ref="S305:S309"/>
    <mergeCell ref="C307:C309"/>
    <mergeCell ref="D307:D309"/>
    <mergeCell ref="B310:B313"/>
    <mergeCell ref="C310:C311"/>
    <mergeCell ref="D310:D311"/>
    <mergeCell ref="F310:F313"/>
    <mergeCell ref="G310:G313"/>
    <mergeCell ref="H310:H311"/>
    <mergeCell ref="I310:I311"/>
    <mergeCell ref="J310:J311"/>
    <mergeCell ref="K310:K311"/>
    <mergeCell ref="C312:C313"/>
    <mergeCell ref="D312:D313"/>
    <mergeCell ref="H312:H313"/>
    <mergeCell ref="I312:I313"/>
    <mergeCell ref="J312:J313"/>
    <mergeCell ref="K312:K313"/>
    <mergeCell ref="I319:I320"/>
    <mergeCell ref="J319:J320"/>
    <mergeCell ref="K319:K320"/>
    <mergeCell ref="O310:O311"/>
    <mergeCell ref="P310:P311"/>
    <mergeCell ref="Q310:Q311"/>
    <mergeCell ref="R310:R311"/>
    <mergeCell ref="S310:S311"/>
    <mergeCell ref="T310:T313"/>
    <mergeCell ref="L312:L313"/>
    <mergeCell ref="M312:M313"/>
    <mergeCell ref="N312:N313"/>
    <mergeCell ref="O312:O313"/>
    <mergeCell ref="P312:P313"/>
    <mergeCell ref="Q312:Q313"/>
    <mergeCell ref="R312:R313"/>
    <mergeCell ref="S312:S313"/>
    <mergeCell ref="I316:I318"/>
    <mergeCell ref="J316:J318"/>
    <mergeCell ref="K316:K318"/>
    <mergeCell ref="L316:L318"/>
    <mergeCell ref="M316:M318"/>
    <mergeCell ref="N316:N318"/>
    <mergeCell ref="O316:O318"/>
    <mergeCell ref="B314:B320"/>
    <mergeCell ref="F314:F320"/>
    <mergeCell ref="G314:G320"/>
    <mergeCell ref="H316:H318"/>
    <mergeCell ref="C319:C320"/>
    <mergeCell ref="D319:D320"/>
    <mergeCell ref="H319:H320"/>
    <mergeCell ref="C315:C318"/>
    <mergeCell ref="D315:D318"/>
    <mergeCell ref="L310:L311"/>
    <mergeCell ref="M310:M311"/>
    <mergeCell ref="N310:N311"/>
    <mergeCell ref="L324:L329"/>
    <mergeCell ref="T321:T329"/>
    <mergeCell ref="Q322:Q323"/>
    <mergeCell ref="R322:R323"/>
    <mergeCell ref="P324:P329"/>
    <mergeCell ref="O319:O320"/>
    <mergeCell ref="P319:P320"/>
    <mergeCell ref="Q319:Q320"/>
    <mergeCell ref="P316:P318"/>
    <mergeCell ref="Q316:Q318"/>
    <mergeCell ref="L330:L335"/>
    <mergeCell ref="M330:M335"/>
    <mergeCell ref="N330:N335"/>
    <mergeCell ref="O330:O335"/>
    <mergeCell ref="P330:P335"/>
    <mergeCell ref="Q330:Q335"/>
    <mergeCell ref="R330:R335"/>
    <mergeCell ref="S330:S335"/>
    <mergeCell ref="T330:T335"/>
    <mergeCell ref="B336:B341"/>
    <mergeCell ref="C336:C338"/>
    <mergeCell ref="D336:D338"/>
    <mergeCell ref="F336:F341"/>
    <mergeCell ref="G336:G341"/>
    <mergeCell ref="T336:T341"/>
    <mergeCell ref="S324:S329"/>
    <mergeCell ref="B321:B329"/>
    <mergeCell ref="F321:F329"/>
    <mergeCell ref="G321:G329"/>
    <mergeCell ref="B330:B335"/>
    <mergeCell ref="C330:C335"/>
    <mergeCell ref="D330:D335"/>
    <mergeCell ref="F330:F335"/>
    <mergeCell ref="G330:G335"/>
    <mergeCell ref="H330:H335"/>
    <mergeCell ref="I330:I335"/>
    <mergeCell ref="J330:J335"/>
    <mergeCell ref="K330:K335"/>
    <mergeCell ref="C322:C323"/>
    <mergeCell ref="D322:D323"/>
    <mergeCell ref="S322:S323"/>
    <mergeCell ref="C324:C329"/>
    <mergeCell ref="D324:D329"/>
    <mergeCell ref="U336:U341"/>
    <mergeCell ref="V336:V341"/>
    <mergeCell ref="C340:C341"/>
    <mergeCell ref="D340:D341"/>
    <mergeCell ref="B358:B362"/>
    <mergeCell ref="C358:C362"/>
    <mergeCell ref="D358:D362"/>
    <mergeCell ref="F358:F362"/>
    <mergeCell ref="G358:G362"/>
    <mergeCell ref="T358:T362"/>
    <mergeCell ref="U358:U362"/>
    <mergeCell ref="V358:V362"/>
    <mergeCell ref="F342:F357"/>
    <mergeCell ref="T342:T357"/>
    <mergeCell ref="U342:U357"/>
    <mergeCell ref="V342:V357"/>
    <mergeCell ref="B342:B357"/>
    <mergeCell ref="C342:C346"/>
    <mergeCell ref="D342:D346"/>
    <mergeCell ref="G342:G357"/>
    <mergeCell ref="C347:C349"/>
    <mergeCell ref="D347:D349"/>
    <mergeCell ref="C350:C355"/>
    <mergeCell ref="D350:D355"/>
    <mergeCell ref="B363:B368"/>
    <mergeCell ref="C363:C368"/>
    <mergeCell ref="D363:D368"/>
    <mergeCell ref="F363:F368"/>
    <mergeCell ref="G363:G368"/>
    <mergeCell ref="T363:T368"/>
    <mergeCell ref="U363:U368"/>
    <mergeCell ref="B369:B373"/>
    <mergeCell ref="C369:C370"/>
    <mergeCell ref="D369:D370"/>
    <mergeCell ref="F369:F373"/>
    <mergeCell ref="G369:G373"/>
    <mergeCell ref="C371:C373"/>
    <mergeCell ref="D371:D373"/>
    <mergeCell ref="T369:T373"/>
    <mergeCell ref="U369:U373"/>
    <mergeCell ref="B374:B380"/>
    <mergeCell ref="C374:C377"/>
    <mergeCell ref="F374:F380"/>
    <mergeCell ref="G374:G380"/>
    <mergeCell ref="C378:C380"/>
    <mergeCell ref="D378:D380"/>
    <mergeCell ref="T374:T380"/>
    <mergeCell ref="U374:U380"/>
    <mergeCell ref="B388:B393"/>
    <mergeCell ref="C388:C390"/>
    <mergeCell ref="D388:D390"/>
    <mergeCell ref="F388:F393"/>
    <mergeCell ref="H388:H390"/>
    <mergeCell ref="I388:I390"/>
    <mergeCell ref="J388:J390"/>
    <mergeCell ref="K388:K390"/>
    <mergeCell ref="B381:B384"/>
    <mergeCell ref="C381:C384"/>
    <mergeCell ref="D381:D384"/>
    <mergeCell ref="F381:F384"/>
    <mergeCell ref="G381:G384"/>
    <mergeCell ref="B385:B387"/>
    <mergeCell ref="C385:C387"/>
    <mergeCell ref="D385:D387"/>
    <mergeCell ref="B404:B407"/>
    <mergeCell ref="R391:R393"/>
    <mergeCell ref="S391:S393"/>
    <mergeCell ref="G388:G393"/>
    <mergeCell ref="L388:L390"/>
    <mergeCell ref="M388:M390"/>
    <mergeCell ref="N388:N390"/>
    <mergeCell ref="O388:O390"/>
    <mergeCell ref="P388:P390"/>
    <mergeCell ref="Q388:Q390"/>
    <mergeCell ref="R388:R390"/>
    <mergeCell ref="S388:S390"/>
    <mergeCell ref="H391:H393"/>
    <mergeCell ref="I391:I393"/>
    <mergeCell ref="J391:J393"/>
    <mergeCell ref="K391:K393"/>
    <mergeCell ref="L391:L393"/>
    <mergeCell ref="M391:M393"/>
    <mergeCell ref="E389:E390"/>
    <mergeCell ref="C391:C393"/>
    <mergeCell ref="D391:D393"/>
    <mergeCell ref="N391:N393"/>
    <mergeCell ref="O391:O393"/>
    <mergeCell ref="P391:P393"/>
    <mergeCell ref="B394:B403"/>
    <mergeCell ref="C394:C397"/>
    <mergeCell ref="D394:D397"/>
    <mergeCell ref="F394:F403"/>
    <mergeCell ref="G394:G403"/>
    <mergeCell ref="T394:T403"/>
    <mergeCell ref="U394:U403"/>
    <mergeCell ref="E395:E396"/>
    <mergeCell ref="H395:H396"/>
    <mergeCell ref="I395:I396"/>
    <mergeCell ref="J395:J396"/>
    <mergeCell ref="K395:K396"/>
    <mergeCell ref="L395:L396"/>
    <mergeCell ref="M395:M396"/>
    <mergeCell ref="N395:N396"/>
    <mergeCell ref="O395:O396"/>
    <mergeCell ref="P395:P396"/>
    <mergeCell ref="Q395:Q396"/>
    <mergeCell ref="R395:R396"/>
    <mergeCell ref="S395:S396"/>
    <mergeCell ref="C398:C403"/>
    <mergeCell ref="D398:D403"/>
    <mergeCell ref="V330:V335"/>
    <mergeCell ref="U321:U329"/>
    <mergeCell ref="V321:V329"/>
    <mergeCell ref="T314:T320"/>
    <mergeCell ref="V363:V368"/>
    <mergeCell ref="V369:V373"/>
    <mergeCell ref="U330:U335"/>
    <mergeCell ref="U314:U320"/>
    <mergeCell ref="C404:C405"/>
    <mergeCell ref="D404:D405"/>
    <mergeCell ref="F404:F407"/>
    <mergeCell ref="C406:C407"/>
    <mergeCell ref="D406:D407"/>
    <mergeCell ref="G404:G407"/>
    <mergeCell ref="T404:T407"/>
    <mergeCell ref="U404:U407"/>
    <mergeCell ref="P397:P398"/>
    <mergeCell ref="S397:S398"/>
    <mergeCell ref="V404:V407"/>
    <mergeCell ref="F385:F387"/>
    <mergeCell ref="G385:G387"/>
    <mergeCell ref="Q391:Q393"/>
    <mergeCell ref="C356:C357"/>
    <mergeCell ref="D356:D357"/>
    <mergeCell ref="U388:U393"/>
    <mergeCell ref="T388:T393"/>
    <mergeCell ref="T381:T384"/>
    <mergeCell ref="U381:U384"/>
    <mergeCell ref="V381:V384"/>
    <mergeCell ref="T385:T387"/>
    <mergeCell ref="U385:U387"/>
    <mergeCell ref="V385:V387"/>
    <mergeCell ref="V374:V380"/>
    <mergeCell ref="H324:H329"/>
    <mergeCell ref="I324:I329"/>
    <mergeCell ref="J324:J329"/>
    <mergeCell ref="K324:K329"/>
    <mergeCell ref="Q324:Q329"/>
    <mergeCell ref="R324:R329"/>
    <mergeCell ref="H322:H323"/>
    <mergeCell ref="I322:I323"/>
    <mergeCell ref="J322:J323"/>
    <mergeCell ref="K322:K323"/>
    <mergeCell ref="L322:L323"/>
    <mergeCell ref="M322:M323"/>
    <mergeCell ref="N322:N323"/>
    <mergeCell ref="O322:O323"/>
    <mergeCell ref="P322:P323"/>
    <mergeCell ref="M324:M329"/>
    <mergeCell ref="N324:N329"/>
    <mergeCell ref="O324:O329"/>
    <mergeCell ref="B2:V2"/>
    <mergeCell ref="B3:V3"/>
    <mergeCell ref="B4:V4"/>
    <mergeCell ref="B7:V7"/>
    <mergeCell ref="O9:V9"/>
    <mergeCell ref="B68:B74"/>
    <mergeCell ref="B80:B86"/>
    <mergeCell ref="L319:L320"/>
    <mergeCell ref="M319:M320"/>
    <mergeCell ref="N319:N320"/>
    <mergeCell ref="V107:V111"/>
    <mergeCell ref="U112:U117"/>
    <mergeCell ref="V112:V117"/>
    <mergeCell ref="U303:U309"/>
    <mergeCell ref="V303:V309"/>
    <mergeCell ref="U297:U302"/>
    <mergeCell ref="V297:V302"/>
    <mergeCell ref="V314:V320"/>
    <mergeCell ref="U310:U313"/>
    <mergeCell ref="V310:V313"/>
    <mergeCell ref="R319:R320"/>
    <mergeCell ref="S319:S320"/>
    <mergeCell ref="R316:R318"/>
    <mergeCell ref="S316:S318"/>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76"/>
  <sheetViews>
    <sheetView zoomScale="90" zoomScaleNormal="90" workbookViewId="0">
      <selection activeCell="B162" sqref="B162"/>
    </sheetView>
  </sheetViews>
  <sheetFormatPr baseColWidth="10" defaultRowHeight="15"/>
  <cols>
    <col min="1" max="1" width="16.7109375" customWidth="1"/>
    <col min="2" max="2" width="35.7109375" customWidth="1"/>
    <col min="3" max="3" width="7.140625" customWidth="1"/>
    <col min="4" max="7" width="6.140625" customWidth="1"/>
    <col min="8" max="8" width="18.5703125" customWidth="1"/>
  </cols>
  <sheetData>
    <row r="1" spans="1:8" ht="19.5" customHeight="1" thickBot="1">
      <c r="A1" s="1511" t="s">
        <v>0</v>
      </c>
      <c r="B1" s="1512"/>
      <c r="C1" s="1512"/>
      <c r="D1" s="1512"/>
      <c r="E1" s="1512"/>
      <c r="F1" s="1512"/>
      <c r="G1" s="1512"/>
      <c r="H1" s="1513"/>
    </row>
    <row r="2" spans="1:8" ht="14.25" customHeight="1" thickBot="1">
      <c r="A2" s="1514" t="s">
        <v>242</v>
      </c>
      <c r="B2" s="1515"/>
      <c r="C2" s="1515"/>
      <c r="D2" s="1515"/>
      <c r="E2" s="1515"/>
      <c r="F2" s="1515"/>
      <c r="G2" s="1515"/>
      <c r="H2" s="1516"/>
    </row>
    <row r="3" spans="1:8" ht="11.25" customHeight="1" thickBot="1">
      <c r="A3" s="496"/>
      <c r="B3" s="497"/>
      <c r="C3" s="497"/>
      <c r="D3" s="497"/>
      <c r="E3" s="497"/>
      <c r="F3" s="497"/>
      <c r="G3" s="1528" t="s">
        <v>656</v>
      </c>
      <c r="H3" s="1529"/>
    </row>
    <row r="4" spans="1:8" ht="15.75" thickBot="1">
      <c r="A4" s="1455" t="s">
        <v>2</v>
      </c>
      <c r="B4" s="1456"/>
      <c r="C4" s="1456"/>
      <c r="D4" s="1456"/>
      <c r="E4" s="1456"/>
      <c r="F4" s="1456"/>
      <c r="G4" s="1456"/>
      <c r="H4" s="1457"/>
    </row>
    <row r="5" spans="1:8" ht="26.25" customHeight="1" thickBot="1">
      <c r="A5" s="1458" t="s">
        <v>231</v>
      </c>
      <c r="B5" s="1459"/>
      <c r="C5" s="1459"/>
      <c r="D5" s="1459"/>
      <c r="E5" s="1459"/>
      <c r="F5" s="1459"/>
      <c r="G5" s="1459"/>
      <c r="H5" s="1460"/>
    </row>
    <row r="6" spans="1:8" ht="30.75" customHeight="1" thickBot="1">
      <c r="A6" s="1446" t="s">
        <v>4</v>
      </c>
      <c r="B6" s="1447"/>
      <c r="C6" s="1447"/>
      <c r="D6" s="1447"/>
      <c r="E6" s="1447"/>
      <c r="F6" s="1447"/>
      <c r="G6" s="1447"/>
      <c r="H6" s="1448"/>
    </row>
    <row r="7" spans="1:8" ht="12.75" customHeight="1" thickBot="1">
      <c r="A7" s="1449" t="s">
        <v>5</v>
      </c>
      <c r="B7" s="1450"/>
      <c r="C7" s="1450"/>
      <c r="D7" s="1450"/>
      <c r="E7" s="1450"/>
      <c r="F7" s="1450"/>
      <c r="G7" s="1450"/>
      <c r="H7" s="1451"/>
    </row>
    <row r="8" spans="1:8">
      <c r="A8" s="1517" t="s">
        <v>6</v>
      </c>
      <c r="B8" s="1517" t="s">
        <v>7</v>
      </c>
      <c r="C8" s="1517" t="s">
        <v>8</v>
      </c>
      <c r="D8" s="1517" t="s">
        <v>35</v>
      </c>
      <c r="E8" s="1517"/>
      <c r="F8" s="1517"/>
      <c r="G8" s="1517"/>
      <c r="H8" s="1517" t="s">
        <v>232</v>
      </c>
    </row>
    <row r="9" spans="1:8">
      <c r="A9" s="1440"/>
      <c r="B9" s="1440"/>
      <c r="C9" s="1440"/>
      <c r="D9" s="490" t="s">
        <v>233</v>
      </c>
      <c r="E9" s="490" t="s">
        <v>234</v>
      </c>
      <c r="F9" s="490" t="s">
        <v>235</v>
      </c>
      <c r="G9" s="490" t="s">
        <v>236</v>
      </c>
      <c r="H9" s="1440"/>
    </row>
    <row r="10" spans="1:8">
      <c r="A10" s="1518" t="s">
        <v>525</v>
      </c>
      <c r="B10" s="1520" t="s">
        <v>62</v>
      </c>
      <c r="C10" s="1522">
        <v>9</v>
      </c>
      <c r="D10" s="1524">
        <v>2</v>
      </c>
      <c r="E10" s="1524">
        <v>3</v>
      </c>
      <c r="F10" s="1524">
        <v>2</v>
      </c>
      <c r="G10" s="1524">
        <v>2</v>
      </c>
      <c r="H10" s="1526" t="s">
        <v>237</v>
      </c>
    </row>
    <row r="11" spans="1:8" ht="31.5" customHeight="1">
      <c r="A11" s="1518"/>
      <c r="B11" s="1521"/>
      <c r="C11" s="1523"/>
      <c r="D11" s="1525"/>
      <c r="E11" s="1525"/>
      <c r="F11" s="1525"/>
      <c r="G11" s="1525"/>
      <c r="H11" s="1526"/>
    </row>
    <row r="12" spans="1:8" ht="48" customHeight="1" thickBot="1">
      <c r="A12" s="1519"/>
      <c r="B12" s="488" t="s">
        <v>591</v>
      </c>
      <c r="C12" s="18">
        <v>3</v>
      </c>
      <c r="D12" s="18">
        <v>1</v>
      </c>
      <c r="E12" s="18">
        <v>1</v>
      </c>
      <c r="F12" s="18">
        <v>1</v>
      </c>
      <c r="G12" s="18" t="s">
        <v>238</v>
      </c>
      <c r="H12" s="1527"/>
    </row>
    <row r="13" spans="1:8" ht="15.75" thickBot="1">
      <c r="A13" s="1446" t="s">
        <v>30</v>
      </c>
      <c r="B13" s="1447"/>
      <c r="C13" s="1447"/>
      <c r="D13" s="1447"/>
      <c r="E13" s="1447"/>
      <c r="F13" s="1447"/>
      <c r="G13" s="1447"/>
      <c r="H13" s="1448"/>
    </row>
    <row r="14" spans="1:8" ht="15.75" thickBot="1">
      <c r="A14" s="1449" t="s">
        <v>239</v>
      </c>
      <c r="B14" s="1450"/>
      <c r="C14" s="1450"/>
      <c r="D14" s="1450"/>
      <c r="E14" s="1450"/>
      <c r="F14" s="1450"/>
      <c r="G14" s="1450"/>
      <c r="H14" s="1451"/>
    </row>
    <row r="15" spans="1:8">
      <c r="A15" s="1437" t="s">
        <v>6</v>
      </c>
      <c r="B15" s="1439" t="s">
        <v>7</v>
      </c>
      <c r="C15" s="1439" t="s">
        <v>8</v>
      </c>
      <c r="D15" s="1439" t="s">
        <v>35</v>
      </c>
      <c r="E15" s="1439"/>
      <c r="F15" s="1439"/>
      <c r="G15" s="1439"/>
      <c r="H15" s="1441" t="s">
        <v>232</v>
      </c>
    </row>
    <row r="16" spans="1:8" ht="15.75" thickBot="1">
      <c r="A16" s="1482"/>
      <c r="B16" s="1483"/>
      <c r="C16" s="1483"/>
      <c r="D16" s="498" t="s">
        <v>233</v>
      </c>
      <c r="E16" s="498" t="s">
        <v>234</v>
      </c>
      <c r="F16" s="498" t="s">
        <v>235</v>
      </c>
      <c r="G16" s="498" t="s">
        <v>236</v>
      </c>
      <c r="H16" s="1479"/>
    </row>
    <row r="17" spans="1:8" ht="59.25" customHeight="1">
      <c r="A17" s="1492" t="s">
        <v>37</v>
      </c>
      <c r="B17" s="29" t="s">
        <v>38</v>
      </c>
      <c r="C17" s="499">
        <v>0.55000000000000004</v>
      </c>
      <c r="D17" s="500" t="s">
        <v>238</v>
      </c>
      <c r="E17" s="500" t="s">
        <v>238</v>
      </c>
      <c r="F17" s="501">
        <v>0.25</v>
      </c>
      <c r="G17" s="501">
        <v>0.3</v>
      </c>
      <c r="H17" s="1413" t="s">
        <v>240</v>
      </c>
    </row>
    <row r="18" spans="1:8" ht="71.25" customHeight="1" thickBot="1">
      <c r="A18" s="1497"/>
      <c r="B18" s="31" t="s">
        <v>45</v>
      </c>
      <c r="C18" s="26">
        <v>4</v>
      </c>
      <c r="D18" s="502" t="s">
        <v>238</v>
      </c>
      <c r="E18" s="27">
        <v>2</v>
      </c>
      <c r="F18" s="27">
        <v>1</v>
      </c>
      <c r="G18" s="27">
        <v>1</v>
      </c>
      <c r="H18" s="1414"/>
    </row>
    <row r="19" spans="1:8" ht="67.5" customHeight="1" thickBot="1">
      <c r="A19" s="503" t="s">
        <v>526</v>
      </c>
      <c r="B19" s="504" t="s">
        <v>659</v>
      </c>
      <c r="C19" s="505">
        <v>1</v>
      </c>
      <c r="D19" s="28">
        <v>1</v>
      </c>
      <c r="E19" s="28">
        <v>1</v>
      </c>
      <c r="F19" s="28">
        <v>1</v>
      </c>
      <c r="G19" s="28">
        <v>1</v>
      </c>
      <c r="H19" s="506" t="s">
        <v>240</v>
      </c>
    </row>
    <row r="20" spans="1:8" ht="96.75" customHeight="1" thickBot="1">
      <c r="A20" s="503" t="s">
        <v>517</v>
      </c>
      <c r="B20" s="507" t="s">
        <v>527</v>
      </c>
      <c r="C20" s="505">
        <v>1</v>
      </c>
      <c r="D20" s="508">
        <v>1</v>
      </c>
      <c r="E20" s="508">
        <v>1</v>
      </c>
      <c r="F20" s="508">
        <v>1</v>
      </c>
      <c r="G20" s="508">
        <v>1</v>
      </c>
      <c r="H20" s="509" t="s">
        <v>241</v>
      </c>
    </row>
    <row r="21" spans="1:8" ht="26.25" customHeight="1" thickBot="1">
      <c r="A21" s="1446" t="s">
        <v>518</v>
      </c>
      <c r="B21" s="1447"/>
      <c r="C21" s="1447"/>
      <c r="D21" s="1447"/>
      <c r="E21" s="1447"/>
      <c r="F21" s="1447"/>
      <c r="G21" s="1447"/>
      <c r="H21" s="1448"/>
    </row>
    <row r="22" spans="1:8" ht="16.5" customHeight="1" thickBot="1">
      <c r="A22" s="1505" t="s">
        <v>519</v>
      </c>
      <c r="B22" s="1506"/>
      <c r="C22" s="1506"/>
      <c r="D22" s="1506"/>
      <c r="E22" s="1506"/>
      <c r="F22" s="1506"/>
      <c r="G22" s="1506"/>
      <c r="H22" s="1507"/>
    </row>
    <row r="23" spans="1:8" ht="16.5" customHeight="1">
      <c r="A23" s="1437" t="s">
        <v>6</v>
      </c>
      <c r="B23" s="1439" t="s">
        <v>7</v>
      </c>
      <c r="C23" s="1439" t="s">
        <v>8</v>
      </c>
      <c r="D23" s="1439" t="s">
        <v>35</v>
      </c>
      <c r="E23" s="1439"/>
      <c r="F23" s="1439"/>
      <c r="G23" s="1439"/>
      <c r="H23" s="1441" t="s">
        <v>232</v>
      </c>
    </row>
    <row r="24" spans="1:8" ht="16.5" customHeight="1" thickBot="1">
      <c r="A24" s="1438"/>
      <c r="B24" s="1440"/>
      <c r="C24" s="1440"/>
      <c r="D24" s="490" t="s">
        <v>233</v>
      </c>
      <c r="E24" s="490" t="s">
        <v>234</v>
      </c>
      <c r="F24" s="490" t="s">
        <v>235</v>
      </c>
      <c r="G24" s="490" t="s">
        <v>236</v>
      </c>
      <c r="H24" s="1442"/>
    </row>
    <row r="25" spans="1:8" ht="59.25" customHeight="1">
      <c r="A25" s="1508" t="s">
        <v>520</v>
      </c>
      <c r="B25" s="29" t="s">
        <v>521</v>
      </c>
      <c r="C25" s="30">
        <v>1</v>
      </c>
      <c r="D25" s="11">
        <v>1</v>
      </c>
      <c r="E25" s="11" t="s">
        <v>238</v>
      </c>
      <c r="F25" s="11" t="s">
        <v>238</v>
      </c>
      <c r="G25" s="11" t="s">
        <v>238</v>
      </c>
      <c r="H25" s="1502" t="s">
        <v>528</v>
      </c>
    </row>
    <row r="26" spans="1:8" ht="81" customHeight="1">
      <c r="A26" s="1509"/>
      <c r="B26" s="21" t="s">
        <v>522</v>
      </c>
      <c r="C26" s="23">
        <v>1</v>
      </c>
      <c r="D26" s="24">
        <v>1</v>
      </c>
      <c r="E26" s="25" t="s">
        <v>238</v>
      </c>
      <c r="F26" s="25" t="s">
        <v>238</v>
      </c>
      <c r="G26" s="25" t="s">
        <v>238</v>
      </c>
      <c r="H26" s="1503"/>
    </row>
    <row r="27" spans="1:8" ht="63.75">
      <c r="A27" s="1509"/>
      <c r="B27" s="21" t="s">
        <v>523</v>
      </c>
      <c r="C27" s="23">
        <v>0.8</v>
      </c>
      <c r="D27" s="25" t="s">
        <v>238</v>
      </c>
      <c r="E27" s="24">
        <v>0.8</v>
      </c>
      <c r="F27" s="25" t="s">
        <v>238</v>
      </c>
      <c r="G27" s="25" t="s">
        <v>238</v>
      </c>
      <c r="H27" s="1503"/>
    </row>
    <row r="28" spans="1:8" ht="51.75" thickBot="1">
      <c r="A28" s="1510"/>
      <c r="B28" s="31" t="s">
        <v>524</v>
      </c>
      <c r="C28" s="32">
        <v>0.05</v>
      </c>
      <c r="D28" s="33" t="s">
        <v>238</v>
      </c>
      <c r="E28" s="33" t="s">
        <v>238</v>
      </c>
      <c r="F28" s="33" t="s">
        <v>238</v>
      </c>
      <c r="G28" s="34">
        <v>0.05</v>
      </c>
      <c r="H28" s="1504"/>
    </row>
    <row r="29" spans="1:8" ht="15.75" thickBot="1">
      <c r="A29" s="1455" t="s">
        <v>64</v>
      </c>
      <c r="B29" s="1456"/>
      <c r="C29" s="1456"/>
      <c r="D29" s="1456"/>
      <c r="E29" s="1456"/>
      <c r="F29" s="1456"/>
      <c r="G29" s="1456"/>
      <c r="H29" s="1457"/>
    </row>
    <row r="30" spans="1:8" ht="25.5" customHeight="1" thickBot="1">
      <c r="A30" s="1458" t="s">
        <v>617</v>
      </c>
      <c r="B30" s="1459"/>
      <c r="C30" s="1459"/>
      <c r="D30" s="1459"/>
      <c r="E30" s="1459"/>
      <c r="F30" s="1459"/>
      <c r="G30" s="1459"/>
      <c r="H30" s="1460"/>
    </row>
    <row r="31" spans="1:8" ht="28.5" customHeight="1" thickBot="1">
      <c r="A31" s="1446" t="s">
        <v>65</v>
      </c>
      <c r="B31" s="1447"/>
      <c r="C31" s="1447"/>
      <c r="D31" s="1447"/>
      <c r="E31" s="1447"/>
      <c r="F31" s="1447"/>
      <c r="G31" s="1447"/>
      <c r="H31" s="1448"/>
    </row>
    <row r="32" spans="1:8" ht="25.5" customHeight="1" thickBot="1">
      <c r="A32" s="1449" t="s">
        <v>66</v>
      </c>
      <c r="B32" s="1450"/>
      <c r="C32" s="1450"/>
      <c r="D32" s="1450"/>
      <c r="E32" s="1450"/>
      <c r="F32" s="1450"/>
      <c r="G32" s="1450"/>
      <c r="H32" s="1451"/>
    </row>
    <row r="33" spans="1:8" ht="25.5" customHeight="1">
      <c r="A33" s="1437" t="s">
        <v>6</v>
      </c>
      <c r="B33" s="1439" t="s">
        <v>7</v>
      </c>
      <c r="C33" s="1439" t="s">
        <v>8</v>
      </c>
      <c r="D33" s="1439" t="s">
        <v>35</v>
      </c>
      <c r="E33" s="1439"/>
      <c r="F33" s="1439"/>
      <c r="G33" s="1439"/>
      <c r="H33" s="1441" t="s">
        <v>232</v>
      </c>
    </row>
    <row r="34" spans="1:8" ht="25.5" customHeight="1" thickBot="1">
      <c r="A34" s="1438"/>
      <c r="B34" s="1440"/>
      <c r="C34" s="1440"/>
      <c r="D34" s="490" t="s">
        <v>233</v>
      </c>
      <c r="E34" s="490" t="s">
        <v>234</v>
      </c>
      <c r="F34" s="490" t="s">
        <v>235</v>
      </c>
      <c r="G34" s="490" t="s">
        <v>236</v>
      </c>
      <c r="H34" s="1442"/>
    </row>
    <row r="35" spans="1:8" ht="67.5" customHeight="1">
      <c r="A35" s="1492" t="s">
        <v>72</v>
      </c>
      <c r="B35" s="10" t="s">
        <v>73</v>
      </c>
      <c r="C35" s="3">
        <v>171</v>
      </c>
      <c r="D35" s="510">
        <v>171</v>
      </c>
      <c r="E35" s="510">
        <v>171</v>
      </c>
      <c r="F35" s="510">
        <v>171</v>
      </c>
      <c r="G35" s="510">
        <v>171</v>
      </c>
      <c r="H35" s="1413" t="s">
        <v>529</v>
      </c>
    </row>
    <row r="36" spans="1:8" ht="73.5" customHeight="1">
      <c r="A36" s="1493"/>
      <c r="B36" s="4" t="s">
        <v>592</v>
      </c>
      <c r="C36" s="5">
        <v>1</v>
      </c>
      <c r="D36" s="24">
        <v>1</v>
      </c>
      <c r="E36" s="24">
        <v>1</v>
      </c>
      <c r="F36" s="24">
        <v>1</v>
      </c>
      <c r="G36" s="24">
        <v>1</v>
      </c>
      <c r="H36" s="1436"/>
    </row>
    <row r="37" spans="1:8" ht="66" customHeight="1" thickBot="1">
      <c r="A37" s="1497"/>
      <c r="B37" s="16" t="s">
        <v>78</v>
      </c>
      <c r="C37" s="46">
        <v>1</v>
      </c>
      <c r="D37" s="511">
        <v>1</v>
      </c>
      <c r="E37" s="511">
        <v>1</v>
      </c>
      <c r="F37" s="511">
        <v>1</v>
      </c>
      <c r="G37" s="511">
        <v>1</v>
      </c>
      <c r="H37" s="1414"/>
    </row>
    <row r="38" spans="1:8" ht="104.25" customHeight="1">
      <c r="A38" s="1492" t="s">
        <v>80</v>
      </c>
      <c r="B38" s="10" t="s">
        <v>81</v>
      </c>
      <c r="C38" s="6">
        <f>168+3+77</f>
        <v>248</v>
      </c>
      <c r="D38" s="512">
        <v>248</v>
      </c>
      <c r="E38" s="512">
        <v>248</v>
      </c>
      <c r="F38" s="512">
        <v>248</v>
      </c>
      <c r="G38" s="512">
        <v>248</v>
      </c>
      <c r="H38" s="1413" t="s">
        <v>529</v>
      </c>
    </row>
    <row r="39" spans="1:8" ht="138" customHeight="1">
      <c r="A39" s="1493"/>
      <c r="B39" s="8" t="s">
        <v>85</v>
      </c>
      <c r="C39" s="7">
        <f>392+120</f>
        <v>512</v>
      </c>
      <c r="D39" s="513">
        <v>512</v>
      </c>
      <c r="E39" s="513">
        <v>512</v>
      </c>
      <c r="F39" s="513">
        <v>512</v>
      </c>
      <c r="G39" s="513">
        <v>512</v>
      </c>
      <c r="H39" s="1436"/>
    </row>
    <row r="40" spans="1:8" ht="48" customHeight="1">
      <c r="A40" s="1493"/>
      <c r="B40" s="8" t="s">
        <v>86</v>
      </c>
      <c r="C40" s="35">
        <v>1</v>
      </c>
      <c r="D40" s="514">
        <v>1</v>
      </c>
      <c r="E40" s="514">
        <v>1</v>
      </c>
      <c r="F40" s="514">
        <v>1</v>
      </c>
      <c r="G40" s="514">
        <v>1</v>
      </c>
      <c r="H40" s="1436"/>
    </row>
    <row r="41" spans="1:8" ht="71.25" customHeight="1" thickBot="1">
      <c r="A41" s="1497"/>
      <c r="B41" s="13" t="s">
        <v>88</v>
      </c>
      <c r="C41" s="36">
        <v>1</v>
      </c>
      <c r="D41" s="515">
        <v>1</v>
      </c>
      <c r="E41" s="515">
        <v>1</v>
      </c>
      <c r="F41" s="515">
        <v>1</v>
      </c>
      <c r="G41" s="515">
        <v>1</v>
      </c>
      <c r="H41" s="1414"/>
    </row>
    <row r="42" spans="1:8" ht="28.5" customHeight="1">
      <c r="A42" s="1484" t="s">
        <v>101</v>
      </c>
      <c r="B42" s="1484"/>
      <c r="C42" s="1484"/>
      <c r="D42" s="1484"/>
      <c r="E42" s="1484"/>
      <c r="F42" s="1484"/>
      <c r="G42" s="1484"/>
      <c r="H42" s="1484"/>
    </row>
    <row r="43" spans="1:8" ht="30" customHeight="1">
      <c r="A43" s="1499" t="s">
        <v>102</v>
      </c>
      <c r="B43" s="1499"/>
      <c r="C43" s="1499"/>
      <c r="D43" s="1499"/>
      <c r="E43" s="1499"/>
      <c r="F43" s="1499"/>
      <c r="G43" s="1499"/>
      <c r="H43" s="1499"/>
    </row>
    <row r="44" spans="1:8">
      <c r="A44" s="1500" t="s">
        <v>6</v>
      </c>
      <c r="B44" s="1498" t="s">
        <v>7</v>
      </c>
      <c r="C44" s="1498" t="s">
        <v>8</v>
      </c>
      <c r="D44" s="1498" t="s">
        <v>35</v>
      </c>
      <c r="E44" s="1498"/>
      <c r="F44" s="1498"/>
      <c r="G44" s="1498"/>
      <c r="H44" s="1498" t="s">
        <v>232</v>
      </c>
    </row>
    <row r="45" spans="1:8" ht="15.75" thickBot="1">
      <c r="A45" s="1501"/>
      <c r="B45" s="1440"/>
      <c r="C45" s="1440"/>
      <c r="D45" s="490" t="s">
        <v>233</v>
      </c>
      <c r="E45" s="490" t="s">
        <v>234</v>
      </c>
      <c r="F45" s="490" t="s">
        <v>235</v>
      </c>
      <c r="G45" s="490" t="s">
        <v>236</v>
      </c>
      <c r="H45" s="1440"/>
    </row>
    <row r="46" spans="1:8" ht="42" customHeight="1">
      <c r="A46" s="1486" t="s">
        <v>103</v>
      </c>
      <c r="B46" s="9" t="s">
        <v>104</v>
      </c>
      <c r="C46" s="37">
        <f>2+2</f>
        <v>4</v>
      </c>
      <c r="D46" s="38">
        <v>2</v>
      </c>
      <c r="E46" s="38" t="s">
        <v>238</v>
      </c>
      <c r="F46" s="38">
        <v>2</v>
      </c>
      <c r="G46" s="38" t="s">
        <v>238</v>
      </c>
      <c r="H46" s="1489" t="s">
        <v>531</v>
      </c>
    </row>
    <row r="47" spans="1:8" ht="84.75" customHeight="1">
      <c r="A47" s="1487"/>
      <c r="B47" s="15" t="s">
        <v>532</v>
      </c>
      <c r="C47" s="19">
        <f>301+241</f>
        <v>542</v>
      </c>
      <c r="D47" s="39">
        <f>300+1</f>
        <v>301</v>
      </c>
      <c r="E47" s="39" t="s">
        <v>238</v>
      </c>
      <c r="F47" s="39">
        <f>240+1</f>
        <v>241</v>
      </c>
      <c r="G47" s="39" t="s">
        <v>238</v>
      </c>
      <c r="H47" s="1490"/>
    </row>
    <row r="48" spans="1:8" ht="65.25" customHeight="1" thickBot="1">
      <c r="A48" s="1488"/>
      <c r="B48" s="17" t="s">
        <v>530</v>
      </c>
      <c r="C48" s="20">
        <v>12</v>
      </c>
      <c r="D48" s="40">
        <v>6</v>
      </c>
      <c r="E48" s="40" t="s">
        <v>238</v>
      </c>
      <c r="F48" s="40">
        <v>6</v>
      </c>
      <c r="G48" s="40" t="s">
        <v>238</v>
      </c>
      <c r="H48" s="1491"/>
    </row>
    <row r="49" spans="1:8" ht="69" customHeight="1">
      <c r="A49" s="1492" t="s">
        <v>105</v>
      </c>
      <c r="B49" s="41" t="s">
        <v>106</v>
      </c>
      <c r="C49" s="42">
        <f>3+3+3+3</f>
        <v>12</v>
      </c>
      <c r="D49" s="43">
        <v>3</v>
      </c>
      <c r="E49" s="43">
        <v>3</v>
      </c>
      <c r="F49" s="43">
        <v>3</v>
      </c>
      <c r="G49" s="43">
        <v>3</v>
      </c>
      <c r="H49" s="1494" t="s">
        <v>529</v>
      </c>
    </row>
    <row r="50" spans="1:8" ht="51.75" customHeight="1" thickBot="1">
      <c r="A50" s="1493"/>
      <c r="B50" s="14" t="s">
        <v>107</v>
      </c>
      <c r="C50" s="44">
        <f>39+40+42+40</f>
        <v>161</v>
      </c>
      <c r="D50" s="45">
        <v>39</v>
      </c>
      <c r="E50" s="45">
        <v>40</v>
      </c>
      <c r="F50" s="45">
        <v>42</v>
      </c>
      <c r="G50" s="45">
        <v>40</v>
      </c>
      <c r="H50" s="1495"/>
    </row>
    <row r="51" spans="1:8" ht="38.25" customHeight="1">
      <c r="A51" s="1492" t="s">
        <v>117</v>
      </c>
      <c r="B51" s="2" t="s">
        <v>118</v>
      </c>
      <c r="C51" s="1">
        <v>3</v>
      </c>
      <c r="D51" s="11" t="s">
        <v>238</v>
      </c>
      <c r="E51" s="11">
        <v>2</v>
      </c>
      <c r="F51" s="11" t="s">
        <v>238</v>
      </c>
      <c r="G51" s="11">
        <v>1</v>
      </c>
      <c r="H51" s="1494" t="s">
        <v>534</v>
      </c>
    </row>
    <row r="52" spans="1:8" ht="55.5" customHeight="1">
      <c r="A52" s="1493"/>
      <c r="B52" s="4" t="s">
        <v>119</v>
      </c>
      <c r="C52" s="12">
        <v>2</v>
      </c>
      <c r="D52" s="25">
        <v>1</v>
      </c>
      <c r="E52" s="25" t="s">
        <v>238</v>
      </c>
      <c r="F52" s="25">
        <v>1</v>
      </c>
      <c r="G52" s="25" t="s">
        <v>238</v>
      </c>
      <c r="H52" s="1495"/>
    </row>
    <row r="53" spans="1:8" ht="57.75" customHeight="1">
      <c r="A53" s="1493"/>
      <c r="B53" s="4" t="s">
        <v>120</v>
      </c>
      <c r="C53" s="12">
        <v>2</v>
      </c>
      <c r="D53" s="25">
        <v>1</v>
      </c>
      <c r="E53" s="25" t="s">
        <v>238</v>
      </c>
      <c r="F53" s="25">
        <v>1</v>
      </c>
      <c r="G53" s="25" t="s">
        <v>238</v>
      </c>
      <c r="H53" s="1495"/>
    </row>
    <row r="54" spans="1:8" ht="52.5" customHeight="1" thickBot="1">
      <c r="A54" s="1497"/>
      <c r="B54" s="16" t="s">
        <v>121</v>
      </c>
      <c r="C54" s="22">
        <v>2</v>
      </c>
      <c r="D54" s="33">
        <v>1</v>
      </c>
      <c r="E54" s="33" t="s">
        <v>238</v>
      </c>
      <c r="F54" s="33">
        <v>1</v>
      </c>
      <c r="G54" s="33" t="s">
        <v>238</v>
      </c>
      <c r="H54" s="1496"/>
    </row>
    <row r="55" spans="1:8">
      <c r="A55" s="1484" t="s">
        <v>123</v>
      </c>
      <c r="B55" s="1484"/>
      <c r="C55" s="1484"/>
      <c r="D55" s="1484"/>
      <c r="E55" s="1484"/>
      <c r="F55" s="1484"/>
      <c r="G55" s="1484"/>
      <c r="H55" s="1484"/>
    </row>
    <row r="56" spans="1:8" ht="15.75" thickBot="1">
      <c r="A56" s="1485" t="s">
        <v>124</v>
      </c>
      <c r="B56" s="1485"/>
      <c r="C56" s="1485"/>
      <c r="D56" s="1485"/>
      <c r="E56" s="1485"/>
      <c r="F56" s="1485"/>
      <c r="G56" s="1485"/>
      <c r="H56" s="1485"/>
    </row>
    <row r="57" spans="1:8">
      <c r="A57" s="1480" t="s">
        <v>6</v>
      </c>
      <c r="B57" s="1439" t="s">
        <v>7</v>
      </c>
      <c r="C57" s="1439" t="s">
        <v>8</v>
      </c>
      <c r="D57" s="1439" t="s">
        <v>35</v>
      </c>
      <c r="E57" s="1439"/>
      <c r="F57" s="1439"/>
      <c r="G57" s="1439"/>
      <c r="H57" s="1441" t="s">
        <v>232</v>
      </c>
    </row>
    <row r="58" spans="1:8" ht="15.75" thickBot="1">
      <c r="A58" s="1481"/>
      <c r="B58" s="1440"/>
      <c r="C58" s="1440"/>
      <c r="D58" s="490" t="s">
        <v>233</v>
      </c>
      <c r="E58" s="490" t="s">
        <v>234</v>
      </c>
      <c r="F58" s="490" t="s">
        <v>235</v>
      </c>
      <c r="G58" s="490" t="s">
        <v>236</v>
      </c>
      <c r="H58" s="1442"/>
    </row>
    <row r="59" spans="1:8" ht="59.25" customHeight="1" thickTop="1">
      <c r="A59" s="1425" t="s">
        <v>160</v>
      </c>
      <c r="B59" s="516" t="s">
        <v>161</v>
      </c>
      <c r="C59" s="517">
        <v>4</v>
      </c>
      <c r="D59" s="518">
        <v>1</v>
      </c>
      <c r="E59" s="518">
        <v>1</v>
      </c>
      <c r="F59" s="518">
        <v>1</v>
      </c>
      <c r="G59" s="518">
        <v>1</v>
      </c>
      <c r="H59" s="1413" t="s">
        <v>535</v>
      </c>
    </row>
    <row r="60" spans="1:8" ht="65.25" customHeight="1">
      <c r="A60" s="1426"/>
      <c r="B60" s="519" t="s">
        <v>162</v>
      </c>
      <c r="C60" s="520">
        <v>2</v>
      </c>
      <c r="D60" s="25" t="s">
        <v>238</v>
      </c>
      <c r="E60" s="25">
        <v>1</v>
      </c>
      <c r="F60" s="25" t="s">
        <v>238</v>
      </c>
      <c r="G60" s="25">
        <v>1</v>
      </c>
      <c r="H60" s="1436"/>
    </row>
    <row r="61" spans="1:8" ht="74.25" customHeight="1">
      <c r="A61" s="1426"/>
      <c r="B61" s="521" t="s">
        <v>163</v>
      </c>
      <c r="C61" s="520">
        <v>2</v>
      </c>
      <c r="D61" s="522">
        <v>1</v>
      </c>
      <c r="E61" s="522" t="s">
        <v>238</v>
      </c>
      <c r="F61" s="522">
        <v>1</v>
      </c>
      <c r="G61" s="522" t="s">
        <v>238</v>
      </c>
      <c r="H61" s="1436"/>
    </row>
    <row r="62" spans="1:8" ht="93" customHeight="1" thickBot="1">
      <c r="A62" s="1427"/>
      <c r="B62" s="523" t="s">
        <v>164</v>
      </c>
      <c r="C62" s="524">
        <v>1</v>
      </c>
      <c r="D62" s="525" t="s">
        <v>238</v>
      </c>
      <c r="E62" s="525" t="s">
        <v>238</v>
      </c>
      <c r="F62" s="525" t="s">
        <v>238</v>
      </c>
      <c r="G62" s="525">
        <v>1</v>
      </c>
      <c r="H62" s="1414"/>
    </row>
    <row r="63" spans="1:8" ht="74.25" customHeight="1" thickTop="1">
      <c r="A63" s="1425" t="s">
        <v>165</v>
      </c>
      <c r="B63" s="516" t="s">
        <v>166</v>
      </c>
      <c r="C63" s="517">
        <v>3</v>
      </c>
      <c r="D63" s="518" t="s">
        <v>238</v>
      </c>
      <c r="E63" s="518">
        <v>1</v>
      </c>
      <c r="F63" s="518">
        <v>1</v>
      </c>
      <c r="G63" s="518">
        <v>1</v>
      </c>
      <c r="H63" s="1413" t="s">
        <v>535</v>
      </c>
    </row>
    <row r="64" spans="1:8" ht="78" customHeight="1">
      <c r="A64" s="1426"/>
      <c r="B64" s="521" t="s">
        <v>167</v>
      </c>
      <c r="C64" s="520">
        <v>3</v>
      </c>
      <c r="D64" s="25" t="s">
        <v>238</v>
      </c>
      <c r="E64" s="25">
        <v>1</v>
      </c>
      <c r="F64" s="25">
        <v>1</v>
      </c>
      <c r="G64" s="25">
        <v>1</v>
      </c>
      <c r="H64" s="1436"/>
    </row>
    <row r="65" spans="1:8" ht="51" customHeight="1">
      <c r="A65" s="1426"/>
      <c r="B65" s="526" t="s">
        <v>168</v>
      </c>
      <c r="C65" s="520">
        <v>4</v>
      </c>
      <c r="D65" s="25">
        <v>1</v>
      </c>
      <c r="E65" s="25">
        <v>1</v>
      </c>
      <c r="F65" s="25">
        <v>1</v>
      </c>
      <c r="G65" s="25">
        <v>1</v>
      </c>
      <c r="H65" s="1436"/>
    </row>
    <row r="66" spans="1:8" ht="51.75" thickBot="1">
      <c r="A66" s="1427"/>
      <c r="B66" s="527" t="s">
        <v>169</v>
      </c>
      <c r="C66" s="528">
        <v>2</v>
      </c>
      <c r="D66" s="525" t="s">
        <v>238</v>
      </c>
      <c r="E66" s="525">
        <v>1</v>
      </c>
      <c r="F66" s="525" t="s">
        <v>238</v>
      </c>
      <c r="G66" s="525">
        <v>1</v>
      </c>
      <c r="H66" s="1414"/>
    </row>
    <row r="67" spans="1:8" ht="66" customHeight="1" thickTop="1">
      <c r="A67" s="1425" t="s">
        <v>170</v>
      </c>
      <c r="B67" s="529" t="s">
        <v>171</v>
      </c>
      <c r="C67" s="517">
        <v>1</v>
      </c>
      <c r="D67" s="530" t="s">
        <v>238</v>
      </c>
      <c r="E67" s="530">
        <v>1</v>
      </c>
      <c r="F67" s="530" t="s">
        <v>238</v>
      </c>
      <c r="G67" s="530" t="s">
        <v>238</v>
      </c>
      <c r="H67" s="1413" t="s">
        <v>535</v>
      </c>
    </row>
    <row r="68" spans="1:8" ht="77.25" customHeight="1" thickBot="1">
      <c r="A68" s="1427"/>
      <c r="B68" s="13" t="s">
        <v>172</v>
      </c>
      <c r="C68" s="528">
        <v>4</v>
      </c>
      <c r="D68" s="531">
        <v>1</v>
      </c>
      <c r="E68" s="531">
        <v>1</v>
      </c>
      <c r="F68" s="531">
        <v>1</v>
      </c>
      <c r="G68" s="531">
        <v>1</v>
      </c>
      <c r="H68" s="1414"/>
    </row>
    <row r="69" spans="1:8" ht="61.5" customHeight="1">
      <c r="A69" s="1443" t="s">
        <v>173</v>
      </c>
      <c r="B69" s="529" t="s">
        <v>174</v>
      </c>
      <c r="C69" s="517">
        <v>2</v>
      </c>
      <c r="D69" s="532">
        <v>1</v>
      </c>
      <c r="E69" s="532" t="s">
        <v>238</v>
      </c>
      <c r="F69" s="532">
        <v>1</v>
      </c>
      <c r="G69" s="532" t="s">
        <v>238</v>
      </c>
      <c r="H69" s="1413" t="s">
        <v>528</v>
      </c>
    </row>
    <row r="70" spans="1:8" ht="66" customHeight="1" thickBot="1">
      <c r="A70" s="1445"/>
      <c r="B70" s="13" t="s">
        <v>175</v>
      </c>
      <c r="C70" s="528">
        <v>1</v>
      </c>
      <c r="D70" s="533" t="s">
        <v>238</v>
      </c>
      <c r="E70" s="533" t="s">
        <v>238</v>
      </c>
      <c r="F70" s="533" t="s">
        <v>238</v>
      </c>
      <c r="G70" s="533">
        <v>1</v>
      </c>
      <c r="H70" s="1414"/>
    </row>
    <row r="71" spans="1:8" ht="56.25" customHeight="1" thickTop="1" thickBot="1">
      <c r="A71" s="534" t="s">
        <v>176</v>
      </c>
      <c r="B71" s="535" t="s">
        <v>177</v>
      </c>
      <c r="C71" s="536">
        <v>1</v>
      </c>
      <c r="D71" s="537" t="s">
        <v>238</v>
      </c>
      <c r="E71" s="537" t="s">
        <v>238</v>
      </c>
      <c r="F71" s="537" t="s">
        <v>238</v>
      </c>
      <c r="G71" s="537">
        <v>1</v>
      </c>
      <c r="H71" s="509" t="s">
        <v>528</v>
      </c>
    </row>
    <row r="72" spans="1:8" ht="15.75" thickBot="1">
      <c r="A72" s="1455" t="s">
        <v>178</v>
      </c>
      <c r="B72" s="1456"/>
      <c r="C72" s="1456"/>
      <c r="D72" s="1456"/>
      <c r="E72" s="1456"/>
      <c r="F72" s="1456"/>
      <c r="G72" s="1456"/>
      <c r="H72" s="1457"/>
    </row>
    <row r="73" spans="1:8" ht="41.25" customHeight="1" thickBot="1">
      <c r="A73" s="1458" t="s">
        <v>179</v>
      </c>
      <c r="B73" s="1459"/>
      <c r="C73" s="1459"/>
      <c r="D73" s="1459"/>
      <c r="E73" s="1459"/>
      <c r="F73" s="1459"/>
      <c r="G73" s="1459"/>
      <c r="H73" s="1460"/>
    </row>
    <row r="74" spans="1:8" ht="14.25" customHeight="1" thickBot="1">
      <c r="A74" s="1446" t="s">
        <v>255</v>
      </c>
      <c r="B74" s="1447"/>
      <c r="C74" s="1447"/>
      <c r="D74" s="1447"/>
      <c r="E74" s="1447"/>
      <c r="F74" s="1447"/>
      <c r="G74" s="1447"/>
      <c r="H74" s="1448"/>
    </row>
    <row r="75" spans="1:8" ht="18.75" customHeight="1" thickBot="1">
      <c r="A75" s="1449" t="s">
        <v>256</v>
      </c>
      <c r="B75" s="1450"/>
      <c r="C75" s="1450"/>
      <c r="D75" s="1450"/>
      <c r="E75" s="1450"/>
      <c r="F75" s="1450"/>
      <c r="G75" s="1450"/>
      <c r="H75" s="1451"/>
    </row>
    <row r="76" spans="1:8">
      <c r="A76" s="1437" t="s">
        <v>6</v>
      </c>
      <c r="B76" s="1439" t="s">
        <v>7</v>
      </c>
      <c r="C76" s="1439" t="s">
        <v>8</v>
      </c>
      <c r="D76" s="1439" t="s">
        <v>35</v>
      </c>
      <c r="E76" s="1439"/>
      <c r="F76" s="1439"/>
      <c r="G76" s="1439"/>
      <c r="H76" s="1441" t="s">
        <v>232</v>
      </c>
    </row>
    <row r="77" spans="1:8" ht="15.75" thickBot="1">
      <c r="A77" s="1482"/>
      <c r="B77" s="1483"/>
      <c r="C77" s="1483"/>
      <c r="D77" s="498" t="s">
        <v>233</v>
      </c>
      <c r="E77" s="498" t="s">
        <v>234</v>
      </c>
      <c r="F77" s="498" t="s">
        <v>235</v>
      </c>
      <c r="G77" s="498" t="s">
        <v>236</v>
      </c>
      <c r="H77" s="1479"/>
    </row>
    <row r="78" spans="1:8" ht="38.25" customHeight="1">
      <c r="A78" s="1425" t="s">
        <v>257</v>
      </c>
      <c r="B78" s="9" t="s">
        <v>258</v>
      </c>
      <c r="C78" s="538">
        <v>1</v>
      </c>
      <c r="D78" s="539">
        <v>1</v>
      </c>
      <c r="E78" s="501">
        <v>1</v>
      </c>
      <c r="F78" s="501">
        <v>1</v>
      </c>
      <c r="G78" s="501">
        <v>1</v>
      </c>
      <c r="H78" s="1471" t="s">
        <v>536</v>
      </c>
    </row>
    <row r="79" spans="1:8" ht="44.25" customHeight="1">
      <c r="A79" s="1426"/>
      <c r="B79" s="540" t="s">
        <v>271</v>
      </c>
      <c r="C79" s="541">
        <v>1</v>
      </c>
      <c r="D79" s="542" t="s">
        <v>238</v>
      </c>
      <c r="E79" s="543" t="s">
        <v>238</v>
      </c>
      <c r="F79" s="544">
        <v>1</v>
      </c>
      <c r="G79" s="544" t="s">
        <v>238</v>
      </c>
      <c r="H79" s="1472"/>
    </row>
    <row r="80" spans="1:8" ht="46.5" customHeight="1" thickBot="1">
      <c r="A80" s="1427"/>
      <c r="B80" s="16" t="s">
        <v>665</v>
      </c>
      <c r="C80" s="545">
        <v>5</v>
      </c>
      <c r="D80" s="546" t="s">
        <v>238</v>
      </c>
      <c r="E80" s="502" t="s">
        <v>238</v>
      </c>
      <c r="F80" s="502" t="s">
        <v>238</v>
      </c>
      <c r="G80" s="547">
        <v>5</v>
      </c>
      <c r="H80" s="1473"/>
    </row>
    <row r="81" spans="1:8" ht="50.25" customHeight="1">
      <c r="A81" s="1425" t="s">
        <v>259</v>
      </c>
      <c r="B81" s="9" t="s">
        <v>260</v>
      </c>
      <c r="C81" s="538">
        <v>1</v>
      </c>
      <c r="D81" s="548" t="s">
        <v>238</v>
      </c>
      <c r="E81" s="501">
        <v>1</v>
      </c>
      <c r="F81" s="500" t="s">
        <v>238</v>
      </c>
      <c r="G81" s="501">
        <v>1</v>
      </c>
      <c r="H81" s="1471" t="s">
        <v>536</v>
      </c>
    </row>
    <row r="82" spans="1:8" ht="57" customHeight="1" thickBot="1">
      <c r="A82" s="1427"/>
      <c r="B82" s="16" t="s">
        <v>272</v>
      </c>
      <c r="C82" s="549">
        <v>1</v>
      </c>
      <c r="D82" s="550" t="s">
        <v>238</v>
      </c>
      <c r="E82" s="551" t="s">
        <v>238</v>
      </c>
      <c r="F82" s="552" t="s">
        <v>238</v>
      </c>
      <c r="G82" s="553">
        <v>1</v>
      </c>
      <c r="H82" s="1473"/>
    </row>
    <row r="83" spans="1:8" ht="90" customHeight="1" thickBot="1">
      <c r="A83" s="554" t="s">
        <v>261</v>
      </c>
      <c r="B83" s="555" t="s">
        <v>262</v>
      </c>
      <c r="C83" s="556">
        <v>1</v>
      </c>
      <c r="D83" s="557" t="s">
        <v>238</v>
      </c>
      <c r="E83" s="558" t="s">
        <v>238</v>
      </c>
      <c r="F83" s="559" t="s">
        <v>238</v>
      </c>
      <c r="G83" s="28">
        <v>1</v>
      </c>
      <c r="H83" s="560" t="s">
        <v>536</v>
      </c>
    </row>
    <row r="84" spans="1:8" ht="43.5" customHeight="1">
      <c r="A84" s="1425" t="s">
        <v>263</v>
      </c>
      <c r="B84" s="9" t="s">
        <v>273</v>
      </c>
      <c r="C84" s="561">
        <v>4</v>
      </c>
      <c r="D84" s="562">
        <v>1</v>
      </c>
      <c r="E84" s="563">
        <v>1</v>
      </c>
      <c r="F84" s="563">
        <v>1</v>
      </c>
      <c r="G84" s="563">
        <v>1</v>
      </c>
      <c r="H84" s="1471" t="s">
        <v>536</v>
      </c>
    </row>
    <row r="85" spans="1:8" ht="47.25" customHeight="1">
      <c r="A85" s="1426"/>
      <c r="B85" s="540" t="s">
        <v>629</v>
      </c>
      <c r="C85" s="541">
        <v>4</v>
      </c>
      <c r="D85" s="564">
        <v>1</v>
      </c>
      <c r="E85" s="544">
        <v>1</v>
      </c>
      <c r="F85" s="544">
        <v>1</v>
      </c>
      <c r="G85" s="544">
        <v>1</v>
      </c>
      <c r="H85" s="1472"/>
    </row>
    <row r="86" spans="1:8" ht="48.75" customHeight="1" thickBot="1">
      <c r="A86" s="1427"/>
      <c r="B86" s="16" t="s">
        <v>274</v>
      </c>
      <c r="C86" s="545">
        <v>65</v>
      </c>
      <c r="D86" s="565">
        <v>15</v>
      </c>
      <c r="E86" s="566">
        <v>17</v>
      </c>
      <c r="F86" s="566">
        <v>16</v>
      </c>
      <c r="G86" s="566">
        <v>17</v>
      </c>
      <c r="H86" s="1473"/>
    </row>
    <row r="87" spans="1:8" ht="64.5" customHeight="1">
      <c r="A87" s="1477" t="s">
        <v>658</v>
      </c>
      <c r="B87" s="9" t="s">
        <v>275</v>
      </c>
      <c r="C87" s="561">
        <v>3</v>
      </c>
      <c r="D87" s="563" t="s">
        <v>238</v>
      </c>
      <c r="E87" s="563" t="s">
        <v>238</v>
      </c>
      <c r="F87" s="563">
        <v>3</v>
      </c>
      <c r="G87" s="563" t="s">
        <v>238</v>
      </c>
      <c r="H87" s="1471" t="s">
        <v>536</v>
      </c>
    </row>
    <row r="88" spans="1:8" ht="48.75" customHeight="1" thickBot="1">
      <c r="A88" s="1478"/>
      <c r="B88" s="14" t="s">
        <v>276</v>
      </c>
      <c r="C88" s="567">
        <v>1</v>
      </c>
      <c r="D88" s="568" t="s">
        <v>238</v>
      </c>
      <c r="E88" s="18" t="s">
        <v>238</v>
      </c>
      <c r="F88" s="18" t="s">
        <v>238</v>
      </c>
      <c r="G88" s="45">
        <v>1</v>
      </c>
      <c r="H88" s="1472"/>
    </row>
    <row r="89" spans="1:8" ht="39" customHeight="1">
      <c r="A89" s="1425" t="s">
        <v>264</v>
      </c>
      <c r="B89" s="9" t="s">
        <v>265</v>
      </c>
      <c r="C89" s="538">
        <v>0.3</v>
      </c>
      <c r="D89" s="569" t="s">
        <v>238</v>
      </c>
      <c r="E89" s="563" t="s">
        <v>238</v>
      </c>
      <c r="F89" s="569" t="s">
        <v>238</v>
      </c>
      <c r="G89" s="501">
        <v>0.3</v>
      </c>
      <c r="H89" s="1474" t="s">
        <v>536</v>
      </c>
    </row>
    <row r="90" spans="1:8" ht="56.25" customHeight="1">
      <c r="A90" s="1426"/>
      <c r="B90" s="540" t="s">
        <v>594</v>
      </c>
      <c r="C90" s="570">
        <v>0.9</v>
      </c>
      <c r="D90" s="571" t="s">
        <v>238</v>
      </c>
      <c r="E90" s="571" t="s">
        <v>238</v>
      </c>
      <c r="F90" s="571" t="s">
        <v>238</v>
      </c>
      <c r="G90" s="572">
        <v>0.9</v>
      </c>
      <c r="H90" s="1475"/>
    </row>
    <row r="91" spans="1:8" ht="57.75" customHeight="1" thickBot="1">
      <c r="A91" s="1427"/>
      <c r="B91" s="16" t="s">
        <v>277</v>
      </c>
      <c r="C91" s="545">
        <v>8</v>
      </c>
      <c r="D91" s="551" t="s">
        <v>238</v>
      </c>
      <c r="E91" s="551" t="s">
        <v>238</v>
      </c>
      <c r="F91" s="551" t="s">
        <v>238</v>
      </c>
      <c r="G91" s="553">
        <v>8</v>
      </c>
      <c r="H91" s="1476"/>
    </row>
    <row r="92" spans="1:8" ht="48" customHeight="1" thickBot="1">
      <c r="A92" s="554" t="s">
        <v>266</v>
      </c>
      <c r="B92" s="504" t="s">
        <v>278</v>
      </c>
      <c r="C92" s="573">
        <v>2</v>
      </c>
      <c r="D92" s="557" t="s">
        <v>238</v>
      </c>
      <c r="E92" s="559">
        <v>1</v>
      </c>
      <c r="F92" s="559" t="s">
        <v>238</v>
      </c>
      <c r="G92" s="574">
        <v>1</v>
      </c>
      <c r="H92" s="560" t="s">
        <v>536</v>
      </c>
    </row>
    <row r="93" spans="1:8" ht="44.25" customHeight="1">
      <c r="A93" s="1425" t="s">
        <v>267</v>
      </c>
      <c r="B93" s="9" t="s">
        <v>268</v>
      </c>
      <c r="C93" s="538">
        <v>1</v>
      </c>
      <c r="D93" s="575" t="s">
        <v>238</v>
      </c>
      <c r="E93" s="563" t="s">
        <v>238</v>
      </c>
      <c r="F93" s="569" t="s">
        <v>238</v>
      </c>
      <c r="G93" s="501">
        <v>1</v>
      </c>
      <c r="H93" s="1471" t="s">
        <v>536</v>
      </c>
    </row>
    <row r="94" spans="1:8" ht="51.75" customHeight="1">
      <c r="A94" s="1426"/>
      <c r="B94" s="540" t="s">
        <v>269</v>
      </c>
      <c r="C94" s="570">
        <v>1</v>
      </c>
      <c r="D94" s="576" t="s">
        <v>238</v>
      </c>
      <c r="E94" s="572">
        <v>1</v>
      </c>
      <c r="F94" s="544" t="s">
        <v>238</v>
      </c>
      <c r="G94" s="544" t="s">
        <v>238</v>
      </c>
      <c r="H94" s="1472"/>
    </row>
    <row r="95" spans="1:8" ht="44.25" customHeight="1" thickBot="1">
      <c r="A95" s="1427"/>
      <c r="B95" s="16" t="s">
        <v>595</v>
      </c>
      <c r="C95" s="577">
        <v>1</v>
      </c>
      <c r="D95" s="578">
        <v>1</v>
      </c>
      <c r="E95" s="551">
        <v>1</v>
      </c>
      <c r="F95" s="551">
        <v>1</v>
      </c>
      <c r="G95" s="551">
        <v>1</v>
      </c>
      <c r="H95" s="1473"/>
    </row>
    <row r="96" spans="1:8" ht="48" customHeight="1" thickBot="1">
      <c r="A96" s="579" t="s">
        <v>270</v>
      </c>
      <c r="B96" s="580" t="s">
        <v>596</v>
      </c>
      <c r="C96" s="573">
        <v>2</v>
      </c>
      <c r="D96" s="557" t="s">
        <v>238</v>
      </c>
      <c r="E96" s="581">
        <v>1</v>
      </c>
      <c r="F96" s="574" t="s">
        <v>238</v>
      </c>
      <c r="G96" s="574">
        <v>1</v>
      </c>
      <c r="H96" s="560" t="s">
        <v>536</v>
      </c>
    </row>
    <row r="97" spans="1:8" ht="15.75" thickBot="1">
      <c r="A97" s="1446" t="s">
        <v>280</v>
      </c>
      <c r="B97" s="1447"/>
      <c r="C97" s="1447"/>
      <c r="D97" s="1447"/>
      <c r="E97" s="1447"/>
      <c r="F97" s="1447"/>
      <c r="G97" s="1447"/>
      <c r="H97" s="1448"/>
    </row>
    <row r="98" spans="1:8" ht="15.75" thickBot="1">
      <c r="A98" s="1449" t="s">
        <v>281</v>
      </c>
      <c r="B98" s="1450"/>
      <c r="C98" s="1450"/>
      <c r="D98" s="1450"/>
      <c r="E98" s="1450"/>
      <c r="F98" s="1450"/>
      <c r="G98" s="1450"/>
      <c r="H98" s="1451"/>
    </row>
    <row r="99" spans="1:8">
      <c r="A99" s="1437" t="s">
        <v>6</v>
      </c>
      <c r="B99" s="1439" t="s">
        <v>7</v>
      </c>
      <c r="C99" s="1439" t="s">
        <v>8</v>
      </c>
      <c r="D99" s="1439" t="s">
        <v>35</v>
      </c>
      <c r="E99" s="1439"/>
      <c r="F99" s="1439"/>
      <c r="G99" s="1439"/>
      <c r="H99" s="1441" t="s">
        <v>232</v>
      </c>
    </row>
    <row r="100" spans="1:8" ht="15.75" thickBot="1">
      <c r="A100" s="1438"/>
      <c r="B100" s="1440"/>
      <c r="C100" s="1440"/>
      <c r="D100" s="490" t="s">
        <v>233</v>
      </c>
      <c r="E100" s="490" t="s">
        <v>234</v>
      </c>
      <c r="F100" s="490" t="s">
        <v>235</v>
      </c>
      <c r="G100" s="490" t="s">
        <v>236</v>
      </c>
      <c r="H100" s="1442"/>
    </row>
    <row r="101" spans="1:8" ht="42" customHeight="1">
      <c r="A101" s="1417" t="s">
        <v>282</v>
      </c>
      <c r="B101" s="582" t="s">
        <v>673</v>
      </c>
      <c r="C101" s="583">
        <v>1</v>
      </c>
      <c r="D101" s="584" t="s">
        <v>238</v>
      </c>
      <c r="E101" s="584" t="s">
        <v>238</v>
      </c>
      <c r="F101" s="584" t="s">
        <v>238</v>
      </c>
      <c r="G101" s="584">
        <v>1</v>
      </c>
      <c r="H101" s="1413" t="s">
        <v>538</v>
      </c>
    </row>
    <row r="102" spans="1:8" ht="41.25" customHeight="1">
      <c r="A102" s="1469"/>
      <c r="B102" s="585" t="s">
        <v>672</v>
      </c>
      <c r="C102" s="586">
        <v>4</v>
      </c>
      <c r="D102" s="587">
        <v>1</v>
      </c>
      <c r="E102" s="587">
        <v>1</v>
      </c>
      <c r="F102" s="587">
        <v>1</v>
      </c>
      <c r="G102" s="587">
        <v>1</v>
      </c>
      <c r="H102" s="1436"/>
    </row>
    <row r="103" spans="1:8" ht="48" customHeight="1">
      <c r="A103" s="1469"/>
      <c r="B103" s="519" t="s">
        <v>671</v>
      </c>
      <c r="C103" s="586">
        <v>1</v>
      </c>
      <c r="D103" s="39">
        <v>1</v>
      </c>
      <c r="E103" s="39">
        <v>0</v>
      </c>
      <c r="F103" s="39">
        <v>0</v>
      </c>
      <c r="G103" s="39">
        <v>0</v>
      </c>
      <c r="H103" s="1436"/>
    </row>
    <row r="104" spans="1:8" ht="57.75" customHeight="1" thickBot="1">
      <c r="A104" s="1470"/>
      <c r="B104" s="588" t="s">
        <v>670</v>
      </c>
      <c r="C104" s="589">
        <v>2</v>
      </c>
      <c r="D104" s="590" t="s">
        <v>238</v>
      </c>
      <c r="E104" s="591">
        <v>1</v>
      </c>
      <c r="F104" s="590" t="s">
        <v>238</v>
      </c>
      <c r="G104" s="591">
        <v>1</v>
      </c>
      <c r="H104" s="1436"/>
    </row>
    <row r="105" spans="1:8" ht="33" customHeight="1">
      <c r="A105" s="1465" t="s">
        <v>289</v>
      </c>
      <c r="B105" s="582" t="s">
        <v>666</v>
      </c>
      <c r="C105" s="583">
        <v>10</v>
      </c>
      <c r="D105" s="30">
        <v>2</v>
      </c>
      <c r="E105" s="30">
        <v>3</v>
      </c>
      <c r="F105" s="30">
        <v>3</v>
      </c>
      <c r="G105" s="30">
        <v>2</v>
      </c>
      <c r="H105" s="1413" t="s">
        <v>538</v>
      </c>
    </row>
    <row r="106" spans="1:8" ht="42" customHeight="1">
      <c r="A106" s="1466"/>
      <c r="B106" s="585" t="s">
        <v>686</v>
      </c>
      <c r="C106" s="592">
        <v>1</v>
      </c>
      <c r="D106" s="584" t="s">
        <v>238</v>
      </c>
      <c r="E106" s="584" t="s">
        <v>238</v>
      </c>
      <c r="F106" s="584" t="s">
        <v>238</v>
      </c>
      <c r="G106" s="587">
        <v>1</v>
      </c>
      <c r="H106" s="1436"/>
    </row>
    <row r="107" spans="1:8" ht="39.75" customHeight="1" thickBot="1">
      <c r="A107" s="1467"/>
      <c r="B107" s="593" t="s">
        <v>668</v>
      </c>
      <c r="C107" s="594">
        <v>1</v>
      </c>
      <c r="D107" s="595">
        <v>1</v>
      </c>
      <c r="E107" s="595">
        <v>0</v>
      </c>
      <c r="F107" s="595">
        <v>0</v>
      </c>
      <c r="G107" s="596">
        <v>0</v>
      </c>
      <c r="H107" s="1414"/>
    </row>
    <row r="108" spans="1:8" ht="52.5" customHeight="1">
      <c r="A108" s="1468" t="s">
        <v>295</v>
      </c>
      <c r="B108" s="597" t="s">
        <v>669</v>
      </c>
      <c r="C108" s="598">
        <v>4</v>
      </c>
      <c r="D108" s="599">
        <v>1</v>
      </c>
      <c r="E108" s="599">
        <v>1</v>
      </c>
      <c r="F108" s="599">
        <v>1</v>
      </c>
      <c r="G108" s="600">
        <v>1</v>
      </c>
      <c r="H108" s="1436" t="s">
        <v>538</v>
      </c>
    </row>
    <row r="109" spans="1:8" ht="37.5" customHeight="1" thickBot="1">
      <c r="A109" s="1418"/>
      <c r="B109" s="601" t="s">
        <v>667</v>
      </c>
      <c r="C109" s="594">
        <v>1</v>
      </c>
      <c r="D109" s="595" t="s">
        <v>238</v>
      </c>
      <c r="E109" s="595" t="s">
        <v>238</v>
      </c>
      <c r="F109" s="596">
        <v>1</v>
      </c>
      <c r="G109" s="602" t="s">
        <v>238</v>
      </c>
      <c r="H109" s="1414"/>
    </row>
    <row r="110" spans="1:8" ht="24.75" customHeight="1" thickBot="1">
      <c r="A110" s="1446" t="s">
        <v>304</v>
      </c>
      <c r="B110" s="1447"/>
      <c r="C110" s="1447"/>
      <c r="D110" s="1447"/>
      <c r="E110" s="1447"/>
      <c r="F110" s="1447"/>
      <c r="G110" s="1447"/>
      <c r="H110" s="1448"/>
    </row>
    <row r="111" spans="1:8" ht="15.75" thickBot="1">
      <c r="A111" s="1449" t="s">
        <v>311</v>
      </c>
      <c r="B111" s="1450"/>
      <c r="C111" s="1450"/>
      <c r="D111" s="1450"/>
      <c r="E111" s="1450"/>
      <c r="F111" s="1450"/>
      <c r="G111" s="1450"/>
      <c r="H111" s="1451"/>
    </row>
    <row r="112" spans="1:8">
      <c r="A112" s="1437" t="s">
        <v>6</v>
      </c>
      <c r="B112" s="1439" t="s">
        <v>7</v>
      </c>
      <c r="C112" s="1439" t="s">
        <v>8</v>
      </c>
      <c r="D112" s="1439" t="s">
        <v>35</v>
      </c>
      <c r="E112" s="1439"/>
      <c r="F112" s="1439"/>
      <c r="G112" s="1439"/>
      <c r="H112" s="1441" t="s">
        <v>232</v>
      </c>
    </row>
    <row r="113" spans="1:8" ht="15.75" thickBot="1">
      <c r="A113" s="1438"/>
      <c r="B113" s="1440"/>
      <c r="C113" s="1440"/>
      <c r="D113" s="490" t="s">
        <v>233</v>
      </c>
      <c r="E113" s="490" t="s">
        <v>234</v>
      </c>
      <c r="F113" s="490" t="s">
        <v>235</v>
      </c>
      <c r="G113" s="490" t="s">
        <v>236</v>
      </c>
      <c r="H113" s="1442"/>
    </row>
    <row r="114" spans="1:8" ht="42" customHeight="1">
      <c r="A114" s="1415" t="s">
        <v>305</v>
      </c>
      <c r="B114" s="603" t="s">
        <v>306</v>
      </c>
      <c r="C114" s="604">
        <v>1</v>
      </c>
      <c r="D114" s="604">
        <v>1</v>
      </c>
      <c r="E114" s="604">
        <v>1</v>
      </c>
      <c r="F114" s="604">
        <v>1</v>
      </c>
      <c r="G114" s="604">
        <v>1</v>
      </c>
      <c r="H114" s="1413" t="s">
        <v>538</v>
      </c>
    </row>
    <row r="115" spans="1:8" ht="36.75" customHeight="1">
      <c r="A115" s="1461"/>
      <c r="B115" s="489" t="s">
        <v>597</v>
      </c>
      <c r="C115" s="605">
        <v>3</v>
      </c>
      <c r="D115" s="606" t="s">
        <v>238</v>
      </c>
      <c r="E115" s="606">
        <v>1</v>
      </c>
      <c r="F115" s="606">
        <v>1</v>
      </c>
      <c r="G115" s="606">
        <v>1</v>
      </c>
      <c r="H115" s="1436"/>
    </row>
    <row r="116" spans="1:8" ht="44.25" customHeight="1">
      <c r="A116" s="1461"/>
      <c r="B116" s="489" t="s">
        <v>309</v>
      </c>
      <c r="C116" s="605">
        <v>2</v>
      </c>
      <c r="D116" s="606">
        <v>1</v>
      </c>
      <c r="E116" s="606" t="s">
        <v>238</v>
      </c>
      <c r="F116" s="606">
        <v>1</v>
      </c>
      <c r="G116" s="606" t="s">
        <v>238</v>
      </c>
      <c r="H116" s="1436"/>
    </row>
    <row r="117" spans="1:8" ht="42.75" customHeight="1" thickBot="1">
      <c r="A117" s="1416"/>
      <c r="B117" s="607" t="s">
        <v>688</v>
      </c>
      <c r="C117" s="608">
        <v>1</v>
      </c>
      <c r="D117" s="609" t="s">
        <v>238</v>
      </c>
      <c r="E117" s="609" t="s">
        <v>238</v>
      </c>
      <c r="F117" s="609" t="s">
        <v>238</v>
      </c>
      <c r="G117" s="609">
        <v>1</v>
      </c>
      <c r="H117" s="1414"/>
    </row>
    <row r="118" spans="1:8" ht="15.75" thickBot="1">
      <c r="A118" s="1462" t="s">
        <v>312</v>
      </c>
      <c r="B118" s="1463"/>
      <c r="C118" s="1463"/>
      <c r="D118" s="1463"/>
      <c r="E118" s="1463"/>
      <c r="F118" s="1463"/>
      <c r="G118" s="1463"/>
      <c r="H118" s="1464"/>
    </row>
    <row r="119" spans="1:8" ht="33" customHeight="1">
      <c r="A119" s="1415" t="s">
        <v>313</v>
      </c>
      <c r="B119" s="610" t="s">
        <v>314</v>
      </c>
      <c r="C119" s="611">
        <v>3</v>
      </c>
      <c r="D119" s="612">
        <v>1</v>
      </c>
      <c r="E119" s="612">
        <v>1</v>
      </c>
      <c r="F119" s="612">
        <v>1</v>
      </c>
      <c r="G119" s="612" t="s">
        <v>238</v>
      </c>
      <c r="H119" s="1413" t="s">
        <v>538</v>
      </c>
    </row>
    <row r="120" spans="1:8" ht="39" customHeight="1" thickBot="1">
      <c r="A120" s="1416"/>
      <c r="B120" s="613" t="s">
        <v>660</v>
      </c>
      <c r="C120" s="614">
        <v>1</v>
      </c>
      <c r="D120" s="609" t="s">
        <v>238</v>
      </c>
      <c r="E120" s="609" t="s">
        <v>238</v>
      </c>
      <c r="F120" s="609" t="s">
        <v>238</v>
      </c>
      <c r="G120" s="609">
        <v>1</v>
      </c>
      <c r="H120" s="1414"/>
    </row>
    <row r="121" spans="1:8" ht="15.75" thickBot="1">
      <c r="A121" s="1455" t="s">
        <v>315</v>
      </c>
      <c r="B121" s="1456"/>
      <c r="C121" s="1456"/>
      <c r="D121" s="1456"/>
      <c r="E121" s="1456"/>
      <c r="F121" s="1456"/>
      <c r="G121" s="1456"/>
      <c r="H121" s="1457"/>
    </row>
    <row r="122" spans="1:8" ht="24.75" customHeight="1" thickBot="1">
      <c r="A122" s="1458" t="s">
        <v>316</v>
      </c>
      <c r="B122" s="1459"/>
      <c r="C122" s="1459"/>
      <c r="D122" s="1459"/>
      <c r="E122" s="1459"/>
      <c r="F122" s="1459"/>
      <c r="G122" s="1459"/>
      <c r="H122" s="1460"/>
    </row>
    <row r="123" spans="1:8" ht="17.25" customHeight="1" thickBot="1">
      <c r="A123" s="1446" t="s">
        <v>317</v>
      </c>
      <c r="B123" s="1447"/>
      <c r="C123" s="1447"/>
      <c r="D123" s="1447"/>
      <c r="E123" s="1447"/>
      <c r="F123" s="1447"/>
      <c r="G123" s="1447"/>
      <c r="H123" s="1448"/>
    </row>
    <row r="124" spans="1:8" ht="16.5" customHeight="1" thickBot="1">
      <c r="A124" s="1449" t="s">
        <v>318</v>
      </c>
      <c r="B124" s="1450"/>
      <c r="C124" s="1450"/>
      <c r="D124" s="1450"/>
      <c r="E124" s="1450"/>
      <c r="F124" s="1450"/>
      <c r="G124" s="1450"/>
      <c r="H124" s="1451"/>
    </row>
    <row r="125" spans="1:8" ht="16.5" customHeight="1">
      <c r="A125" s="1437" t="s">
        <v>6</v>
      </c>
      <c r="B125" s="1439" t="s">
        <v>7</v>
      </c>
      <c r="C125" s="1439" t="s">
        <v>8</v>
      </c>
      <c r="D125" s="1439" t="s">
        <v>35</v>
      </c>
      <c r="E125" s="1439"/>
      <c r="F125" s="1439"/>
      <c r="G125" s="1439"/>
      <c r="H125" s="1441" t="s">
        <v>232</v>
      </c>
    </row>
    <row r="126" spans="1:8" ht="16.5" customHeight="1" thickBot="1">
      <c r="A126" s="1438"/>
      <c r="B126" s="1440"/>
      <c r="C126" s="1440"/>
      <c r="D126" s="490" t="s">
        <v>233</v>
      </c>
      <c r="E126" s="490" t="s">
        <v>234</v>
      </c>
      <c r="F126" s="490" t="s">
        <v>235</v>
      </c>
      <c r="G126" s="490" t="s">
        <v>236</v>
      </c>
      <c r="H126" s="1442"/>
    </row>
    <row r="127" spans="1:8" ht="48" customHeight="1" thickBot="1">
      <c r="A127" s="1443" t="s">
        <v>342</v>
      </c>
      <c r="B127" s="615" t="s">
        <v>343</v>
      </c>
      <c r="C127" s="616">
        <v>1</v>
      </c>
      <c r="D127" s="617" t="s">
        <v>238</v>
      </c>
      <c r="E127" s="618" t="s">
        <v>238</v>
      </c>
      <c r="F127" s="617">
        <v>1</v>
      </c>
      <c r="G127" s="619" t="s">
        <v>238</v>
      </c>
      <c r="H127" s="1413" t="s">
        <v>539</v>
      </c>
    </row>
    <row r="128" spans="1:8" ht="53.25" customHeight="1" thickBot="1">
      <c r="A128" s="1445"/>
      <c r="B128" s="620" t="s">
        <v>344</v>
      </c>
      <c r="C128" s="621">
        <v>2</v>
      </c>
      <c r="D128" s="622" t="s">
        <v>238</v>
      </c>
      <c r="E128" s="623">
        <v>1</v>
      </c>
      <c r="F128" s="623">
        <v>1</v>
      </c>
      <c r="G128" s="622" t="s">
        <v>238</v>
      </c>
      <c r="H128" s="1414"/>
    </row>
    <row r="129" spans="1:8" ht="45" customHeight="1" thickBot="1">
      <c r="A129" s="1443" t="s">
        <v>345</v>
      </c>
      <c r="B129" s="615" t="s">
        <v>346</v>
      </c>
      <c r="C129" s="624">
        <v>2</v>
      </c>
      <c r="D129" s="623" t="s">
        <v>238</v>
      </c>
      <c r="E129" s="623">
        <v>1</v>
      </c>
      <c r="F129" s="623">
        <v>1</v>
      </c>
      <c r="G129" s="623" t="s">
        <v>238</v>
      </c>
      <c r="H129" s="1413" t="s">
        <v>539</v>
      </c>
    </row>
    <row r="130" spans="1:8" ht="36.75" customHeight="1">
      <c r="A130" s="1444"/>
      <c r="B130" s="4" t="s">
        <v>347</v>
      </c>
      <c r="C130" s="625">
        <v>2</v>
      </c>
      <c r="D130" s="626" t="s">
        <v>238</v>
      </c>
      <c r="E130" s="623">
        <v>1</v>
      </c>
      <c r="F130" s="626" t="s">
        <v>238</v>
      </c>
      <c r="G130" s="623">
        <v>1</v>
      </c>
      <c r="H130" s="1436"/>
    </row>
    <row r="131" spans="1:8" ht="36" customHeight="1" thickBot="1">
      <c r="A131" s="1445"/>
      <c r="B131" s="620" t="s">
        <v>348</v>
      </c>
      <c r="C131" s="627">
        <v>1</v>
      </c>
      <c r="D131" s="628">
        <v>1</v>
      </c>
      <c r="E131" s="628">
        <v>1</v>
      </c>
      <c r="F131" s="628">
        <v>1</v>
      </c>
      <c r="G131" s="628">
        <v>1</v>
      </c>
      <c r="H131" s="1414"/>
    </row>
    <row r="132" spans="1:8" ht="40.5" customHeight="1">
      <c r="A132" s="1443" t="s">
        <v>349</v>
      </c>
      <c r="B132" s="615" t="s">
        <v>350</v>
      </c>
      <c r="C132" s="629">
        <v>1</v>
      </c>
      <c r="D132" s="630">
        <v>1</v>
      </c>
      <c r="E132" s="630">
        <v>1</v>
      </c>
      <c r="F132" s="630">
        <v>1</v>
      </c>
      <c r="G132" s="630">
        <v>1</v>
      </c>
      <c r="H132" s="1413" t="s">
        <v>539</v>
      </c>
    </row>
    <row r="133" spans="1:8" ht="42.75" customHeight="1">
      <c r="A133" s="1444"/>
      <c r="B133" s="540" t="s">
        <v>351</v>
      </c>
      <c r="C133" s="631">
        <v>3</v>
      </c>
      <c r="D133" s="632">
        <v>1</v>
      </c>
      <c r="E133" s="632">
        <v>1</v>
      </c>
      <c r="F133" s="632" t="s">
        <v>238</v>
      </c>
      <c r="G133" s="632">
        <v>1</v>
      </c>
      <c r="H133" s="1436"/>
    </row>
    <row r="134" spans="1:8" ht="46.5" customHeight="1">
      <c r="A134" s="1444"/>
      <c r="B134" s="540" t="s">
        <v>352</v>
      </c>
      <c r="C134" s="633">
        <v>1</v>
      </c>
      <c r="D134" s="626">
        <v>1</v>
      </c>
      <c r="E134" s="626">
        <v>1</v>
      </c>
      <c r="F134" s="626">
        <v>1</v>
      </c>
      <c r="G134" s="626">
        <v>1</v>
      </c>
      <c r="H134" s="1436"/>
    </row>
    <row r="135" spans="1:8" ht="36" customHeight="1" thickBot="1">
      <c r="A135" s="1445"/>
      <c r="B135" s="16" t="s">
        <v>353</v>
      </c>
      <c r="C135" s="634">
        <v>4</v>
      </c>
      <c r="D135" s="635">
        <v>1</v>
      </c>
      <c r="E135" s="635">
        <v>1</v>
      </c>
      <c r="F135" s="635">
        <v>1</v>
      </c>
      <c r="G135" s="635">
        <v>1</v>
      </c>
      <c r="H135" s="1414"/>
    </row>
    <row r="136" spans="1:8" ht="56.25" customHeight="1" thickBot="1">
      <c r="A136" s="534" t="s">
        <v>354</v>
      </c>
      <c r="B136" s="504" t="s">
        <v>355</v>
      </c>
      <c r="C136" s="636">
        <v>1</v>
      </c>
      <c r="D136" s="637" t="s">
        <v>238</v>
      </c>
      <c r="E136" s="638">
        <v>1</v>
      </c>
      <c r="F136" s="638">
        <v>1</v>
      </c>
      <c r="G136" s="638">
        <v>1</v>
      </c>
      <c r="H136" s="509" t="s">
        <v>539</v>
      </c>
    </row>
    <row r="137" spans="1:8" ht="51.75" customHeight="1">
      <c r="A137" s="1443" t="s">
        <v>537</v>
      </c>
      <c r="B137" s="615" t="s">
        <v>357</v>
      </c>
      <c r="C137" s="639">
        <v>4</v>
      </c>
      <c r="D137" s="623">
        <v>1</v>
      </c>
      <c r="E137" s="623">
        <v>1</v>
      </c>
      <c r="F137" s="623">
        <v>1</v>
      </c>
      <c r="G137" s="623">
        <v>1</v>
      </c>
      <c r="H137" s="1413" t="s">
        <v>539</v>
      </c>
    </row>
    <row r="138" spans="1:8" ht="26.25" thickBot="1">
      <c r="A138" s="1445"/>
      <c r="B138" s="13" t="s">
        <v>358</v>
      </c>
      <c r="C138" s="627">
        <v>1</v>
      </c>
      <c r="D138" s="640">
        <v>1</v>
      </c>
      <c r="E138" s="640">
        <v>1</v>
      </c>
      <c r="F138" s="640">
        <v>1</v>
      </c>
      <c r="G138" s="640">
        <v>1</v>
      </c>
      <c r="H138" s="1414"/>
    </row>
    <row r="139" spans="1:8" ht="15.75" thickBot="1">
      <c r="A139" s="1452" t="s">
        <v>359</v>
      </c>
      <c r="B139" s="1453"/>
      <c r="C139" s="1453"/>
      <c r="D139" s="1453"/>
      <c r="E139" s="1453"/>
      <c r="F139" s="1453"/>
      <c r="G139" s="1453"/>
      <c r="H139" s="1454"/>
    </row>
    <row r="140" spans="1:8">
      <c r="A140" s="1437" t="s">
        <v>6</v>
      </c>
      <c r="B140" s="1439" t="s">
        <v>7</v>
      </c>
      <c r="C140" s="1439" t="s">
        <v>8</v>
      </c>
      <c r="D140" s="1439" t="s">
        <v>35</v>
      </c>
      <c r="E140" s="1439"/>
      <c r="F140" s="1439"/>
      <c r="G140" s="1439"/>
      <c r="H140" s="1441" t="s">
        <v>232</v>
      </c>
    </row>
    <row r="141" spans="1:8" ht="15.75" thickBot="1">
      <c r="A141" s="1438"/>
      <c r="B141" s="1440"/>
      <c r="C141" s="1440"/>
      <c r="D141" s="490" t="s">
        <v>233</v>
      </c>
      <c r="E141" s="490" t="s">
        <v>234</v>
      </c>
      <c r="F141" s="490" t="s">
        <v>235</v>
      </c>
      <c r="G141" s="490" t="s">
        <v>236</v>
      </c>
      <c r="H141" s="1442"/>
    </row>
    <row r="142" spans="1:8" ht="46.5" customHeight="1">
      <c r="A142" s="1443" t="s">
        <v>361</v>
      </c>
      <c r="B142" s="2" t="s">
        <v>362</v>
      </c>
      <c r="C142" s="641">
        <v>1</v>
      </c>
      <c r="D142" s="642">
        <v>1</v>
      </c>
      <c r="E142" s="642">
        <v>1</v>
      </c>
      <c r="F142" s="642">
        <v>1</v>
      </c>
      <c r="G142" s="642">
        <v>1</v>
      </c>
      <c r="H142" s="1413" t="s">
        <v>540</v>
      </c>
    </row>
    <row r="143" spans="1:8" ht="40.5" customHeight="1">
      <c r="A143" s="1444"/>
      <c r="B143" s="4" t="s">
        <v>363</v>
      </c>
      <c r="C143" s="643">
        <v>1</v>
      </c>
      <c r="D143" s="644">
        <v>1</v>
      </c>
      <c r="E143" s="644">
        <v>1</v>
      </c>
      <c r="F143" s="644">
        <v>1</v>
      </c>
      <c r="G143" s="644">
        <v>1</v>
      </c>
      <c r="H143" s="1436"/>
    </row>
    <row r="144" spans="1:8" ht="49.5" customHeight="1" thickBot="1">
      <c r="A144" s="1445"/>
      <c r="B144" s="620" t="s">
        <v>365</v>
      </c>
      <c r="C144" s="645">
        <v>1</v>
      </c>
      <c r="D144" s="646">
        <v>1</v>
      </c>
      <c r="E144" s="646">
        <v>1</v>
      </c>
      <c r="F144" s="646">
        <v>1</v>
      </c>
      <c r="G144" s="646">
        <v>1</v>
      </c>
      <c r="H144" s="1414"/>
    </row>
    <row r="145" spans="1:8" ht="38.25" customHeight="1">
      <c r="A145" s="1425" t="s">
        <v>366</v>
      </c>
      <c r="B145" s="615" t="s">
        <v>367</v>
      </c>
      <c r="C145" s="647">
        <v>1</v>
      </c>
      <c r="D145" s="648">
        <v>1</v>
      </c>
      <c r="E145" s="648">
        <v>1</v>
      </c>
      <c r="F145" s="648">
        <v>1</v>
      </c>
      <c r="G145" s="648">
        <v>1</v>
      </c>
      <c r="H145" s="1413" t="s">
        <v>540</v>
      </c>
    </row>
    <row r="146" spans="1:8" ht="50.25" customHeight="1" thickBot="1">
      <c r="A146" s="1427"/>
      <c r="B146" s="649" t="s">
        <v>661</v>
      </c>
      <c r="C146" s="650">
        <v>1</v>
      </c>
      <c r="D146" s="609" t="s">
        <v>238</v>
      </c>
      <c r="E146" s="609" t="s">
        <v>238</v>
      </c>
      <c r="F146" s="609">
        <v>1</v>
      </c>
      <c r="G146" s="609" t="s">
        <v>238</v>
      </c>
      <c r="H146" s="1414"/>
    </row>
    <row r="147" spans="1:8" ht="36.75" customHeight="1">
      <c r="A147" s="1425" t="s">
        <v>376</v>
      </c>
      <c r="B147" s="651" t="s">
        <v>377</v>
      </c>
      <c r="C147" s="647">
        <v>0.2</v>
      </c>
      <c r="D147" s="612" t="s">
        <v>238</v>
      </c>
      <c r="E147" s="652">
        <v>0.2</v>
      </c>
      <c r="F147" s="612" t="s">
        <v>238</v>
      </c>
      <c r="G147" s="652">
        <v>0.2</v>
      </c>
      <c r="H147" s="1413" t="s">
        <v>540</v>
      </c>
    </row>
    <row r="148" spans="1:8" ht="51.75" customHeight="1" thickBot="1">
      <c r="A148" s="1427"/>
      <c r="B148" s="649" t="s">
        <v>381</v>
      </c>
      <c r="C148" s="46">
        <v>1</v>
      </c>
      <c r="D148" s="646">
        <v>1</v>
      </c>
      <c r="E148" s="646">
        <v>1</v>
      </c>
      <c r="F148" s="646">
        <v>1</v>
      </c>
      <c r="G148" s="646">
        <v>1</v>
      </c>
      <c r="H148" s="1414"/>
    </row>
    <row r="149" spans="1:8" ht="35.25" customHeight="1">
      <c r="A149" s="1428" t="s">
        <v>555</v>
      </c>
      <c r="B149" s="653" t="s">
        <v>549</v>
      </c>
      <c r="C149" s="654">
        <v>1</v>
      </c>
      <c r="D149" s="606">
        <v>1</v>
      </c>
      <c r="E149" s="655" t="s">
        <v>238</v>
      </c>
      <c r="F149" s="655" t="s">
        <v>238</v>
      </c>
      <c r="G149" s="655" t="s">
        <v>238</v>
      </c>
      <c r="H149" s="1433" t="s">
        <v>556</v>
      </c>
    </row>
    <row r="150" spans="1:8" ht="41.25" customHeight="1">
      <c r="A150" s="1429"/>
      <c r="B150" s="653" t="s">
        <v>550</v>
      </c>
      <c r="C150" s="656">
        <v>1</v>
      </c>
      <c r="D150" s="657">
        <v>1</v>
      </c>
      <c r="E150" s="657">
        <v>1</v>
      </c>
      <c r="F150" s="657">
        <v>1</v>
      </c>
      <c r="G150" s="657">
        <v>1</v>
      </c>
      <c r="H150" s="1434"/>
    </row>
    <row r="151" spans="1:8" ht="48" customHeight="1" thickBot="1">
      <c r="A151" s="1430"/>
      <c r="B151" s="658" t="s">
        <v>557</v>
      </c>
      <c r="C151" s="659">
        <v>1</v>
      </c>
      <c r="D151" s="655">
        <v>1</v>
      </c>
      <c r="E151" s="655">
        <v>1</v>
      </c>
      <c r="F151" s="655">
        <v>1</v>
      </c>
      <c r="G151" s="655">
        <v>1</v>
      </c>
      <c r="H151" s="1435"/>
    </row>
    <row r="152" spans="1:8" ht="33" customHeight="1">
      <c r="A152" s="1425" t="s">
        <v>386</v>
      </c>
      <c r="B152" s="660" t="s">
        <v>387</v>
      </c>
      <c r="C152" s="654">
        <v>18</v>
      </c>
      <c r="D152" s="606">
        <v>8</v>
      </c>
      <c r="E152" s="606">
        <v>3</v>
      </c>
      <c r="F152" s="606">
        <v>4</v>
      </c>
      <c r="G152" s="606">
        <v>3</v>
      </c>
      <c r="H152" s="1413" t="s">
        <v>540</v>
      </c>
    </row>
    <row r="153" spans="1:8" ht="54" customHeight="1">
      <c r="A153" s="1426"/>
      <c r="B153" s="4" t="s">
        <v>390</v>
      </c>
      <c r="C153" s="654">
        <f>59+12</f>
        <v>71</v>
      </c>
      <c r="D153" s="39">
        <v>18</v>
      </c>
      <c r="E153" s="39">
        <v>18</v>
      </c>
      <c r="F153" s="39">
        <v>17</v>
      </c>
      <c r="G153" s="39">
        <v>18</v>
      </c>
      <c r="H153" s="1436"/>
    </row>
    <row r="154" spans="1:8" ht="39" customHeight="1" thickBot="1">
      <c r="A154" s="1427"/>
      <c r="B154" s="620" t="s">
        <v>674</v>
      </c>
      <c r="C154" s="661">
        <v>2</v>
      </c>
      <c r="D154" s="606">
        <v>1</v>
      </c>
      <c r="E154" s="606" t="s">
        <v>238</v>
      </c>
      <c r="F154" s="606">
        <v>1</v>
      </c>
      <c r="G154" s="606" t="s">
        <v>238</v>
      </c>
      <c r="H154" s="1414"/>
    </row>
    <row r="155" spans="1:8" ht="61.5" customHeight="1" thickBot="1">
      <c r="A155" s="662" t="s">
        <v>399</v>
      </c>
      <c r="B155" s="663" t="s">
        <v>400</v>
      </c>
      <c r="C155" s="664">
        <v>16</v>
      </c>
      <c r="D155" s="637">
        <v>4</v>
      </c>
      <c r="E155" s="637">
        <v>4</v>
      </c>
      <c r="F155" s="637">
        <v>4</v>
      </c>
      <c r="G155" s="637">
        <v>4</v>
      </c>
      <c r="H155" s="506" t="s">
        <v>540</v>
      </c>
    </row>
    <row r="156" spans="1:8" ht="35.25" customHeight="1">
      <c r="A156" s="1422" t="s">
        <v>441</v>
      </c>
      <c r="B156" s="9" t="s">
        <v>442</v>
      </c>
      <c r="C156" s="665">
        <v>1</v>
      </c>
      <c r="D156" s="500" t="s">
        <v>238</v>
      </c>
      <c r="E156" s="500">
        <v>1</v>
      </c>
      <c r="F156" s="500" t="s">
        <v>238</v>
      </c>
      <c r="G156" s="500" t="s">
        <v>238</v>
      </c>
      <c r="H156" s="1413" t="s">
        <v>541</v>
      </c>
    </row>
    <row r="157" spans="1:8" ht="51" customHeight="1">
      <c r="A157" s="1423"/>
      <c r="B157" s="21" t="s">
        <v>443</v>
      </c>
      <c r="C157" s="666">
        <v>48</v>
      </c>
      <c r="D157" s="543">
        <v>12</v>
      </c>
      <c r="E157" s="543">
        <v>12</v>
      </c>
      <c r="F157" s="543">
        <v>12</v>
      </c>
      <c r="G157" s="543">
        <v>12</v>
      </c>
      <c r="H157" s="1436"/>
    </row>
    <row r="158" spans="1:8" ht="41.25" customHeight="1" thickBot="1">
      <c r="A158" s="1424"/>
      <c r="B158" s="16" t="s">
        <v>444</v>
      </c>
      <c r="C158" s="667">
        <v>1</v>
      </c>
      <c r="D158" s="640">
        <v>1</v>
      </c>
      <c r="E158" s="640">
        <v>1</v>
      </c>
      <c r="F158" s="640">
        <v>1</v>
      </c>
      <c r="G158" s="640">
        <v>1</v>
      </c>
      <c r="H158" s="1414"/>
    </row>
    <row r="159" spans="1:8" ht="29.25" customHeight="1">
      <c r="A159" s="1419" t="s">
        <v>445</v>
      </c>
      <c r="B159" s="668" t="s">
        <v>446</v>
      </c>
      <c r="C159" s="669">
        <v>12</v>
      </c>
      <c r="D159" s="670">
        <v>3</v>
      </c>
      <c r="E159" s="670">
        <v>3</v>
      </c>
      <c r="F159" s="670">
        <v>3</v>
      </c>
      <c r="G159" s="670">
        <v>3</v>
      </c>
      <c r="H159" s="1413" t="s">
        <v>541</v>
      </c>
    </row>
    <row r="160" spans="1:8" ht="33" customHeight="1">
      <c r="A160" s="1420"/>
      <c r="B160" s="4" t="s">
        <v>447</v>
      </c>
      <c r="C160" s="671">
        <v>12</v>
      </c>
      <c r="D160" s="672">
        <v>3</v>
      </c>
      <c r="E160" s="672">
        <v>3</v>
      </c>
      <c r="F160" s="672">
        <v>3</v>
      </c>
      <c r="G160" s="672">
        <v>3</v>
      </c>
      <c r="H160" s="1436"/>
    </row>
    <row r="161" spans="1:8" ht="35.25" customHeight="1">
      <c r="A161" s="1420"/>
      <c r="B161" s="540" t="s">
        <v>448</v>
      </c>
      <c r="C161" s="631">
        <v>4</v>
      </c>
      <c r="D161" s="672">
        <v>1</v>
      </c>
      <c r="E161" s="672">
        <v>1</v>
      </c>
      <c r="F161" s="672">
        <v>1</v>
      </c>
      <c r="G161" s="673">
        <v>1</v>
      </c>
      <c r="H161" s="1436"/>
    </row>
    <row r="162" spans="1:8" ht="32.25" customHeight="1" thickBot="1">
      <c r="A162" s="1421"/>
      <c r="B162" s="16" t="s">
        <v>675</v>
      </c>
      <c r="C162" s="577">
        <v>1</v>
      </c>
      <c r="D162" s="640">
        <v>1</v>
      </c>
      <c r="E162" s="640">
        <v>1</v>
      </c>
      <c r="F162" s="640">
        <v>1</v>
      </c>
      <c r="G162" s="640">
        <v>1</v>
      </c>
      <c r="H162" s="1414"/>
    </row>
    <row r="163" spans="1:8" ht="50.25" customHeight="1" thickBot="1">
      <c r="A163" s="503" t="s">
        <v>449</v>
      </c>
      <c r="B163" s="504" t="s">
        <v>450</v>
      </c>
      <c r="C163" s="674">
        <v>1</v>
      </c>
      <c r="D163" s="675">
        <v>1</v>
      </c>
      <c r="E163" s="675">
        <v>1</v>
      </c>
      <c r="F163" s="675">
        <v>1</v>
      </c>
      <c r="G163" s="675">
        <v>1</v>
      </c>
      <c r="H163" s="506" t="s">
        <v>541</v>
      </c>
    </row>
    <row r="164" spans="1:8" ht="41.25" customHeight="1" thickBot="1">
      <c r="A164" s="676" t="s">
        <v>477</v>
      </c>
      <c r="B164" s="504" t="s">
        <v>603</v>
      </c>
      <c r="C164" s="677">
        <v>1</v>
      </c>
      <c r="D164" s="677">
        <v>1</v>
      </c>
      <c r="E164" s="677">
        <v>1</v>
      </c>
      <c r="F164" s="677">
        <v>1</v>
      </c>
      <c r="G164" s="677">
        <v>1</v>
      </c>
      <c r="H164" s="509" t="s">
        <v>542</v>
      </c>
    </row>
    <row r="165" spans="1:8" ht="24.75" customHeight="1">
      <c r="A165" s="1417" t="s">
        <v>478</v>
      </c>
      <c r="B165" s="678" t="s">
        <v>479</v>
      </c>
      <c r="C165" s="679">
        <v>1</v>
      </c>
      <c r="D165" s="680">
        <v>1</v>
      </c>
      <c r="E165" s="680">
        <v>1</v>
      </c>
      <c r="F165" s="680">
        <v>1</v>
      </c>
      <c r="G165" s="680">
        <v>1</v>
      </c>
      <c r="H165" s="1413" t="s">
        <v>542</v>
      </c>
    </row>
    <row r="166" spans="1:8" ht="36.75" customHeight="1" thickBot="1">
      <c r="A166" s="1418"/>
      <c r="B166" s="17" t="s">
        <v>480</v>
      </c>
      <c r="C166" s="681">
        <v>4</v>
      </c>
      <c r="D166" s="596">
        <v>1</v>
      </c>
      <c r="E166" s="596">
        <v>1</v>
      </c>
      <c r="F166" s="596">
        <v>1</v>
      </c>
      <c r="G166" s="596">
        <v>1</v>
      </c>
      <c r="H166" s="1414"/>
    </row>
    <row r="167" spans="1:8" ht="39" customHeight="1">
      <c r="A167" s="1417" t="s">
        <v>481</v>
      </c>
      <c r="B167" s="678" t="s">
        <v>662</v>
      </c>
      <c r="C167" s="682">
        <v>1</v>
      </c>
      <c r="D167" s="43">
        <v>0</v>
      </c>
      <c r="E167" s="43">
        <v>1</v>
      </c>
      <c r="F167" s="43">
        <v>0</v>
      </c>
      <c r="G167" s="43">
        <v>0</v>
      </c>
      <c r="H167" s="1413" t="s">
        <v>542</v>
      </c>
    </row>
    <row r="168" spans="1:8" ht="42.75" customHeight="1" thickBot="1">
      <c r="A168" s="1418"/>
      <c r="B168" s="17" t="s">
        <v>482</v>
      </c>
      <c r="C168" s="683">
        <v>1</v>
      </c>
      <c r="D168" s="684">
        <v>1</v>
      </c>
      <c r="E168" s="684">
        <v>1</v>
      </c>
      <c r="F168" s="684">
        <v>1</v>
      </c>
      <c r="G168" s="684">
        <v>1</v>
      </c>
      <c r="H168" s="1414"/>
    </row>
    <row r="169" spans="1:8" ht="75.75" customHeight="1" thickBot="1">
      <c r="A169" s="534" t="s">
        <v>663</v>
      </c>
      <c r="B169" s="685" t="s">
        <v>483</v>
      </c>
      <c r="C169" s="686">
        <v>6</v>
      </c>
      <c r="D169" s="687">
        <v>2</v>
      </c>
      <c r="E169" s="687">
        <v>1</v>
      </c>
      <c r="F169" s="687">
        <v>2</v>
      </c>
      <c r="G169" s="687">
        <v>1</v>
      </c>
      <c r="H169" s="688" t="s">
        <v>542</v>
      </c>
    </row>
    <row r="170" spans="1:8" ht="43.5" customHeight="1" thickBot="1">
      <c r="A170" s="662" t="s">
        <v>604</v>
      </c>
      <c r="B170" s="689" t="s">
        <v>664</v>
      </c>
      <c r="C170" s="690">
        <v>1</v>
      </c>
      <c r="D170" s="691">
        <v>1</v>
      </c>
      <c r="E170" s="691">
        <v>1</v>
      </c>
      <c r="F170" s="691">
        <v>1</v>
      </c>
      <c r="G170" s="691">
        <v>1</v>
      </c>
      <c r="H170" s="692" t="s">
        <v>542</v>
      </c>
    </row>
    <row r="171" spans="1:8" ht="32.25" customHeight="1">
      <c r="A171" s="1415" t="s">
        <v>505</v>
      </c>
      <c r="B171" s="610" t="s">
        <v>506</v>
      </c>
      <c r="C171" s="693">
        <v>1</v>
      </c>
      <c r="D171" s="694">
        <v>1</v>
      </c>
      <c r="E171" s="694">
        <v>1</v>
      </c>
      <c r="F171" s="694">
        <v>1</v>
      </c>
      <c r="G171" s="694">
        <v>1</v>
      </c>
      <c r="H171" s="1431" t="s">
        <v>543</v>
      </c>
    </row>
    <row r="172" spans="1:8" ht="43.5" customHeight="1" thickBot="1">
      <c r="A172" s="1416"/>
      <c r="B172" s="613" t="s">
        <v>507</v>
      </c>
      <c r="C172" s="695">
        <v>1</v>
      </c>
      <c r="D172" s="696">
        <v>1</v>
      </c>
      <c r="E172" s="696">
        <v>1</v>
      </c>
      <c r="F172" s="696">
        <v>1</v>
      </c>
      <c r="G172" s="696">
        <v>1</v>
      </c>
      <c r="H172" s="1432"/>
    </row>
    <row r="173" spans="1:8" ht="29.25" customHeight="1">
      <c r="A173" s="1415" t="s">
        <v>508</v>
      </c>
      <c r="B173" s="610" t="s">
        <v>509</v>
      </c>
      <c r="C173" s="697">
        <v>4</v>
      </c>
      <c r="D173" s="698">
        <v>1</v>
      </c>
      <c r="E173" s="698">
        <v>1</v>
      </c>
      <c r="F173" s="698">
        <v>1</v>
      </c>
      <c r="G173" s="698">
        <v>1</v>
      </c>
      <c r="H173" s="1431" t="s">
        <v>543</v>
      </c>
    </row>
    <row r="174" spans="1:8" ht="45.75" customHeight="1" thickBot="1">
      <c r="A174" s="1416"/>
      <c r="B174" s="13" t="s">
        <v>510</v>
      </c>
      <c r="C174" s="699">
        <v>1</v>
      </c>
      <c r="D174" s="700">
        <v>1</v>
      </c>
      <c r="E174" s="700" t="s">
        <v>238</v>
      </c>
      <c r="F174" s="700" t="s">
        <v>238</v>
      </c>
      <c r="G174" s="700" t="s">
        <v>238</v>
      </c>
      <c r="H174" s="1432"/>
    </row>
    <row r="175" spans="1:8" ht="45" customHeight="1">
      <c r="A175" s="1415" t="s">
        <v>511</v>
      </c>
      <c r="B175" s="610" t="s">
        <v>512</v>
      </c>
      <c r="C175" s="701">
        <v>1</v>
      </c>
      <c r="D175" s="701">
        <v>1</v>
      </c>
      <c r="E175" s="701">
        <v>1</v>
      </c>
      <c r="F175" s="701">
        <v>1</v>
      </c>
      <c r="G175" s="701">
        <v>1</v>
      </c>
      <c r="H175" s="1431" t="s">
        <v>543</v>
      </c>
    </row>
    <row r="176" spans="1:8" ht="42.75" customHeight="1" thickBot="1">
      <c r="A176" s="1416"/>
      <c r="B176" s="613" t="s">
        <v>513</v>
      </c>
      <c r="C176" s="702">
        <v>4</v>
      </c>
      <c r="D176" s="703">
        <v>1</v>
      </c>
      <c r="E176" s="703">
        <v>1</v>
      </c>
      <c r="F176" s="703">
        <v>1</v>
      </c>
      <c r="G176" s="703">
        <v>1</v>
      </c>
      <c r="H176" s="1432"/>
    </row>
  </sheetData>
  <mergeCells count="172">
    <mergeCell ref="A1:H1"/>
    <mergeCell ref="A2:H2"/>
    <mergeCell ref="A4:H4"/>
    <mergeCell ref="A5:H5"/>
    <mergeCell ref="A6:H6"/>
    <mergeCell ref="A17:A18"/>
    <mergeCell ref="A8:A9"/>
    <mergeCell ref="B8:B9"/>
    <mergeCell ref="C8:C9"/>
    <mergeCell ref="D8:G8"/>
    <mergeCell ref="H8:H9"/>
    <mergeCell ref="A10:A12"/>
    <mergeCell ref="B10:B11"/>
    <mergeCell ref="C10:C11"/>
    <mergeCell ref="D10:D11"/>
    <mergeCell ref="E10:E11"/>
    <mergeCell ref="F10:F11"/>
    <mergeCell ref="G10:G11"/>
    <mergeCell ref="H10:H12"/>
    <mergeCell ref="A13:H13"/>
    <mergeCell ref="A14:H14"/>
    <mergeCell ref="A7:H7"/>
    <mergeCell ref="G3:H3"/>
    <mergeCell ref="A21:H21"/>
    <mergeCell ref="A22:H22"/>
    <mergeCell ref="A25:A28"/>
    <mergeCell ref="A15:A16"/>
    <mergeCell ref="B15:B16"/>
    <mergeCell ref="C15:C16"/>
    <mergeCell ref="D15:G15"/>
    <mergeCell ref="H15:H16"/>
    <mergeCell ref="H17:H18"/>
    <mergeCell ref="A23:A24"/>
    <mergeCell ref="B23:B24"/>
    <mergeCell ref="A30:H30"/>
    <mergeCell ref="A31:H31"/>
    <mergeCell ref="A32:H32"/>
    <mergeCell ref="A33:A34"/>
    <mergeCell ref="B33:B34"/>
    <mergeCell ref="C33:C34"/>
    <mergeCell ref="D33:G33"/>
    <mergeCell ref="H33:H34"/>
    <mergeCell ref="C23:C24"/>
    <mergeCell ref="D23:G23"/>
    <mergeCell ref="H23:H24"/>
    <mergeCell ref="H25:H28"/>
    <mergeCell ref="A29:H29"/>
    <mergeCell ref="D44:G44"/>
    <mergeCell ref="H44:H45"/>
    <mergeCell ref="H35:H37"/>
    <mergeCell ref="H38:H41"/>
    <mergeCell ref="A38:A41"/>
    <mergeCell ref="A42:H42"/>
    <mergeCell ref="A43:H43"/>
    <mergeCell ref="A35:A37"/>
    <mergeCell ref="A44:A45"/>
    <mergeCell ref="B44:B45"/>
    <mergeCell ref="C44:C45"/>
    <mergeCell ref="A55:H55"/>
    <mergeCell ref="A56:H56"/>
    <mergeCell ref="A59:A62"/>
    <mergeCell ref="D57:G57"/>
    <mergeCell ref="H57:H58"/>
    <mergeCell ref="H59:H62"/>
    <mergeCell ref="A46:A48"/>
    <mergeCell ref="H46:H48"/>
    <mergeCell ref="A49:A50"/>
    <mergeCell ref="H49:H50"/>
    <mergeCell ref="H51:H54"/>
    <mergeCell ref="A51:A54"/>
    <mergeCell ref="H76:H77"/>
    <mergeCell ref="H63:H66"/>
    <mergeCell ref="H67:H68"/>
    <mergeCell ref="H69:H70"/>
    <mergeCell ref="A72:H72"/>
    <mergeCell ref="A57:A58"/>
    <mergeCell ref="B57:B58"/>
    <mergeCell ref="C57:C58"/>
    <mergeCell ref="A67:A68"/>
    <mergeCell ref="A63:A66"/>
    <mergeCell ref="A69:A70"/>
    <mergeCell ref="A73:H73"/>
    <mergeCell ref="A74:H74"/>
    <mergeCell ref="A75:H75"/>
    <mergeCell ref="A76:A77"/>
    <mergeCell ref="B76:B77"/>
    <mergeCell ref="C76:C77"/>
    <mergeCell ref="D76:G76"/>
    <mergeCell ref="H93:H95"/>
    <mergeCell ref="A97:H97"/>
    <mergeCell ref="A98:H98"/>
    <mergeCell ref="A99:A100"/>
    <mergeCell ref="B99:B100"/>
    <mergeCell ref="C99:C100"/>
    <mergeCell ref="D99:G99"/>
    <mergeCell ref="H99:H100"/>
    <mergeCell ref="H78:H80"/>
    <mergeCell ref="H81:H82"/>
    <mergeCell ref="H84:H86"/>
    <mergeCell ref="H87:H88"/>
    <mergeCell ref="H89:H91"/>
    <mergeCell ref="A78:A80"/>
    <mergeCell ref="A81:A82"/>
    <mergeCell ref="A84:A86"/>
    <mergeCell ref="A87:A88"/>
    <mergeCell ref="A89:A91"/>
    <mergeCell ref="A93:A95"/>
    <mergeCell ref="H101:H104"/>
    <mergeCell ref="H105:H107"/>
    <mergeCell ref="H108:H109"/>
    <mergeCell ref="A110:H110"/>
    <mergeCell ref="A111:H111"/>
    <mergeCell ref="A105:A107"/>
    <mergeCell ref="A108:A109"/>
    <mergeCell ref="A112:A113"/>
    <mergeCell ref="B112:B113"/>
    <mergeCell ref="C112:C113"/>
    <mergeCell ref="A101:A104"/>
    <mergeCell ref="A119:A120"/>
    <mergeCell ref="H114:H117"/>
    <mergeCell ref="H119:H120"/>
    <mergeCell ref="A121:H121"/>
    <mergeCell ref="A122:H122"/>
    <mergeCell ref="A114:A117"/>
    <mergeCell ref="A118:H118"/>
    <mergeCell ref="D112:G112"/>
    <mergeCell ref="H112:H113"/>
    <mergeCell ref="A140:A141"/>
    <mergeCell ref="B140:B141"/>
    <mergeCell ref="C140:C141"/>
    <mergeCell ref="D140:G140"/>
    <mergeCell ref="H140:H141"/>
    <mergeCell ref="A142:A144"/>
    <mergeCell ref="A123:H123"/>
    <mergeCell ref="A124:H124"/>
    <mergeCell ref="A125:A126"/>
    <mergeCell ref="B125:B126"/>
    <mergeCell ref="C125:C126"/>
    <mergeCell ref="D125:G125"/>
    <mergeCell ref="H125:H126"/>
    <mergeCell ref="A127:A128"/>
    <mergeCell ref="A129:A131"/>
    <mergeCell ref="A132:A135"/>
    <mergeCell ref="A137:A138"/>
    <mergeCell ref="H127:H128"/>
    <mergeCell ref="H129:H131"/>
    <mergeCell ref="H132:H135"/>
    <mergeCell ref="H137:H138"/>
    <mergeCell ref="A139:H139"/>
    <mergeCell ref="H142:H144"/>
    <mergeCell ref="H145:H146"/>
    <mergeCell ref="A175:A176"/>
    <mergeCell ref="A173:A174"/>
    <mergeCell ref="A171:A172"/>
    <mergeCell ref="A167:A168"/>
    <mergeCell ref="A165:A166"/>
    <mergeCell ref="A159:A162"/>
    <mergeCell ref="A156:A158"/>
    <mergeCell ref="A152:A154"/>
    <mergeCell ref="A149:A151"/>
    <mergeCell ref="A147:A148"/>
    <mergeCell ref="A145:A146"/>
    <mergeCell ref="H165:H166"/>
    <mergeCell ref="H167:H168"/>
    <mergeCell ref="H171:H172"/>
    <mergeCell ref="H173:H174"/>
    <mergeCell ref="H175:H176"/>
    <mergeCell ref="H147:H148"/>
    <mergeCell ref="H149:H151"/>
    <mergeCell ref="H152:H154"/>
    <mergeCell ref="H156:H158"/>
    <mergeCell ref="H159:H162"/>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Matriz POA 2020</vt:lpstr>
      <vt:lpstr>Matriz Rastreo 2020</vt:lpstr>
    </vt:vector>
  </TitlesOfParts>
  <Company>Windows User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Gledy Castillo</dc:creator>
  <cp:lastModifiedBy>Florangel Jaquez</cp:lastModifiedBy>
  <dcterms:created xsi:type="dcterms:W3CDTF">2019-10-01T17:16:55Z</dcterms:created>
  <dcterms:modified xsi:type="dcterms:W3CDTF">2020-02-24T16:32:36Z</dcterms:modified>
</cp:coreProperties>
</file>