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<sst xmlns="http://schemas.openxmlformats.org/spreadsheetml/2006/main" count="399" uniqueCount="176">
  <si>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</si>
  <si>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</si>
  <si>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</si>
  <si>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</si>
  <si>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</si>
  <si>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</si>
  <si>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</si>
  <si>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</si>
  <si>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</si>
  <si>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</si>
  <si>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</si>
  <si>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</si>
  <si>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</si>
  <si>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</si>
  <si>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</si>
  <si>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</si>
  <si>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</si>
  <si>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</si>
  <si>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</si>
  <si>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</si>
  <si>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</si>
  <si>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</si>
  <si>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</si>
  <si>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</si>
  <si>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</si>
  <si>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</si>
  <si>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</si>
  <si>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</si>
  <si>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</si>
  <si>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</si>
  <si>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</si>
  <si>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</si>
  <si>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</si>
  <si>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</si>
  <si>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</si>
  <si>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</si>
  <si>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</si>
  <si>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</si>
  <si>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</si>
  <si>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</si>
  <si>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</si>
  <si>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</si>
  <si>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</si>
  <si>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</si>
  <si>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</si>
  <si>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</si>
  <si>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</si>
  <si>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</si>
  <si>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</si>
  <si>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</si>
  <si>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</si>
  <si>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</si>
  <si>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</si>
  <si>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</si>
  <si>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</si>
  <si>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</si>
  <si>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</si>
  <si>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</si>
  <si>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</si>
  <si>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</si>
  <si>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</si>
  <si>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</si>
  <si>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</si>
  <si>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</si>
  <si>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</si>
  <si>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</si>
  <si>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</si>
  <si>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</si>
  <si>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</si>
  <si>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</si>
  <si>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</si>
  <si>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</si>
  <si>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</si>
  <si>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</si>
  <si>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</si>
  <si>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</si>
  <si>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</si>
  <si>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</si>
  <si>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</si>
  <si>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</si>
  <si>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</si>
  <si>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</si>
  <si>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</si>
  <si>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</si>
  <si>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</si>
  <si>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</si>
  <si>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</si>
  <si>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</si>
  <si>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</si>
  <si>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</si>
  <si>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</si>
  <si>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</si>
  <si>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</si>
  <si>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</si>
  <si>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</si>
  <si>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</si>
  <si>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</si>
  <si>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</si>
  <si>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</si>
  <si>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</si>
  <si>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</si>
  <si>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</si>
  <si>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</si>
  <si>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</si>
  <si>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</si>
  <si>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</si>
  <si>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</si>
  <si>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</si>
  <si>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</si>
  <si>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</si>
  <si>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</si>
  <si>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</si>
  <si>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</si>
  <si>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</si>
  <si>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</si>
  <si>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</si>
  <si>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</si>
  <si>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</si>
  <si>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</si>
  <si>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</si>
  <si>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</si>
  <si>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</si>
  <si>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</si>
  <si>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</si>
  <si>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</si>
  <si>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</si>
  <si>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</si>
  <si>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</si>
  <si>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</si>
  <si>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</si>
  <si>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</si>
  <si>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</si>
  <si>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</si>
  <si>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</si>
  <si>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</si>
  <si>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</si>
  <si>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</si>
  <si>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</si>
  <si>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</si>
  <si>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</si>
  <si>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</si>
  <si>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</si>
  <si>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</si>
  <si>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</si>
  <si>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</si>
  <si>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</si>
  <si>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</si>
  <si>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</si>
  <si>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</si>
  <si>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</si>
  <si>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</si>
  <si>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</si>
  <si>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</si>
  <si>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 xml:space="preserve">       Correspondiente al mes de Diciembre del año 2013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</si>
  <si>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</si>
  <si>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</si>
  <si>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</si>
  <si>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</si>
  <si>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</si>
  <si>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</si>
  <si>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</si>
  <si>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</si>
  <si>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</si>
  <si>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</si>
  <si>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</si>
  <si>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</si>
  <si>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</si>
  <si>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AUXILIAR ADMINISTRATIVO I</t>
  </si>
  <si>
    <t>AUXILIAR RR HH</t>
  </si>
  <si>
    <t>AUXILIAR DE RELACIONES PUBLICAS</t>
  </si>
  <si>
    <t>ATENCION AL USUARIO</t>
  </si>
  <si>
    <t>RECEPCIONISTA</t>
  </si>
  <si>
    <t>ASESOR RELACIONES PUBLICAS</t>
  </si>
  <si>
    <t>OFICINA DE LIBRE ACCESO</t>
  </si>
  <si>
    <t>RECURSOS HUMANOS</t>
  </si>
  <si>
    <t>RELACIONES PUBLICAS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</si>
</sst>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="75" zoomScaleNormal="75" zoomScalePageLayoutView="0" workbookViewId="0" topLeftCell="A1">
      <selection activeCell="A10" sqref="A10:S11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4" t="s">
        <v>138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30" customFormat="1" ht="18.75">
      <c r="A8" s="70" t="s">
        <v>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52" t="s">
        <v>24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s="30" customFormat="1" ht="18">
      <c r="A11" s="52" t="s">
        <v>153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3" t="s">
        <v>22</v>
      </c>
      <c r="B13" s="56" t="s">
        <v>18</v>
      </c>
      <c r="C13" s="2"/>
      <c r="D13" s="2"/>
      <c r="E13" s="2"/>
      <c r="F13" s="2"/>
      <c r="G13" s="10"/>
      <c r="H13" s="53" t="s">
        <v>20</v>
      </c>
      <c r="I13" s="67" t="s">
        <v>10</v>
      </c>
      <c r="J13" s="67"/>
      <c r="K13" s="67"/>
      <c r="L13" s="67"/>
      <c r="M13" s="67"/>
      <c r="N13" s="67"/>
      <c r="O13" s="68"/>
      <c r="P13" s="59" t="s">
        <v>2</v>
      </c>
      <c r="Q13" s="60"/>
      <c r="R13" s="43" t="s">
        <v>21</v>
      </c>
      <c r="S13" s="43" t="s">
        <v>5</v>
      </c>
    </row>
    <row r="14" spans="1:19" ht="17.25" thickBot="1">
      <c r="A14" s="44"/>
      <c r="B14" s="57"/>
      <c r="C14" s="3" t="s">
        <v>28</v>
      </c>
      <c r="D14" s="3" t="s">
        <v>19</v>
      </c>
      <c r="E14" s="3" t="s">
        <v>23</v>
      </c>
      <c r="F14" s="4" t="s">
        <v>25</v>
      </c>
      <c r="G14" s="11"/>
      <c r="H14" s="54"/>
      <c r="I14" s="46" t="s">
        <v>12</v>
      </c>
      <c r="J14" s="46"/>
      <c r="K14" s="47" t="s">
        <v>137</v>
      </c>
      <c r="L14" s="69" t="s">
        <v>13</v>
      </c>
      <c r="M14" s="46"/>
      <c r="N14" s="51" t="s">
        <v>11</v>
      </c>
      <c r="O14" s="62" t="s">
        <v>0</v>
      </c>
      <c r="P14" s="49" t="s">
        <v>4</v>
      </c>
      <c r="Q14" s="65" t="s">
        <v>1</v>
      </c>
      <c r="R14" s="44"/>
      <c r="S14" s="44"/>
    </row>
    <row r="15" spans="1:19" ht="33.75" thickBot="1">
      <c r="A15" s="45"/>
      <c r="B15" s="58"/>
      <c r="C15" s="4"/>
      <c r="D15" s="4"/>
      <c r="E15" s="4"/>
      <c r="F15" s="4" t="s">
        <v>26</v>
      </c>
      <c r="G15" s="1" t="s">
        <v>27</v>
      </c>
      <c r="H15" s="55"/>
      <c r="I15" s="22" t="s">
        <v>6</v>
      </c>
      <c r="J15" s="23" t="s">
        <v>7</v>
      </c>
      <c r="K15" s="48"/>
      <c r="L15" s="22" t="s">
        <v>8</v>
      </c>
      <c r="M15" s="23" t="s">
        <v>9</v>
      </c>
      <c r="N15" s="48"/>
      <c r="O15" s="63"/>
      <c r="P15" s="50"/>
      <c r="Q15" s="66"/>
      <c r="R15" s="45"/>
      <c r="S15" s="45"/>
    </row>
    <row r="16" spans="1:19" ht="16.5">
      <c r="A16" s="18">
        <v>1</v>
      </c>
      <c r="B16" s="35" t="s">
        <v>31</v>
      </c>
      <c r="C16" s="35" t="s">
        <v>99</v>
      </c>
      <c r="D16" s="34" t="s">
        <v>110</v>
      </c>
      <c r="E16" s="35" t="s">
        <v>136</v>
      </c>
      <c r="F16" s="40">
        <v>41609</v>
      </c>
      <c r="G16" s="41">
        <v>41699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32</v>
      </c>
      <c r="C17" s="35" t="s">
        <v>100</v>
      </c>
      <c r="D17" s="34" t="s">
        <v>111</v>
      </c>
      <c r="E17" s="35" t="s">
        <v>136</v>
      </c>
      <c r="F17" s="40">
        <v>41579</v>
      </c>
      <c r="G17" s="41">
        <v>41944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33</v>
      </c>
      <c r="C18" s="35" t="s">
        <v>99</v>
      </c>
      <c r="D18" s="34" t="s">
        <v>110</v>
      </c>
      <c r="E18" s="35" t="s">
        <v>136</v>
      </c>
      <c r="F18" s="40">
        <v>41548</v>
      </c>
      <c r="G18" s="41">
        <v>41640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34</v>
      </c>
      <c r="C19" s="35" t="s">
        <v>101</v>
      </c>
      <c r="D19" s="34" t="s">
        <v>112</v>
      </c>
      <c r="E19" s="35" t="s">
        <v>136</v>
      </c>
      <c r="F19" s="40">
        <v>41579</v>
      </c>
      <c r="G19" s="41">
        <v>41760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35</v>
      </c>
      <c r="C20" s="35" t="s">
        <v>99</v>
      </c>
      <c r="D20" s="34" t="s">
        <v>113</v>
      </c>
      <c r="E20" s="35" t="s">
        <v>136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36</v>
      </c>
      <c r="C21" s="35" t="s">
        <v>102</v>
      </c>
      <c r="D21" s="34" t="s">
        <v>114</v>
      </c>
      <c r="E21" s="35" t="s">
        <v>136</v>
      </c>
      <c r="F21" s="40">
        <v>41550</v>
      </c>
      <c r="G21" s="41">
        <v>41732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37</v>
      </c>
      <c r="C22" s="35" t="s">
        <v>103</v>
      </c>
      <c r="D22" s="34" t="s">
        <v>115</v>
      </c>
      <c r="E22" s="35" t="s">
        <v>136</v>
      </c>
      <c r="F22" s="40">
        <v>41571</v>
      </c>
      <c r="G22" s="41">
        <v>41753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38</v>
      </c>
      <c r="C23" s="35" t="s">
        <v>100</v>
      </c>
      <c r="D23" s="34" t="s">
        <v>116</v>
      </c>
      <c r="E23" s="35" t="s">
        <v>136</v>
      </c>
      <c r="F23" s="40">
        <v>41571</v>
      </c>
      <c r="G23" s="41">
        <v>41753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74</v>
      </c>
      <c r="C24" s="35" t="s">
        <v>106</v>
      </c>
      <c r="D24" s="34" t="s">
        <v>115</v>
      </c>
      <c r="E24" s="35" t="s">
        <v>136</v>
      </c>
      <c r="F24" s="40">
        <v>41609</v>
      </c>
      <c r="G24" s="41">
        <v>41699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/>
      <c r="O24" s="37">
        <f t="shared" si="1"/>
        <v>6784</v>
      </c>
      <c r="P24" s="37">
        <f t="shared" si="2"/>
        <v>1891.1999999999998</v>
      </c>
      <c r="Q24" s="38">
        <f t="shared" si="3"/>
        <v>4892.8</v>
      </c>
      <c r="R24" s="37">
        <f t="shared" si="0"/>
        <v>30108.8</v>
      </c>
      <c r="S24" s="39">
        <v>121</v>
      </c>
    </row>
    <row r="25" spans="1:19" ht="16.5">
      <c r="A25" s="18">
        <v>10</v>
      </c>
      <c r="B25" s="35" t="s">
        <v>39</v>
      </c>
      <c r="C25" s="35" t="s">
        <v>100</v>
      </c>
      <c r="D25" s="34" t="s">
        <v>117</v>
      </c>
      <c r="E25" s="35" t="s">
        <v>136</v>
      </c>
      <c r="F25" s="40">
        <v>41518</v>
      </c>
      <c r="G25" s="41">
        <v>41699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>
        <v>843.39</v>
      </c>
      <c r="O25" s="37">
        <f t="shared" si="1"/>
        <v>3811.39</v>
      </c>
      <c r="P25" s="37">
        <f t="shared" si="2"/>
        <v>1670.79</v>
      </c>
      <c r="Q25" s="38">
        <f t="shared" si="3"/>
        <v>2140.6</v>
      </c>
      <c r="R25" s="37">
        <f t="shared" si="0"/>
        <v>12329.21</v>
      </c>
      <c r="S25" s="39">
        <v>121</v>
      </c>
    </row>
    <row r="26" spans="1:19" ht="16.5">
      <c r="A26" s="18">
        <v>11</v>
      </c>
      <c r="B26" s="35" t="s">
        <v>40</v>
      </c>
      <c r="C26" s="35" t="s">
        <v>101</v>
      </c>
      <c r="D26" s="34" t="s">
        <v>115</v>
      </c>
      <c r="E26" s="35" t="s">
        <v>136</v>
      </c>
      <c r="F26" s="40">
        <v>41609</v>
      </c>
      <c r="G26" s="41">
        <v>41699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75</v>
      </c>
      <c r="C27" s="35" t="s">
        <v>106</v>
      </c>
      <c r="D27" s="34" t="s">
        <v>131</v>
      </c>
      <c r="E27" s="35" t="s">
        <v>136</v>
      </c>
      <c r="F27" s="40">
        <v>41579</v>
      </c>
      <c r="G27" s="41">
        <v>41760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76</v>
      </c>
      <c r="C28" s="35" t="s">
        <v>106</v>
      </c>
      <c r="D28" s="34" t="s">
        <v>131</v>
      </c>
      <c r="E28" s="35" t="s">
        <v>136</v>
      </c>
      <c r="F28" s="40">
        <v>41609</v>
      </c>
      <c r="G28" s="41">
        <v>41699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/>
      <c r="O28" s="37">
        <f t="shared" si="1"/>
        <v>10430.380000000001</v>
      </c>
      <c r="P28" s="37">
        <f t="shared" si="2"/>
        <v>2955</v>
      </c>
      <c r="Q28" s="38">
        <f t="shared" si="3"/>
        <v>7475.38</v>
      </c>
      <c r="R28" s="37">
        <f t="shared" si="0"/>
        <v>47045</v>
      </c>
      <c r="S28" s="39">
        <v>121</v>
      </c>
    </row>
    <row r="29" spans="1:19" ht="16.5">
      <c r="A29" s="18">
        <v>14</v>
      </c>
      <c r="B29" s="35" t="s">
        <v>77</v>
      </c>
      <c r="C29" s="35" t="s">
        <v>106</v>
      </c>
      <c r="D29" s="34" t="s">
        <v>131</v>
      </c>
      <c r="E29" s="35" t="s">
        <v>136</v>
      </c>
      <c r="F29" s="40">
        <v>41518</v>
      </c>
      <c r="G29" s="41">
        <v>41699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/>
      <c r="O29" s="37">
        <f t="shared" si="1"/>
        <v>10430.380000000001</v>
      </c>
      <c r="P29" s="37">
        <f t="shared" si="2"/>
        <v>2955</v>
      </c>
      <c r="Q29" s="38">
        <f t="shared" si="3"/>
        <v>7475.38</v>
      </c>
      <c r="R29" s="37">
        <f t="shared" si="0"/>
        <v>47045</v>
      </c>
      <c r="S29" s="39">
        <v>121</v>
      </c>
    </row>
    <row r="30" spans="1:19" ht="16.5">
      <c r="A30" s="18">
        <v>15</v>
      </c>
      <c r="B30" s="35" t="s">
        <v>41</v>
      </c>
      <c r="C30" s="35" t="s">
        <v>100</v>
      </c>
      <c r="D30" s="34" t="s">
        <v>116</v>
      </c>
      <c r="E30" s="35" t="s">
        <v>136</v>
      </c>
      <c r="F30" s="40">
        <v>41579</v>
      </c>
      <c r="G30" s="41">
        <v>41760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/>
      <c r="O30" s="37">
        <f t="shared" si="1"/>
        <v>2544</v>
      </c>
      <c r="P30" s="37">
        <f t="shared" si="2"/>
        <v>709.2</v>
      </c>
      <c r="Q30" s="38">
        <f t="shared" si="3"/>
        <v>1834.8</v>
      </c>
      <c r="R30" s="37">
        <f t="shared" si="0"/>
        <v>11290.8</v>
      </c>
      <c r="S30" s="39">
        <v>121</v>
      </c>
    </row>
    <row r="31" spans="1:19" ht="16.5">
      <c r="A31" s="18">
        <v>16</v>
      </c>
      <c r="B31" s="35" t="s">
        <v>78</v>
      </c>
      <c r="C31" s="35" t="s">
        <v>106</v>
      </c>
      <c r="D31" s="34" t="s">
        <v>131</v>
      </c>
      <c r="E31" s="35" t="s">
        <v>136</v>
      </c>
      <c r="F31" s="40">
        <v>41456</v>
      </c>
      <c r="G31" s="41">
        <v>41640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79</v>
      </c>
      <c r="C32" s="35" t="s">
        <v>107</v>
      </c>
      <c r="D32" s="34" t="s">
        <v>132</v>
      </c>
      <c r="E32" s="35" t="s">
        <v>136</v>
      </c>
      <c r="F32" s="40">
        <v>41456</v>
      </c>
      <c r="G32" s="41">
        <v>41640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42</v>
      </c>
      <c r="C33" s="35" t="s">
        <v>104</v>
      </c>
      <c r="D33" s="34" t="s">
        <v>118</v>
      </c>
      <c r="E33" s="35" t="s">
        <v>136</v>
      </c>
      <c r="F33" s="40">
        <v>41471</v>
      </c>
      <c r="G33" s="41">
        <v>41655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43</v>
      </c>
      <c r="C34" s="35" t="s">
        <v>100</v>
      </c>
      <c r="D34" s="34" t="s">
        <v>119</v>
      </c>
      <c r="E34" s="35" t="s">
        <v>136</v>
      </c>
      <c r="F34" s="40">
        <v>41509</v>
      </c>
      <c r="G34" s="41">
        <v>41693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44</v>
      </c>
      <c r="C35" s="35" t="s">
        <v>99</v>
      </c>
      <c r="D35" s="34" t="s">
        <v>120</v>
      </c>
      <c r="E35" s="35" t="s">
        <v>136</v>
      </c>
      <c r="F35" s="40">
        <v>41509</v>
      </c>
      <c r="G35" s="41">
        <v>41693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>
        <v>843.39</v>
      </c>
      <c r="O35" s="37">
        <f t="shared" si="1"/>
        <v>13283.77</v>
      </c>
      <c r="P35" s="37">
        <f t="shared" si="2"/>
        <v>4389.39</v>
      </c>
      <c r="Q35" s="38">
        <f t="shared" si="3"/>
        <v>8894.380000000001</v>
      </c>
      <c r="R35" s="37">
        <f t="shared" si="0"/>
        <v>55610.61</v>
      </c>
      <c r="S35" s="39">
        <v>121</v>
      </c>
    </row>
    <row r="36" spans="1:19" ht="16.5">
      <c r="A36" s="18">
        <v>21</v>
      </c>
      <c r="B36" s="35" t="s">
        <v>45</v>
      </c>
      <c r="C36" s="35" t="s">
        <v>99</v>
      </c>
      <c r="D36" s="34" t="s">
        <v>110</v>
      </c>
      <c r="E36" s="35" t="s">
        <v>136</v>
      </c>
      <c r="F36" s="40">
        <v>41509</v>
      </c>
      <c r="G36" s="41">
        <v>41693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>
        <v>1686.78</v>
      </c>
      <c r="O36" s="37">
        <f t="shared" si="1"/>
        <v>25779.55</v>
      </c>
      <c r="P36" s="37">
        <f t="shared" si="2"/>
        <v>8619.86</v>
      </c>
      <c r="Q36" s="38">
        <f t="shared" si="3"/>
        <v>17159.69</v>
      </c>
      <c r="R36" s="37">
        <f t="shared" si="0"/>
        <v>141380.14</v>
      </c>
      <c r="S36" s="39">
        <v>121</v>
      </c>
    </row>
    <row r="37" spans="1:19" ht="16.5">
      <c r="A37" s="18">
        <v>22</v>
      </c>
      <c r="B37" s="35" t="s">
        <v>46</v>
      </c>
      <c r="C37" s="35" t="s">
        <v>100</v>
      </c>
      <c r="D37" s="34" t="s">
        <v>116</v>
      </c>
      <c r="E37" s="35" t="s">
        <v>136</v>
      </c>
      <c r="F37" s="40">
        <v>41518</v>
      </c>
      <c r="G37" s="41">
        <v>41699</v>
      </c>
      <c r="H37" s="36">
        <v>15000</v>
      </c>
      <c r="I37" s="37">
        <v>430.5</v>
      </c>
      <c r="J37" s="38">
        <v>1065</v>
      </c>
      <c r="K37" s="37">
        <v>165</v>
      </c>
      <c r="L37" s="38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8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47</v>
      </c>
      <c r="C38" s="35" t="s">
        <v>105</v>
      </c>
      <c r="D38" s="34" t="s">
        <v>121</v>
      </c>
      <c r="E38" s="35" t="s">
        <v>136</v>
      </c>
      <c r="F38" s="40">
        <v>41518</v>
      </c>
      <c r="G38" s="41">
        <v>41699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48</v>
      </c>
      <c r="C39" s="35" t="s">
        <v>102</v>
      </c>
      <c r="D39" s="34" t="s">
        <v>122</v>
      </c>
      <c r="E39" s="35" t="s">
        <v>136</v>
      </c>
      <c r="F39" s="40">
        <v>41518</v>
      </c>
      <c r="G39" s="41">
        <v>41699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49</v>
      </c>
      <c r="C40" s="35" t="s">
        <v>100</v>
      </c>
      <c r="D40" s="34" t="s">
        <v>116</v>
      </c>
      <c r="E40" s="35" t="s">
        <v>136</v>
      </c>
      <c r="F40" s="40">
        <v>41518</v>
      </c>
      <c r="G40" s="41">
        <v>41699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50</v>
      </c>
      <c r="C41" s="35" t="s">
        <v>104</v>
      </c>
      <c r="D41" s="34" t="s">
        <v>118</v>
      </c>
      <c r="E41" s="35" t="s">
        <v>136</v>
      </c>
      <c r="F41" s="40">
        <v>41518</v>
      </c>
      <c r="G41" s="41">
        <v>41699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80</v>
      </c>
      <c r="C42" s="35" t="s">
        <v>107</v>
      </c>
      <c r="D42" s="34" t="s">
        <v>132</v>
      </c>
      <c r="E42" s="35" t="s">
        <v>136</v>
      </c>
      <c r="F42" s="40">
        <v>41518</v>
      </c>
      <c r="G42" s="41">
        <v>41699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51</v>
      </c>
      <c r="C43" s="35" t="s">
        <v>99</v>
      </c>
      <c r="D43" s="34" t="s">
        <v>110</v>
      </c>
      <c r="E43" s="35" t="s">
        <v>136</v>
      </c>
      <c r="F43" s="40">
        <v>41518</v>
      </c>
      <c r="G43" s="41">
        <v>41699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52</v>
      </c>
      <c r="C44" s="35" t="s">
        <v>101</v>
      </c>
      <c r="D44" s="34" t="s">
        <v>123</v>
      </c>
      <c r="E44" s="35" t="s">
        <v>136</v>
      </c>
      <c r="F44" s="40">
        <v>41518</v>
      </c>
      <c r="G44" s="41">
        <v>41699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53</v>
      </c>
      <c r="C45" s="35" t="s">
        <v>100</v>
      </c>
      <c r="D45" s="34" t="s">
        <v>124</v>
      </c>
      <c r="E45" s="35" t="s">
        <v>136</v>
      </c>
      <c r="F45" s="40">
        <v>41548</v>
      </c>
      <c r="G45" s="41">
        <v>41730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54</v>
      </c>
      <c r="C46" s="35" t="s">
        <v>100</v>
      </c>
      <c r="D46" s="34" t="s">
        <v>125</v>
      </c>
      <c r="E46" s="35" t="s">
        <v>136</v>
      </c>
      <c r="F46" s="40">
        <v>41548</v>
      </c>
      <c r="G46" s="41">
        <v>41730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81</v>
      </c>
      <c r="C47" s="35" t="s">
        <v>106</v>
      </c>
      <c r="D47" s="34" t="s">
        <v>133</v>
      </c>
      <c r="E47" s="35" t="s">
        <v>136</v>
      </c>
      <c r="F47" s="40">
        <v>41548</v>
      </c>
      <c r="G47" s="41">
        <v>41730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82</v>
      </c>
      <c r="C48" s="35" t="s">
        <v>106</v>
      </c>
      <c r="D48" s="34" t="s">
        <v>131</v>
      </c>
      <c r="E48" s="35" t="s">
        <v>136</v>
      </c>
      <c r="F48" s="40">
        <v>41548</v>
      </c>
      <c r="G48" s="41">
        <v>41730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55</v>
      </c>
      <c r="C49" s="35" t="s">
        <v>100</v>
      </c>
      <c r="D49" s="34" t="s">
        <v>126</v>
      </c>
      <c r="E49" s="35" t="s">
        <v>136</v>
      </c>
      <c r="F49" s="40">
        <v>41548</v>
      </c>
      <c r="G49" s="41">
        <v>41730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56</v>
      </c>
      <c r="C50" s="35" t="s">
        <v>99</v>
      </c>
      <c r="D50" s="34" t="s">
        <v>127</v>
      </c>
      <c r="E50" s="35" t="s">
        <v>136</v>
      </c>
      <c r="F50" s="40">
        <v>41548</v>
      </c>
      <c r="G50" s="41">
        <v>41730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57</v>
      </c>
      <c r="C51" s="35" t="s">
        <v>100</v>
      </c>
      <c r="D51" s="34" t="s">
        <v>116</v>
      </c>
      <c r="E51" s="35" t="s">
        <v>136</v>
      </c>
      <c r="F51" s="40">
        <v>41548</v>
      </c>
      <c r="G51" s="41">
        <v>41730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83</v>
      </c>
      <c r="C52" s="35" t="s">
        <v>106</v>
      </c>
      <c r="D52" s="34" t="s">
        <v>133</v>
      </c>
      <c r="E52" s="35" t="s">
        <v>136</v>
      </c>
      <c r="F52" s="40">
        <v>41579</v>
      </c>
      <c r="G52" s="41">
        <v>41760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84</v>
      </c>
      <c r="C53" s="35" t="s">
        <v>106</v>
      </c>
      <c r="D53" s="34" t="s">
        <v>131</v>
      </c>
      <c r="E53" s="35" t="s">
        <v>136</v>
      </c>
      <c r="F53" s="40">
        <v>41579</v>
      </c>
      <c r="G53" s="41">
        <v>41760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85</v>
      </c>
      <c r="C54" s="35" t="s">
        <v>106</v>
      </c>
      <c r="D54" s="34" t="s">
        <v>131</v>
      </c>
      <c r="E54" s="35" t="s">
        <v>136</v>
      </c>
      <c r="F54" s="40">
        <v>41579</v>
      </c>
      <c r="G54" s="41">
        <v>41760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86</v>
      </c>
      <c r="C55" s="35" t="s">
        <v>106</v>
      </c>
      <c r="D55" s="34" t="s">
        <v>131</v>
      </c>
      <c r="E55" s="35" t="s">
        <v>136</v>
      </c>
      <c r="F55" s="40">
        <v>41579</v>
      </c>
      <c r="G55" s="41">
        <v>41760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58</v>
      </c>
      <c r="C56" s="35" t="s">
        <v>100</v>
      </c>
      <c r="D56" s="34" t="s">
        <v>126</v>
      </c>
      <c r="E56" s="35" t="s">
        <v>136</v>
      </c>
      <c r="F56" s="40">
        <v>41579</v>
      </c>
      <c r="G56" s="41">
        <v>41760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59</v>
      </c>
      <c r="C57" s="35" t="s">
        <v>100</v>
      </c>
      <c r="D57" s="34" t="s">
        <v>126</v>
      </c>
      <c r="E57" s="35" t="s">
        <v>136</v>
      </c>
      <c r="F57" s="40">
        <v>41579</v>
      </c>
      <c r="G57" s="41">
        <v>41760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87</v>
      </c>
      <c r="C58" s="35" t="s">
        <v>106</v>
      </c>
      <c r="D58" s="34" t="s">
        <v>115</v>
      </c>
      <c r="E58" s="35" t="s">
        <v>136</v>
      </c>
      <c r="F58" s="40">
        <v>41579</v>
      </c>
      <c r="G58" s="41">
        <v>41760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88</v>
      </c>
      <c r="C59" s="35" t="s">
        <v>108</v>
      </c>
      <c r="D59" s="34" t="s">
        <v>134</v>
      </c>
      <c r="E59" s="35" t="s">
        <v>136</v>
      </c>
      <c r="F59" s="40">
        <v>41609</v>
      </c>
      <c r="G59" s="41">
        <v>41791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60</v>
      </c>
      <c r="C60" s="35" t="s">
        <v>99</v>
      </c>
      <c r="D60" s="34" t="s">
        <v>128</v>
      </c>
      <c r="E60" s="35" t="s">
        <v>136</v>
      </c>
      <c r="F60" s="40">
        <v>41609</v>
      </c>
      <c r="G60" s="41">
        <v>41791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89</v>
      </c>
      <c r="C61" s="35" t="s">
        <v>106</v>
      </c>
      <c r="D61" s="34" t="s">
        <v>131</v>
      </c>
      <c r="E61" s="35" t="s">
        <v>136</v>
      </c>
      <c r="F61" s="40">
        <v>41609</v>
      </c>
      <c r="G61" s="41">
        <v>41791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61</v>
      </c>
      <c r="C62" s="35" t="s">
        <v>99</v>
      </c>
      <c r="D62" s="34" t="s">
        <v>120</v>
      </c>
      <c r="E62" s="35" t="s">
        <v>136</v>
      </c>
      <c r="F62" s="40">
        <v>41456</v>
      </c>
      <c r="G62" s="41">
        <v>41640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62</v>
      </c>
      <c r="C63" s="35" t="s">
        <v>100</v>
      </c>
      <c r="D63" s="34" t="s">
        <v>129</v>
      </c>
      <c r="E63" s="35" t="s">
        <v>136</v>
      </c>
      <c r="F63" s="40">
        <v>41487</v>
      </c>
      <c r="G63" s="41">
        <v>41671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/>
      <c r="O63" s="37">
        <f t="shared" si="1"/>
        <v>12440.380000000001</v>
      </c>
      <c r="P63" s="37">
        <f t="shared" si="2"/>
        <v>3546</v>
      </c>
      <c r="Q63" s="38">
        <f t="shared" si="3"/>
        <v>8894.380000000001</v>
      </c>
      <c r="R63" s="37">
        <f t="shared" si="4"/>
        <v>56454</v>
      </c>
      <c r="S63" s="39">
        <v>121</v>
      </c>
    </row>
    <row r="64" spans="1:19" ht="16.5">
      <c r="A64" s="18">
        <v>49</v>
      </c>
      <c r="B64" s="35" t="s">
        <v>63</v>
      </c>
      <c r="C64" s="35" t="s">
        <v>100</v>
      </c>
      <c r="D64" s="34" t="s">
        <v>126</v>
      </c>
      <c r="E64" s="35" t="s">
        <v>136</v>
      </c>
      <c r="F64" s="40">
        <v>41487</v>
      </c>
      <c r="G64" s="41">
        <v>41671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>
        <v>843.39</v>
      </c>
      <c r="O64" s="37">
        <f t="shared" si="1"/>
        <v>6143.39</v>
      </c>
      <c r="P64" s="37">
        <f t="shared" si="2"/>
        <v>2320.89</v>
      </c>
      <c r="Q64" s="38">
        <f t="shared" si="3"/>
        <v>3822.5</v>
      </c>
      <c r="R64" s="37">
        <f t="shared" si="4"/>
        <v>22679.11</v>
      </c>
      <c r="S64" s="39">
        <v>121</v>
      </c>
    </row>
    <row r="65" spans="1:19" ht="16.5">
      <c r="A65" s="18">
        <v>50</v>
      </c>
      <c r="B65" s="35" t="s">
        <v>90</v>
      </c>
      <c r="C65" s="35" t="s">
        <v>106</v>
      </c>
      <c r="D65" s="34" t="s">
        <v>135</v>
      </c>
      <c r="E65" s="35" t="s">
        <v>136</v>
      </c>
      <c r="F65" s="40">
        <v>41518</v>
      </c>
      <c r="G65" s="41">
        <v>41699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91</v>
      </c>
      <c r="C66" s="35" t="s">
        <v>106</v>
      </c>
      <c r="D66" s="34" t="s">
        <v>135</v>
      </c>
      <c r="E66" s="35" t="s">
        <v>136</v>
      </c>
      <c r="F66" s="40">
        <v>41518</v>
      </c>
      <c r="G66" s="41">
        <v>41699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92</v>
      </c>
      <c r="C67" s="35" t="s">
        <v>106</v>
      </c>
      <c r="D67" s="34" t="s">
        <v>131</v>
      </c>
      <c r="E67" s="35" t="s">
        <v>136</v>
      </c>
      <c r="F67" s="40">
        <v>41518</v>
      </c>
      <c r="G67" s="41">
        <v>41699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93</v>
      </c>
      <c r="C68" s="35" t="s">
        <v>106</v>
      </c>
      <c r="D68" s="34" t="s">
        <v>131</v>
      </c>
      <c r="E68" s="35" t="s">
        <v>136</v>
      </c>
      <c r="F68" s="40">
        <v>41518</v>
      </c>
      <c r="G68" s="41">
        <v>41699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94</v>
      </c>
      <c r="C69" s="35" t="s">
        <v>106</v>
      </c>
      <c r="D69" s="34" t="s">
        <v>131</v>
      </c>
      <c r="E69" s="35" t="s">
        <v>136</v>
      </c>
      <c r="F69" s="40">
        <v>41518</v>
      </c>
      <c r="G69" s="41">
        <v>41699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64</v>
      </c>
      <c r="C70" s="35" t="s">
        <v>100</v>
      </c>
      <c r="D70" s="34" t="s">
        <v>125</v>
      </c>
      <c r="E70" s="35" t="s">
        <v>136</v>
      </c>
      <c r="F70" s="40">
        <v>41518</v>
      </c>
      <c r="G70" s="41">
        <v>41699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65</v>
      </c>
      <c r="C71" s="35" t="s">
        <v>100</v>
      </c>
      <c r="D71" s="34" t="s">
        <v>116</v>
      </c>
      <c r="E71" s="35" t="s">
        <v>136</v>
      </c>
      <c r="F71" s="40">
        <v>41518</v>
      </c>
      <c r="G71" s="41">
        <v>41699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146</v>
      </c>
      <c r="C72" s="35" t="s">
        <v>100</v>
      </c>
      <c r="D72" s="34" t="s">
        <v>115</v>
      </c>
      <c r="E72" s="35" t="s">
        <v>136</v>
      </c>
      <c r="F72" s="40">
        <v>41518</v>
      </c>
      <c r="G72" s="41">
        <v>41699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66</v>
      </c>
      <c r="C73" s="35" t="s">
        <v>99</v>
      </c>
      <c r="D73" s="34" t="s">
        <v>115</v>
      </c>
      <c r="E73" s="35" t="s">
        <v>136</v>
      </c>
      <c r="F73" s="40">
        <v>41518</v>
      </c>
      <c r="G73" s="41">
        <v>41699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67</v>
      </c>
      <c r="C74" s="35" t="s">
        <v>104</v>
      </c>
      <c r="D74" s="34" t="s">
        <v>118</v>
      </c>
      <c r="E74" s="35" t="s">
        <v>136</v>
      </c>
      <c r="F74" s="40">
        <v>41518</v>
      </c>
      <c r="G74" s="41">
        <v>41699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95</v>
      </c>
      <c r="C75" s="35" t="s">
        <v>106</v>
      </c>
      <c r="D75" s="34" t="s">
        <v>131</v>
      </c>
      <c r="E75" s="35" t="s">
        <v>136</v>
      </c>
      <c r="F75" s="40">
        <v>41518</v>
      </c>
      <c r="G75" s="41">
        <v>41699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68</v>
      </c>
      <c r="C76" s="35" t="s">
        <v>100</v>
      </c>
      <c r="D76" s="34" t="s">
        <v>116</v>
      </c>
      <c r="E76" s="35" t="s">
        <v>136</v>
      </c>
      <c r="F76" s="40">
        <v>41548</v>
      </c>
      <c r="G76" s="41">
        <v>41730</v>
      </c>
      <c r="H76" s="36">
        <v>12000</v>
      </c>
      <c r="I76" s="37">
        <v>344.4</v>
      </c>
      <c r="J76" s="38">
        <v>852</v>
      </c>
      <c r="K76" s="37">
        <v>132</v>
      </c>
      <c r="L76" s="38">
        <v>364.8</v>
      </c>
      <c r="M76" s="37">
        <v>850.8</v>
      </c>
      <c r="N76" s="37"/>
      <c r="O76" s="37">
        <f t="shared" si="1"/>
        <v>2544</v>
      </c>
      <c r="P76" s="37">
        <f t="shared" si="2"/>
        <v>709.2</v>
      </c>
      <c r="Q76" s="38">
        <f t="shared" si="3"/>
        <v>1834.8</v>
      </c>
      <c r="R76" s="37">
        <f t="shared" si="4"/>
        <v>11290.8</v>
      </c>
      <c r="S76" s="39">
        <v>121</v>
      </c>
    </row>
    <row r="77" spans="1:19" ht="16.5">
      <c r="A77" s="18">
        <v>62</v>
      </c>
      <c r="B77" s="35" t="s">
        <v>69</v>
      </c>
      <c r="C77" s="35" t="s">
        <v>100</v>
      </c>
      <c r="D77" s="34" t="s">
        <v>126</v>
      </c>
      <c r="E77" s="35" t="s">
        <v>136</v>
      </c>
      <c r="F77" s="40">
        <v>41548</v>
      </c>
      <c r="G77" s="41">
        <v>41730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96</v>
      </c>
      <c r="C78" s="35" t="s">
        <v>107</v>
      </c>
      <c r="D78" s="34" t="s">
        <v>132</v>
      </c>
      <c r="E78" s="35" t="s">
        <v>136</v>
      </c>
      <c r="F78" s="40">
        <v>41548</v>
      </c>
      <c r="G78" s="41">
        <v>41730</v>
      </c>
      <c r="H78" s="36">
        <v>50000</v>
      </c>
      <c r="I78" s="37">
        <v>1435</v>
      </c>
      <c r="J78" s="38">
        <v>3550</v>
      </c>
      <c r="K78" s="37">
        <v>380.38</v>
      </c>
      <c r="L78" s="38">
        <v>1520</v>
      </c>
      <c r="M78" s="37">
        <v>3545</v>
      </c>
      <c r="N78" s="37"/>
      <c r="O78" s="37">
        <f t="shared" si="1"/>
        <v>10430.380000000001</v>
      </c>
      <c r="P78" s="37">
        <f t="shared" si="2"/>
        <v>2955</v>
      </c>
      <c r="Q78" s="38">
        <f t="shared" si="3"/>
        <v>7475.38</v>
      </c>
      <c r="R78" s="37">
        <f t="shared" si="4"/>
        <v>47045</v>
      </c>
      <c r="S78" s="39">
        <v>121</v>
      </c>
    </row>
    <row r="79" spans="1:19" ht="16.5">
      <c r="A79" s="18">
        <v>64</v>
      </c>
      <c r="B79" s="35" t="s">
        <v>70</v>
      </c>
      <c r="C79" s="35" t="s">
        <v>101</v>
      </c>
      <c r="D79" s="34" t="s">
        <v>130</v>
      </c>
      <c r="E79" s="35" t="s">
        <v>136</v>
      </c>
      <c r="F79" s="40">
        <v>41548</v>
      </c>
      <c r="G79" s="41">
        <v>41730</v>
      </c>
      <c r="H79" s="36">
        <v>40000</v>
      </c>
      <c r="I79" s="37">
        <v>1148</v>
      </c>
      <c r="J79" s="38">
        <v>2840</v>
      </c>
      <c r="K79" s="37">
        <v>380.38</v>
      </c>
      <c r="L79" s="38">
        <v>1216</v>
      </c>
      <c r="M79" s="37">
        <v>2836</v>
      </c>
      <c r="N79" s="37"/>
      <c r="O79" s="37">
        <f t="shared" si="1"/>
        <v>8420.380000000001</v>
      </c>
      <c r="P79" s="37">
        <f t="shared" si="2"/>
        <v>2364</v>
      </c>
      <c r="Q79" s="38">
        <f t="shared" si="3"/>
        <v>6056.38</v>
      </c>
      <c r="R79" s="37">
        <f t="shared" si="4"/>
        <v>37636</v>
      </c>
      <c r="S79" s="39">
        <v>121</v>
      </c>
    </row>
    <row r="80" spans="1:19" ht="16.5">
      <c r="A80" s="18">
        <v>65</v>
      </c>
      <c r="B80" s="35" t="s">
        <v>71</v>
      </c>
      <c r="C80" s="35" t="s">
        <v>100</v>
      </c>
      <c r="D80" s="34" t="s">
        <v>126</v>
      </c>
      <c r="E80" s="35" t="s">
        <v>136</v>
      </c>
      <c r="F80" s="40">
        <v>41579</v>
      </c>
      <c r="G80" s="41">
        <v>41760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106">H80-P80</f>
        <v>23522.5</v>
      </c>
      <c r="S80" s="39">
        <v>121</v>
      </c>
    </row>
    <row r="81" spans="1:19" ht="16.5">
      <c r="A81" s="18">
        <v>66</v>
      </c>
      <c r="B81" s="35" t="s">
        <v>72</v>
      </c>
      <c r="C81" s="35" t="s">
        <v>102</v>
      </c>
      <c r="D81" s="34" t="s">
        <v>114</v>
      </c>
      <c r="E81" s="35" t="s">
        <v>136</v>
      </c>
      <c r="F81" s="40">
        <v>41579</v>
      </c>
      <c r="G81" s="41">
        <v>41760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73</v>
      </c>
      <c r="C82" s="35" t="s">
        <v>102</v>
      </c>
      <c r="D82" s="34" t="s">
        <v>115</v>
      </c>
      <c r="E82" s="35" t="s">
        <v>136</v>
      </c>
      <c r="F82" s="40">
        <v>41579</v>
      </c>
      <c r="G82" s="41">
        <v>41760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>
        <v>843.39</v>
      </c>
      <c r="O82" s="37">
        <f t="shared" si="6"/>
        <v>7627.39</v>
      </c>
      <c r="P82" s="37">
        <f t="shared" si="7"/>
        <v>2734.5899999999997</v>
      </c>
      <c r="Q82" s="38">
        <f t="shared" si="8"/>
        <v>4892.8</v>
      </c>
      <c r="R82" s="37">
        <f t="shared" si="5"/>
        <v>29265.41</v>
      </c>
      <c r="S82" s="39">
        <v>121</v>
      </c>
    </row>
    <row r="83" spans="1:19" ht="16.5">
      <c r="A83" s="18">
        <v>68</v>
      </c>
      <c r="B83" s="35" t="s">
        <v>97</v>
      </c>
      <c r="C83" s="35" t="s">
        <v>106</v>
      </c>
      <c r="D83" s="34" t="s">
        <v>115</v>
      </c>
      <c r="E83" s="35" t="s">
        <v>136</v>
      </c>
      <c r="F83" s="40">
        <v>41579</v>
      </c>
      <c r="G83" s="41">
        <v>41760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98</v>
      </c>
      <c r="C84" s="35" t="s">
        <v>109</v>
      </c>
      <c r="D84" s="34" t="s">
        <v>132</v>
      </c>
      <c r="E84" s="35" t="s">
        <v>136</v>
      </c>
      <c r="F84" s="40">
        <v>41579</v>
      </c>
      <c r="G84" s="41">
        <v>41760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>
        <v>843.39</v>
      </c>
      <c r="O84" s="37">
        <f t="shared" si="6"/>
        <v>11273.77</v>
      </c>
      <c r="P84" s="37">
        <f t="shared" si="7"/>
        <v>3798.39</v>
      </c>
      <c r="Q84" s="38">
        <f t="shared" si="8"/>
        <v>7475.38</v>
      </c>
      <c r="R84" s="37">
        <f t="shared" si="5"/>
        <v>46201.61</v>
      </c>
      <c r="S84" s="39">
        <v>121</v>
      </c>
    </row>
    <row r="85" spans="1:19" ht="16.5">
      <c r="A85" s="18">
        <v>70</v>
      </c>
      <c r="B85" s="35" t="s">
        <v>147</v>
      </c>
      <c r="C85" s="35" t="s">
        <v>102</v>
      </c>
      <c r="D85" s="34" t="s">
        <v>114</v>
      </c>
      <c r="E85" s="35" t="s">
        <v>136</v>
      </c>
      <c r="F85" s="40">
        <v>41456</v>
      </c>
      <c r="G85" s="41">
        <v>41640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144</v>
      </c>
      <c r="C86" s="35" t="s">
        <v>106</v>
      </c>
      <c r="D86" s="34" t="s">
        <v>133</v>
      </c>
      <c r="E86" s="35" t="s">
        <v>136</v>
      </c>
      <c r="F86" s="40">
        <v>41456</v>
      </c>
      <c r="G86" s="41">
        <v>41640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148</v>
      </c>
      <c r="C87" s="35" t="s">
        <v>106</v>
      </c>
      <c r="D87" s="34" t="s">
        <v>145</v>
      </c>
      <c r="E87" s="35" t="s">
        <v>136</v>
      </c>
      <c r="F87" s="40">
        <v>41456</v>
      </c>
      <c r="G87" s="41">
        <v>41640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149</v>
      </c>
      <c r="C88" s="35" t="s">
        <v>100</v>
      </c>
      <c r="D88" s="34" t="s">
        <v>126</v>
      </c>
      <c r="E88" s="35" t="s">
        <v>136</v>
      </c>
      <c r="F88" s="40">
        <v>41456</v>
      </c>
      <c r="G88" s="41">
        <v>41640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152</v>
      </c>
      <c r="C89" s="35" t="s">
        <v>104</v>
      </c>
      <c r="D89" s="34" t="s">
        <v>115</v>
      </c>
      <c r="E89" s="35" t="s">
        <v>136</v>
      </c>
      <c r="F89" s="40">
        <v>41518</v>
      </c>
      <c r="G89" s="41">
        <v>41699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>
        <v>121</v>
      </c>
    </row>
    <row r="90" spans="1:19" ht="16.5">
      <c r="A90" s="18">
        <v>75</v>
      </c>
      <c r="B90" s="35" t="s">
        <v>150</v>
      </c>
      <c r="C90" s="35" t="s">
        <v>106</v>
      </c>
      <c r="D90" s="34" t="s">
        <v>133</v>
      </c>
      <c r="E90" s="35" t="s">
        <v>136</v>
      </c>
      <c r="F90" s="40">
        <v>41487</v>
      </c>
      <c r="G90" s="41">
        <v>41671</v>
      </c>
      <c r="H90" s="36">
        <v>45000</v>
      </c>
      <c r="I90" s="37">
        <v>1291.5</v>
      </c>
      <c r="J90" s="38">
        <v>3195</v>
      </c>
      <c r="K90" s="37">
        <v>380.38</v>
      </c>
      <c r="L90" s="38">
        <v>1368</v>
      </c>
      <c r="M90" s="37">
        <v>3190.5</v>
      </c>
      <c r="N90" s="37"/>
      <c r="O90" s="37">
        <f t="shared" si="6"/>
        <v>9425.380000000001</v>
      </c>
      <c r="P90" s="37">
        <f t="shared" si="7"/>
        <v>2659.5</v>
      </c>
      <c r="Q90" s="38">
        <f t="shared" si="8"/>
        <v>6765.88</v>
      </c>
      <c r="R90" s="37">
        <f t="shared" si="5"/>
        <v>42340.5</v>
      </c>
      <c r="S90" s="39">
        <v>121</v>
      </c>
    </row>
    <row r="91" spans="1:19" ht="16.5">
      <c r="A91" s="18">
        <v>76</v>
      </c>
      <c r="B91" s="35" t="s">
        <v>154</v>
      </c>
      <c r="C91" s="35" t="s">
        <v>107</v>
      </c>
      <c r="D91" s="34" t="s">
        <v>132</v>
      </c>
      <c r="E91" s="35" t="s">
        <v>136</v>
      </c>
      <c r="F91" s="40">
        <v>41609</v>
      </c>
      <c r="G91" s="41">
        <v>41791</v>
      </c>
      <c r="H91" s="36">
        <v>50000</v>
      </c>
      <c r="I91" s="37">
        <v>1435</v>
      </c>
      <c r="J91" s="38">
        <v>3550</v>
      </c>
      <c r="K91" s="37">
        <v>380.38</v>
      </c>
      <c r="L91" s="38">
        <v>1520</v>
      </c>
      <c r="M91" s="37">
        <v>3545</v>
      </c>
      <c r="N91" s="37"/>
      <c r="O91" s="37">
        <f aca="true" t="shared" si="9" ref="O91:O103">SUM(I91:N91)</f>
        <v>10430.380000000001</v>
      </c>
      <c r="P91" s="37">
        <f aca="true" t="shared" si="10" ref="P91:P103">I91+L91+N91</f>
        <v>2955</v>
      </c>
      <c r="Q91" s="38">
        <f aca="true" t="shared" si="11" ref="Q91:Q103">J91+K91+M91</f>
        <v>7475.38</v>
      </c>
      <c r="R91" s="37">
        <f aca="true" t="shared" si="12" ref="R91:R103">H91-P91</f>
        <v>47045</v>
      </c>
      <c r="S91" s="39">
        <v>121</v>
      </c>
    </row>
    <row r="92" spans="1:19" ht="16.5">
      <c r="A92" s="18">
        <v>77</v>
      </c>
      <c r="B92" s="35" t="s">
        <v>155</v>
      </c>
      <c r="C92" s="35" t="s">
        <v>100</v>
      </c>
      <c r="D92" s="34" t="s">
        <v>167</v>
      </c>
      <c r="E92" s="35" t="s">
        <v>136</v>
      </c>
      <c r="F92" s="40">
        <v>41640</v>
      </c>
      <c r="G92" s="41">
        <v>41760</v>
      </c>
      <c r="H92" s="36">
        <v>20000</v>
      </c>
      <c r="I92" s="37">
        <v>574</v>
      </c>
      <c r="J92" s="38">
        <v>1420</v>
      </c>
      <c r="K92" s="37">
        <v>220</v>
      </c>
      <c r="L92" s="38">
        <v>608</v>
      </c>
      <c r="M92" s="37">
        <v>1418</v>
      </c>
      <c r="N92" s="37"/>
      <c r="O92" s="37">
        <f t="shared" si="9"/>
        <v>4240</v>
      </c>
      <c r="P92" s="37">
        <f t="shared" si="10"/>
        <v>1182</v>
      </c>
      <c r="Q92" s="38">
        <f t="shared" si="11"/>
        <v>3058</v>
      </c>
      <c r="R92" s="37">
        <f t="shared" si="12"/>
        <v>18818</v>
      </c>
      <c r="S92" s="39">
        <v>121</v>
      </c>
    </row>
    <row r="93" spans="1:19" ht="16.5">
      <c r="A93" s="18">
        <v>78</v>
      </c>
      <c r="B93" s="35" t="s">
        <v>156</v>
      </c>
      <c r="C93" s="35" t="s">
        <v>173</v>
      </c>
      <c r="D93" s="34" t="s">
        <v>115</v>
      </c>
      <c r="E93" s="35" t="s">
        <v>136</v>
      </c>
      <c r="F93" s="40">
        <v>41640</v>
      </c>
      <c r="G93" s="41">
        <v>41760</v>
      </c>
      <c r="H93" s="36">
        <v>32000</v>
      </c>
      <c r="I93" s="37">
        <v>918.4</v>
      </c>
      <c r="J93" s="38">
        <v>2272</v>
      </c>
      <c r="K93" s="37">
        <v>352</v>
      </c>
      <c r="L93" s="38">
        <v>972.8</v>
      </c>
      <c r="M93" s="37">
        <v>2268.8</v>
      </c>
      <c r="N93" s="37"/>
      <c r="O93" s="37">
        <f t="shared" si="9"/>
        <v>6784</v>
      </c>
      <c r="P93" s="37">
        <f t="shared" si="10"/>
        <v>1891.1999999999998</v>
      </c>
      <c r="Q93" s="38">
        <f t="shared" si="11"/>
        <v>4892.8</v>
      </c>
      <c r="R93" s="37">
        <f t="shared" si="12"/>
        <v>30108.8</v>
      </c>
      <c r="S93" s="39">
        <v>121</v>
      </c>
    </row>
    <row r="94" spans="1:19" ht="16.5">
      <c r="A94" s="18">
        <v>79</v>
      </c>
      <c r="B94" s="35" t="s">
        <v>157</v>
      </c>
      <c r="C94" s="35" t="s">
        <v>100</v>
      </c>
      <c r="D94" s="34" t="s">
        <v>126</v>
      </c>
      <c r="E94" s="35" t="s">
        <v>136</v>
      </c>
      <c r="F94" s="40">
        <v>41426</v>
      </c>
      <c r="G94" s="41">
        <v>41760</v>
      </c>
      <c r="H94" s="36">
        <v>25000</v>
      </c>
      <c r="I94" s="37">
        <v>717.5</v>
      </c>
      <c r="J94" s="38">
        <v>1775</v>
      </c>
      <c r="K94" s="37">
        <v>275</v>
      </c>
      <c r="L94" s="38">
        <v>760</v>
      </c>
      <c r="M94" s="37">
        <v>1772.5</v>
      </c>
      <c r="N94" s="37"/>
      <c r="O94" s="37">
        <f t="shared" si="9"/>
        <v>5300</v>
      </c>
      <c r="P94" s="37">
        <f t="shared" si="10"/>
        <v>1477.5</v>
      </c>
      <c r="Q94" s="38">
        <f t="shared" si="11"/>
        <v>3822.5</v>
      </c>
      <c r="R94" s="37">
        <f t="shared" si="12"/>
        <v>23522.5</v>
      </c>
      <c r="S94" s="39">
        <v>121</v>
      </c>
    </row>
    <row r="95" spans="1:19" ht="16.5">
      <c r="A95" s="18">
        <v>80</v>
      </c>
      <c r="B95" s="35" t="s">
        <v>158</v>
      </c>
      <c r="C95" s="35" t="s">
        <v>174</v>
      </c>
      <c r="D95" s="34" t="s">
        <v>168</v>
      </c>
      <c r="E95" s="35" t="s">
        <v>136</v>
      </c>
      <c r="F95" s="40">
        <v>41647</v>
      </c>
      <c r="G95" s="41">
        <v>41767</v>
      </c>
      <c r="H95" s="36">
        <v>27000</v>
      </c>
      <c r="I95" s="37">
        <v>774.9</v>
      </c>
      <c r="J95" s="38">
        <v>1917</v>
      </c>
      <c r="K95" s="37">
        <v>297</v>
      </c>
      <c r="L95" s="38">
        <v>820.8</v>
      </c>
      <c r="M95" s="37">
        <v>1914.3</v>
      </c>
      <c r="N95" s="37"/>
      <c r="O95" s="37">
        <f t="shared" si="9"/>
        <v>5724</v>
      </c>
      <c r="P95" s="37">
        <f t="shared" si="10"/>
        <v>1595.6999999999998</v>
      </c>
      <c r="Q95" s="38">
        <f t="shared" si="11"/>
        <v>4128.3</v>
      </c>
      <c r="R95" s="37">
        <f t="shared" si="12"/>
        <v>25404.3</v>
      </c>
      <c r="S95" s="39">
        <v>121</v>
      </c>
    </row>
    <row r="96" spans="1:19" ht="16.5">
      <c r="A96" s="18">
        <v>81</v>
      </c>
      <c r="B96" s="35" t="s">
        <v>159</v>
      </c>
      <c r="C96" s="35" t="s">
        <v>107</v>
      </c>
      <c r="D96" s="34" t="s">
        <v>132</v>
      </c>
      <c r="E96" s="35" t="s">
        <v>136</v>
      </c>
      <c r="F96" s="40">
        <v>41640</v>
      </c>
      <c r="G96" s="41">
        <v>41760</v>
      </c>
      <c r="H96" s="36">
        <v>50000</v>
      </c>
      <c r="I96" s="37">
        <v>1435</v>
      </c>
      <c r="J96" s="38">
        <v>3550</v>
      </c>
      <c r="K96" s="37">
        <v>380.38</v>
      </c>
      <c r="L96" s="38">
        <v>1520</v>
      </c>
      <c r="M96" s="37">
        <v>3545</v>
      </c>
      <c r="N96" s="37"/>
      <c r="O96" s="37">
        <f t="shared" si="9"/>
        <v>10430.380000000001</v>
      </c>
      <c r="P96" s="37">
        <f t="shared" si="10"/>
        <v>2955</v>
      </c>
      <c r="Q96" s="38">
        <f t="shared" si="11"/>
        <v>7475.38</v>
      </c>
      <c r="R96" s="37">
        <f t="shared" si="12"/>
        <v>47045</v>
      </c>
      <c r="S96" s="39">
        <v>121</v>
      </c>
    </row>
    <row r="97" spans="1:19" ht="16.5">
      <c r="A97" s="18">
        <v>82</v>
      </c>
      <c r="B97" s="35" t="s">
        <v>160</v>
      </c>
      <c r="C97" s="35" t="s">
        <v>107</v>
      </c>
      <c r="D97" s="34" t="s">
        <v>115</v>
      </c>
      <c r="E97" s="35" t="s">
        <v>136</v>
      </c>
      <c r="F97" s="40">
        <v>41590</v>
      </c>
      <c r="G97" s="41">
        <v>41771</v>
      </c>
      <c r="H97" s="36">
        <v>32000</v>
      </c>
      <c r="I97" s="37">
        <v>918.4</v>
      </c>
      <c r="J97" s="38">
        <v>2272</v>
      </c>
      <c r="K97" s="37">
        <v>352</v>
      </c>
      <c r="L97" s="38">
        <v>972.8</v>
      </c>
      <c r="M97" s="37">
        <v>2268.8</v>
      </c>
      <c r="N97" s="37"/>
      <c r="O97" s="37">
        <f t="shared" si="9"/>
        <v>6784</v>
      </c>
      <c r="P97" s="37">
        <f t="shared" si="10"/>
        <v>1891.1999999999998</v>
      </c>
      <c r="Q97" s="38">
        <f t="shared" si="11"/>
        <v>4892.8</v>
      </c>
      <c r="R97" s="37">
        <f t="shared" si="12"/>
        <v>30108.8</v>
      </c>
      <c r="S97" s="39">
        <v>121</v>
      </c>
    </row>
    <row r="98" spans="1:19" ht="16.5">
      <c r="A98" s="18">
        <v>83</v>
      </c>
      <c r="B98" s="35" t="s">
        <v>161</v>
      </c>
      <c r="C98" s="35" t="s">
        <v>175</v>
      </c>
      <c r="D98" s="34" t="s">
        <v>169</v>
      </c>
      <c r="E98" s="35" t="s">
        <v>136</v>
      </c>
      <c r="F98" s="40">
        <v>41609</v>
      </c>
      <c r="G98" s="41">
        <v>41791</v>
      </c>
      <c r="H98" s="36">
        <v>23000</v>
      </c>
      <c r="I98" s="37">
        <v>660.1</v>
      </c>
      <c r="J98" s="38">
        <v>1633</v>
      </c>
      <c r="K98" s="37">
        <v>253</v>
      </c>
      <c r="L98" s="38">
        <v>699.2</v>
      </c>
      <c r="M98" s="37">
        <v>1630.7</v>
      </c>
      <c r="N98" s="37"/>
      <c r="O98" s="37">
        <f t="shared" si="9"/>
        <v>4876</v>
      </c>
      <c r="P98" s="37">
        <f t="shared" si="10"/>
        <v>1359.3000000000002</v>
      </c>
      <c r="Q98" s="38">
        <f t="shared" si="11"/>
        <v>3516.7</v>
      </c>
      <c r="R98" s="37">
        <f t="shared" si="12"/>
        <v>21640.7</v>
      </c>
      <c r="S98" s="39">
        <v>121</v>
      </c>
    </row>
    <row r="99" spans="1:19" ht="16.5">
      <c r="A99" s="18">
        <v>84</v>
      </c>
      <c r="B99" s="35" t="s">
        <v>162</v>
      </c>
      <c r="C99" s="35" t="s">
        <v>100</v>
      </c>
      <c r="D99" s="34" t="s">
        <v>167</v>
      </c>
      <c r="E99" s="35" t="s">
        <v>136</v>
      </c>
      <c r="F99" s="40">
        <v>41609</v>
      </c>
      <c r="G99" s="41">
        <v>41791</v>
      </c>
      <c r="H99" s="36">
        <v>20000</v>
      </c>
      <c r="I99" s="37">
        <v>574</v>
      </c>
      <c r="J99" s="38">
        <v>1420</v>
      </c>
      <c r="K99" s="37">
        <v>220</v>
      </c>
      <c r="L99" s="38">
        <v>608</v>
      </c>
      <c r="M99" s="37">
        <v>1418</v>
      </c>
      <c r="N99" s="37"/>
      <c r="O99" s="37">
        <f t="shared" si="9"/>
        <v>4240</v>
      </c>
      <c r="P99" s="37">
        <f t="shared" si="10"/>
        <v>1182</v>
      </c>
      <c r="Q99" s="38">
        <f t="shared" si="11"/>
        <v>3058</v>
      </c>
      <c r="R99" s="37">
        <f t="shared" si="12"/>
        <v>18818</v>
      </c>
      <c r="S99" s="39">
        <v>121</v>
      </c>
    </row>
    <row r="100" spans="1:19" ht="16.5">
      <c r="A100" s="18">
        <v>85</v>
      </c>
      <c r="B100" s="35" t="s">
        <v>163</v>
      </c>
      <c r="C100" s="35" t="s">
        <v>106</v>
      </c>
      <c r="D100" s="34" t="s">
        <v>170</v>
      </c>
      <c r="E100" s="35" t="s">
        <v>136</v>
      </c>
      <c r="F100" s="40">
        <v>41609</v>
      </c>
      <c r="G100" s="41">
        <v>41791</v>
      </c>
      <c r="H100" s="36">
        <v>30000</v>
      </c>
      <c r="I100" s="37">
        <v>861</v>
      </c>
      <c r="J100" s="38">
        <v>2130</v>
      </c>
      <c r="K100" s="37">
        <v>330</v>
      </c>
      <c r="L100" s="38">
        <v>912</v>
      </c>
      <c r="M100" s="37">
        <v>2127</v>
      </c>
      <c r="N100" s="37"/>
      <c r="O100" s="37">
        <f t="shared" si="9"/>
        <v>6360</v>
      </c>
      <c r="P100" s="37">
        <f t="shared" si="10"/>
        <v>1773</v>
      </c>
      <c r="Q100" s="38">
        <f t="shared" si="11"/>
        <v>4587</v>
      </c>
      <c r="R100" s="37">
        <f t="shared" si="12"/>
        <v>28227</v>
      </c>
      <c r="S100" s="39">
        <v>121</v>
      </c>
    </row>
    <row r="101" spans="1:19" ht="16.5">
      <c r="A101" s="18">
        <v>86</v>
      </c>
      <c r="B101" s="35" t="s">
        <v>164</v>
      </c>
      <c r="C101" s="35" t="s">
        <v>174</v>
      </c>
      <c r="D101" s="34" t="s">
        <v>171</v>
      </c>
      <c r="E101" s="35" t="s">
        <v>136</v>
      </c>
      <c r="F101" s="40">
        <v>41609</v>
      </c>
      <c r="G101" s="41">
        <v>41791</v>
      </c>
      <c r="H101" s="36">
        <v>20000</v>
      </c>
      <c r="I101" s="37">
        <v>574</v>
      </c>
      <c r="J101" s="38">
        <v>1420</v>
      </c>
      <c r="K101" s="37">
        <v>220</v>
      </c>
      <c r="L101" s="38">
        <v>608</v>
      </c>
      <c r="M101" s="37">
        <v>1418</v>
      </c>
      <c r="N101" s="37"/>
      <c r="O101" s="37">
        <f t="shared" si="9"/>
        <v>4240</v>
      </c>
      <c r="P101" s="37">
        <f t="shared" si="10"/>
        <v>1182</v>
      </c>
      <c r="Q101" s="38">
        <f t="shared" si="11"/>
        <v>3058</v>
      </c>
      <c r="R101" s="37">
        <f t="shared" si="12"/>
        <v>18818</v>
      </c>
      <c r="S101" s="39">
        <v>121</v>
      </c>
    </row>
    <row r="102" spans="1:19" ht="16.5">
      <c r="A102" s="18">
        <v>87</v>
      </c>
      <c r="B102" s="35" t="s">
        <v>165</v>
      </c>
      <c r="C102" s="35" t="s">
        <v>175</v>
      </c>
      <c r="D102" s="34" t="s">
        <v>172</v>
      </c>
      <c r="E102" s="35" t="s">
        <v>136</v>
      </c>
      <c r="F102" s="40">
        <v>41609</v>
      </c>
      <c r="G102" s="41">
        <v>41791</v>
      </c>
      <c r="H102" s="36">
        <v>35000</v>
      </c>
      <c r="I102" s="37">
        <v>1004.5</v>
      </c>
      <c r="J102" s="38">
        <v>2485</v>
      </c>
      <c r="K102" s="37">
        <v>380.38</v>
      </c>
      <c r="L102" s="38">
        <v>1064</v>
      </c>
      <c r="M102" s="37">
        <v>2481.5</v>
      </c>
      <c r="N102" s="37"/>
      <c r="O102" s="37">
        <f t="shared" si="9"/>
        <v>7415.38</v>
      </c>
      <c r="P102" s="37">
        <f t="shared" si="10"/>
        <v>2068.5</v>
      </c>
      <c r="Q102" s="38">
        <f t="shared" si="11"/>
        <v>5346.88</v>
      </c>
      <c r="R102" s="37">
        <f t="shared" si="12"/>
        <v>32931.5</v>
      </c>
      <c r="S102" s="39">
        <v>121</v>
      </c>
    </row>
    <row r="103" spans="1:19" ht="16.5">
      <c r="A103" s="18">
        <v>88</v>
      </c>
      <c r="B103" s="35" t="s">
        <v>166</v>
      </c>
      <c r="C103" s="35" t="s">
        <v>104</v>
      </c>
      <c r="D103" s="34" t="s">
        <v>118</v>
      </c>
      <c r="E103" s="35" t="s">
        <v>136</v>
      </c>
      <c r="F103" s="40">
        <v>41609</v>
      </c>
      <c r="G103" s="41">
        <v>41791</v>
      </c>
      <c r="H103" s="36">
        <v>40000</v>
      </c>
      <c r="I103" s="37">
        <v>1148</v>
      </c>
      <c r="J103" s="38">
        <v>2840</v>
      </c>
      <c r="K103" s="37">
        <v>380.38</v>
      </c>
      <c r="L103" s="38">
        <v>1216</v>
      </c>
      <c r="M103" s="37">
        <v>2836</v>
      </c>
      <c r="N103" s="37"/>
      <c r="O103" s="37">
        <f t="shared" si="9"/>
        <v>8420.380000000001</v>
      </c>
      <c r="P103" s="37">
        <f t="shared" si="10"/>
        <v>2364</v>
      </c>
      <c r="Q103" s="38">
        <f t="shared" si="11"/>
        <v>6056.38</v>
      </c>
      <c r="R103" s="37">
        <f t="shared" si="12"/>
        <v>37636</v>
      </c>
      <c r="S103" s="39">
        <v>121</v>
      </c>
    </row>
    <row r="104" spans="1:19" ht="16.5">
      <c r="A104" s="18">
        <v>89</v>
      </c>
      <c r="B104" s="35" t="s">
        <v>139</v>
      </c>
      <c r="C104" s="35" t="s">
        <v>108</v>
      </c>
      <c r="D104" s="34" t="s">
        <v>142</v>
      </c>
      <c r="E104" s="35" t="s">
        <v>136</v>
      </c>
      <c r="F104" s="40">
        <v>41579</v>
      </c>
      <c r="G104" s="41">
        <v>41671</v>
      </c>
      <c r="H104" s="36">
        <v>15000</v>
      </c>
      <c r="I104" s="37">
        <v>0</v>
      </c>
      <c r="J104" s="38">
        <v>0</v>
      </c>
      <c r="K104" s="37">
        <v>0</v>
      </c>
      <c r="L104" s="38">
        <v>0</v>
      </c>
      <c r="M104" s="37">
        <v>0</v>
      </c>
      <c r="N104" s="37"/>
      <c r="O104" s="37"/>
      <c r="P104" s="37"/>
      <c r="Q104" s="38"/>
      <c r="R104" s="37">
        <f t="shared" si="5"/>
        <v>15000</v>
      </c>
      <c r="S104" s="39">
        <v>121</v>
      </c>
    </row>
    <row r="105" spans="1:19" ht="16.5">
      <c r="A105" s="18">
        <v>90</v>
      </c>
      <c r="B105" s="35" t="s">
        <v>140</v>
      </c>
      <c r="C105" s="35" t="s">
        <v>108</v>
      </c>
      <c r="D105" s="34" t="s">
        <v>142</v>
      </c>
      <c r="E105" s="35" t="s">
        <v>136</v>
      </c>
      <c r="F105" s="40">
        <v>41579</v>
      </c>
      <c r="G105" s="41">
        <v>41671</v>
      </c>
      <c r="H105" s="36">
        <v>15000</v>
      </c>
      <c r="I105" s="37">
        <v>0</v>
      </c>
      <c r="J105" s="38">
        <v>0</v>
      </c>
      <c r="K105" s="37">
        <v>0</v>
      </c>
      <c r="L105" s="38">
        <v>0</v>
      </c>
      <c r="M105" s="37">
        <v>0</v>
      </c>
      <c r="N105" s="37"/>
      <c r="O105" s="37"/>
      <c r="P105" s="37"/>
      <c r="Q105" s="38"/>
      <c r="R105" s="37">
        <f t="shared" si="5"/>
        <v>15000</v>
      </c>
      <c r="S105" s="39">
        <v>121</v>
      </c>
    </row>
    <row r="106" spans="1:19" ht="17.25" thickBot="1">
      <c r="A106" s="18">
        <v>91</v>
      </c>
      <c r="B106" s="35" t="s">
        <v>141</v>
      </c>
      <c r="C106" s="35" t="s">
        <v>100</v>
      </c>
      <c r="D106" s="34" t="s">
        <v>143</v>
      </c>
      <c r="E106" s="35" t="s">
        <v>136</v>
      </c>
      <c r="F106" s="40">
        <v>41553</v>
      </c>
      <c r="G106" s="41">
        <v>41735</v>
      </c>
      <c r="H106" s="36">
        <v>12000</v>
      </c>
      <c r="I106" s="37">
        <v>0</v>
      </c>
      <c r="J106" s="38">
        <v>0</v>
      </c>
      <c r="K106" s="37">
        <v>0</v>
      </c>
      <c r="L106" s="38">
        <v>0</v>
      </c>
      <c r="M106" s="37">
        <v>0</v>
      </c>
      <c r="N106" s="37"/>
      <c r="O106" s="37"/>
      <c r="P106" s="37"/>
      <c r="Q106" s="38"/>
      <c r="R106" s="37">
        <f t="shared" si="5"/>
        <v>12000</v>
      </c>
      <c r="S106" s="39">
        <v>121</v>
      </c>
    </row>
    <row r="107" spans="1:19" ht="21.75" customHeight="1">
      <c r="A107" s="19"/>
      <c r="B107" s="12" t="s">
        <v>29</v>
      </c>
      <c r="C107" s="12"/>
      <c r="D107" s="12"/>
      <c r="E107" s="12"/>
      <c r="F107" s="12"/>
      <c r="G107" s="16"/>
      <c r="H107" s="13">
        <f>SUM(H16:H106)</f>
        <v>3495200</v>
      </c>
      <c r="I107" s="24">
        <f>SUM(I16:I106)</f>
        <v>99106.83999999994</v>
      </c>
      <c r="J107" s="24">
        <f aca="true" t="shared" si="13" ref="J107:R107">SUM(J16:J106)</f>
        <v>245177.2</v>
      </c>
      <c r="K107" s="24">
        <f t="shared" si="13"/>
        <v>28838.960000000006</v>
      </c>
      <c r="L107" s="24">
        <f t="shared" si="13"/>
        <v>101113.44000000005</v>
      </c>
      <c r="M107" s="24">
        <f t="shared" si="13"/>
        <v>235820.49999999988</v>
      </c>
      <c r="N107" s="24">
        <f t="shared" si="13"/>
        <v>7590.510000000001</v>
      </c>
      <c r="O107" s="24">
        <f t="shared" si="13"/>
        <v>717647.4500000002</v>
      </c>
      <c r="P107" s="24">
        <f t="shared" si="13"/>
        <v>207810.79000000012</v>
      </c>
      <c r="Q107" s="24">
        <f t="shared" si="13"/>
        <v>509836.66000000003</v>
      </c>
      <c r="R107" s="24">
        <f t="shared" si="13"/>
        <v>3287389.2099999986</v>
      </c>
      <c r="S107" s="25"/>
    </row>
    <row r="108" spans="1:19" ht="34.5" customHeight="1" thickBot="1">
      <c r="A108" s="20"/>
      <c r="B108" s="14"/>
      <c r="C108" s="14"/>
      <c r="D108" s="14"/>
      <c r="E108" s="14"/>
      <c r="F108" s="14"/>
      <c r="G108" s="17"/>
      <c r="H108" s="15"/>
      <c r="I108" s="26"/>
      <c r="J108" s="26"/>
      <c r="K108" s="27"/>
      <c r="L108" s="26"/>
      <c r="M108" s="26"/>
      <c r="N108" s="26"/>
      <c r="O108" s="26"/>
      <c r="P108" s="26"/>
      <c r="Q108" s="26"/>
      <c r="R108" s="26"/>
      <c r="S108" s="28"/>
    </row>
    <row r="109" spans="1:19" s="30" customFormat="1" ht="16.5">
      <c r="A109" s="6"/>
      <c r="B109" s="6"/>
      <c r="C109" s="6"/>
      <c r="D109" s="6"/>
      <c r="E109" s="6"/>
      <c r="F109" s="6"/>
      <c r="G109" s="6"/>
      <c r="H109" s="6"/>
      <c r="I109" s="32"/>
      <c r="J109" s="32"/>
      <c r="K109" s="33"/>
      <c r="L109" s="32"/>
      <c r="M109" s="6"/>
      <c r="N109" s="6"/>
      <c r="O109" s="32"/>
      <c r="P109" s="32"/>
      <c r="Q109" s="32"/>
      <c r="R109" s="32"/>
      <c r="S109" s="32"/>
    </row>
    <row r="110" spans="1:19" s="30" customFormat="1" ht="16.5">
      <c r="A110" s="6" t="s">
        <v>3</v>
      </c>
      <c r="B110" s="8"/>
      <c r="C110" s="8"/>
      <c r="D110" s="5"/>
      <c r="E110" s="5"/>
      <c r="F110" s="5"/>
      <c r="G110" s="5"/>
      <c r="H110" s="5"/>
      <c r="I110" s="7"/>
      <c r="J110" s="7"/>
      <c r="K110" s="9"/>
      <c r="L110" s="7"/>
      <c r="M110" s="5"/>
      <c r="N110" s="5"/>
      <c r="O110" s="7"/>
      <c r="P110" s="7"/>
      <c r="Q110" s="7"/>
      <c r="R110" s="7"/>
      <c r="S110" s="7"/>
    </row>
    <row r="111" spans="1:19" s="30" customFormat="1" ht="16.5">
      <c r="A111" s="5" t="s">
        <v>14</v>
      </c>
      <c r="B111" s="8"/>
      <c r="C111" s="8"/>
      <c r="D111" s="5"/>
      <c r="E111" s="5"/>
      <c r="F111" s="5"/>
      <c r="G111" s="5"/>
      <c r="H111" s="5"/>
      <c r="I111" s="7"/>
      <c r="J111" s="7"/>
      <c r="K111" s="5"/>
      <c r="L111" s="7"/>
      <c r="M111" s="7"/>
      <c r="N111" s="7"/>
      <c r="O111" s="7"/>
      <c r="P111" s="7"/>
      <c r="Q111" s="7"/>
      <c r="R111" s="7"/>
      <c r="S111" s="7"/>
    </row>
    <row r="112" spans="1:11" s="30" customFormat="1" ht="16.5">
      <c r="A112" s="5" t="s">
        <v>16</v>
      </c>
      <c r="B112" s="8"/>
      <c r="C112" s="8"/>
      <c r="D112" s="5"/>
      <c r="E112" s="5"/>
      <c r="F112" s="5"/>
      <c r="G112" s="5"/>
      <c r="H112" s="5"/>
      <c r="I112" s="7"/>
      <c r="J112" s="7"/>
      <c r="K112" s="5"/>
    </row>
    <row r="113" spans="1:11" s="30" customFormat="1" ht="16.5">
      <c r="A113" s="5" t="s">
        <v>15</v>
      </c>
      <c r="B113" s="8"/>
      <c r="C113" s="8"/>
      <c r="D113" s="5"/>
      <c r="E113" s="5"/>
      <c r="F113" s="5"/>
      <c r="G113" s="5"/>
      <c r="H113" s="5"/>
      <c r="I113" s="7"/>
      <c r="J113" s="7"/>
      <c r="K113" s="5"/>
    </row>
    <row r="114" spans="1:11" s="30" customFormat="1" ht="16.5">
      <c r="A114" s="5" t="s">
        <v>151</v>
      </c>
      <c r="B114" s="8"/>
      <c r="C114" s="8"/>
      <c r="D114" s="5"/>
      <c r="E114" s="5"/>
      <c r="F114" s="5"/>
      <c r="G114" s="5"/>
      <c r="H114" s="5"/>
      <c r="I114" s="7"/>
      <c r="J114" s="7"/>
      <c r="K114" s="5"/>
    </row>
    <row r="115" spans="1:11" s="21" customFormat="1" ht="16.5">
      <c r="A115" s="61" t="s">
        <v>30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1:11" s="30" customFormat="1" ht="16.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</sheetData>
  <sheetProtection/>
  <mergeCells count="21">
    <mergeCell ref="A8:S8"/>
    <mergeCell ref="A4:S4"/>
    <mergeCell ref="A11:S11"/>
    <mergeCell ref="H13:H15"/>
    <mergeCell ref="A13:A15"/>
    <mergeCell ref="B13:B15"/>
    <mergeCell ref="P13:Q13"/>
    <mergeCell ref="O14:O15"/>
    <mergeCell ref="A7:S7"/>
    <mergeCell ref="Q14:Q15"/>
    <mergeCell ref="A10:S10"/>
    <mergeCell ref="A116:K116"/>
    <mergeCell ref="R13:R15"/>
    <mergeCell ref="S13:S15"/>
    <mergeCell ref="I14:J14"/>
    <mergeCell ref="K14:K15"/>
    <mergeCell ref="P14:P15"/>
    <mergeCell ref="N14:N15"/>
    <mergeCell ref="A115:K115"/>
    <mergeCell ref="I13:O13"/>
    <mergeCell ref="L14:M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2014-01-09T17:17:02Z</dcterms:modified>
  <cp:category/>
  <cp:version/>
  <cp:contentType/>
  <cp:contentStatus/>
</cp:coreProperties>
</file>