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U:\GENERAL\NOMINA\ARCHIVO PARA PUBLICAR EN LA PAGINA\2022\NOMINA OAI MAYO 2022\Nómina fijos y temporales\"/>
    </mc:Choice>
  </mc:AlternateContent>
  <xr:revisionPtr revIDLastSave="0" documentId="13_ncr:1_{71490413-C83A-43F7-A716-3F990E80093A}" xr6:coauthVersionLast="36" xr6:coauthVersionMax="36" xr10:uidLastSave="{00000000-0000-0000-0000-000000000000}"/>
  <bookViews>
    <workbookView xWindow="0" yWindow="0" windowWidth="28800" windowHeight="12105" tabRatio="601" xr2:uid="{00000000-000D-0000-FFFF-FFFF00000000}"/>
  </bookViews>
  <sheets>
    <sheet name="Empleados fijos" sheetId="1" r:id="rId1"/>
  </sheets>
  <definedNames>
    <definedName name="_xlnm._FilterDatabase" localSheetId="0" hidden="1">'Empleados fijos'!$A$9:$T$372</definedName>
    <definedName name="_xlnm.Print_Area" localSheetId="0">'Empleados fijos'!$A$2:$T$413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R359" i="1" l="1"/>
  <c r="T359" i="1" s="1"/>
  <c r="S359" i="1"/>
  <c r="R360" i="1"/>
  <c r="T360" i="1" s="1"/>
  <c r="S360" i="1"/>
  <c r="R361" i="1"/>
  <c r="T361" i="1" s="1"/>
  <c r="S361" i="1"/>
  <c r="R362" i="1"/>
  <c r="T362" i="1" s="1"/>
  <c r="S362" i="1"/>
  <c r="R363" i="1"/>
  <c r="T363" i="1" s="1"/>
  <c r="S363" i="1"/>
  <c r="P359" i="1"/>
  <c r="P360" i="1"/>
  <c r="P361" i="1"/>
  <c r="P362" i="1"/>
  <c r="P363" i="1"/>
  <c r="S139" i="1" l="1"/>
  <c r="R139" i="1"/>
  <c r="T139" i="1" s="1"/>
  <c r="P139" i="1"/>
  <c r="S138" i="1"/>
  <c r="R138" i="1"/>
  <c r="T138" i="1" s="1"/>
  <c r="P138" i="1"/>
  <c r="S137" i="1"/>
  <c r="R137" i="1"/>
  <c r="T137" i="1" s="1"/>
  <c r="P137" i="1"/>
  <c r="S136" i="1"/>
  <c r="R136" i="1"/>
  <c r="T136" i="1" s="1"/>
  <c r="P136" i="1"/>
  <c r="S135" i="1"/>
  <c r="R135" i="1"/>
  <c r="T135" i="1" s="1"/>
  <c r="P135" i="1"/>
  <c r="S134" i="1"/>
  <c r="R134" i="1"/>
  <c r="T134" i="1" s="1"/>
  <c r="P134" i="1"/>
  <c r="S133" i="1"/>
  <c r="R133" i="1"/>
  <c r="T133" i="1" s="1"/>
  <c r="P133" i="1"/>
  <c r="S132" i="1"/>
  <c r="R132" i="1"/>
  <c r="T132" i="1" s="1"/>
  <c r="P132" i="1"/>
  <c r="S131" i="1"/>
  <c r="R131" i="1"/>
  <c r="T131" i="1" s="1"/>
  <c r="P131" i="1"/>
  <c r="S130" i="1"/>
  <c r="R130" i="1"/>
  <c r="T130" i="1" s="1"/>
  <c r="P130" i="1"/>
  <c r="S129" i="1"/>
  <c r="R129" i="1"/>
  <c r="T129" i="1" s="1"/>
  <c r="P129" i="1"/>
  <c r="S128" i="1"/>
  <c r="R128" i="1"/>
  <c r="T128" i="1" s="1"/>
  <c r="P128" i="1"/>
  <c r="S127" i="1"/>
  <c r="R127" i="1"/>
  <c r="T127" i="1" s="1"/>
  <c r="P127" i="1"/>
  <c r="S126" i="1"/>
  <c r="R126" i="1"/>
  <c r="T126" i="1" s="1"/>
  <c r="P126" i="1"/>
  <c r="S125" i="1"/>
  <c r="R125" i="1"/>
  <c r="T125" i="1" s="1"/>
  <c r="P125" i="1"/>
  <c r="S124" i="1"/>
  <c r="R124" i="1"/>
  <c r="T124" i="1" s="1"/>
  <c r="P124" i="1"/>
  <c r="S123" i="1"/>
  <c r="R123" i="1"/>
  <c r="T123" i="1" s="1"/>
  <c r="P123" i="1"/>
  <c r="S122" i="1"/>
  <c r="R122" i="1"/>
  <c r="T122" i="1" s="1"/>
  <c r="P122" i="1"/>
  <c r="S121" i="1"/>
  <c r="R121" i="1"/>
  <c r="T121" i="1" s="1"/>
  <c r="P121" i="1"/>
  <c r="S120" i="1"/>
  <c r="R120" i="1"/>
  <c r="T120" i="1" s="1"/>
  <c r="P120" i="1"/>
  <c r="S119" i="1"/>
  <c r="R119" i="1"/>
  <c r="T119" i="1" s="1"/>
  <c r="P119" i="1"/>
  <c r="S118" i="1"/>
  <c r="R118" i="1"/>
  <c r="T118" i="1" s="1"/>
  <c r="P118" i="1"/>
  <c r="S117" i="1"/>
  <c r="R117" i="1"/>
  <c r="T117" i="1" s="1"/>
  <c r="P117" i="1"/>
  <c r="S116" i="1"/>
  <c r="R116" i="1"/>
  <c r="T116" i="1" s="1"/>
  <c r="P116" i="1"/>
  <c r="S115" i="1"/>
  <c r="R115" i="1"/>
  <c r="T115" i="1" s="1"/>
  <c r="P115" i="1"/>
  <c r="S114" i="1"/>
  <c r="R114" i="1"/>
  <c r="T114" i="1" s="1"/>
  <c r="P114" i="1"/>
  <c r="S113" i="1"/>
  <c r="R113" i="1"/>
  <c r="T113" i="1" s="1"/>
  <c r="P113" i="1"/>
  <c r="S112" i="1"/>
  <c r="R112" i="1"/>
  <c r="T112" i="1" s="1"/>
  <c r="P112" i="1"/>
  <c r="S111" i="1"/>
  <c r="R111" i="1"/>
  <c r="T111" i="1" s="1"/>
  <c r="P111" i="1"/>
  <c r="S110" i="1"/>
  <c r="R110" i="1"/>
  <c r="T110" i="1" s="1"/>
  <c r="P110" i="1"/>
  <c r="S109" i="1"/>
  <c r="R109" i="1"/>
  <c r="T109" i="1" s="1"/>
  <c r="P109" i="1"/>
  <c r="S108" i="1"/>
  <c r="R108" i="1"/>
  <c r="T108" i="1" s="1"/>
  <c r="P108" i="1"/>
  <c r="S107" i="1"/>
  <c r="R107" i="1"/>
  <c r="T107" i="1" s="1"/>
  <c r="P107" i="1"/>
  <c r="S106" i="1"/>
  <c r="R106" i="1"/>
  <c r="T106" i="1" s="1"/>
  <c r="P106" i="1"/>
  <c r="S105" i="1"/>
  <c r="R105" i="1"/>
  <c r="T105" i="1" s="1"/>
  <c r="P105" i="1"/>
  <c r="S104" i="1"/>
  <c r="R104" i="1"/>
  <c r="T104" i="1" s="1"/>
  <c r="P104" i="1"/>
  <c r="S103" i="1"/>
  <c r="R103" i="1"/>
  <c r="T103" i="1" s="1"/>
  <c r="P103" i="1"/>
  <c r="S102" i="1"/>
  <c r="R102" i="1"/>
  <c r="T102" i="1" s="1"/>
  <c r="P102" i="1"/>
  <c r="S101" i="1"/>
  <c r="R101" i="1"/>
  <c r="T101" i="1" s="1"/>
  <c r="P101" i="1"/>
  <c r="S100" i="1"/>
  <c r="R100" i="1"/>
  <c r="T100" i="1" s="1"/>
  <c r="P100" i="1"/>
  <c r="S99" i="1"/>
  <c r="R99" i="1"/>
  <c r="T99" i="1" s="1"/>
  <c r="P99" i="1"/>
  <c r="S98" i="1"/>
  <c r="R98" i="1"/>
  <c r="T98" i="1" s="1"/>
  <c r="P98" i="1"/>
  <c r="S97" i="1"/>
  <c r="R97" i="1"/>
  <c r="T97" i="1" s="1"/>
  <c r="P97" i="1"/>
  <c r="S96" i="1"/>
  <c r="R96" i="1"/>
  <c r="T96" i="1" s="1"/>
  <c r="P96" i="1"/>
  <c r="S95" i="1"/>
  <c r="R95" i="1"/>
  <c r="T95" i="1" s="1"/>
  <c r="P95" i="1"/>
  <c r="S94" i="1"/>
  <c r="R94" i="1"/>
  <c r="T94" i="1" s="1"/>
  <c r="P94" i="1"/>
  <c r="S93" i="1"/>
  <c r="R93" i="1"/>
  <c r="T93" i="1" s="1"/>
  <c r="P93" i="1"/>
  <c r="S92" i="1"/>
  <c r="R92" i="1"/>
  <c r="T92" i="1" s="1"/>
  <c r="P92" i="1"/>
  <c r="S91" i="1"/>
  <c r="R91" i="1"/>
  <c r="T91" i="1" s="1"/>
  <c r="P91" i="1"/>
  <c r="S90" i="1"/>
  <c r="R90" i="1"/>
  <c r="T90" i="1" s="1"/>
  <c r="P90" i="1"/>
  <c r="S89" i="1"/>
  <c r="R89" i="1"/>
  <c r="T89" i="1" s="1"/>
  <c r="P89" i="1"/>
  <c r="S88" i="1"/>
  <c r="R88" i="1"/>
  <c r="T88" i="1" s="1"/>
  <c r="P88" i="1"/>
  <c r="S87" i="1"/>
  <c r="R87" i="1"/>
  <c r="T87" i="1" s="1"/>
  <c r="P87" i="1"/>
  <c r="S86" i="1"/>
  <c r="R86" i="1"/>
  <c r="T86" i="1" s="1"/>
  <c r="P86" i="1"/>
  <c r="S85" i="1"/>
  <c r="R85" i="1"/>
  <c r="T85" i="1" s="1"/>
  <c r="P85" i="1"/>
  <c r="S84" i="1"/>
  <c r="R84" i="1"/>
  <c r="T84" i="1" s="1"/>
  <c r="P84" i="1"/>
  <c r="S83" i="1"/>
  <c r="R83" i="1"/>
  <c r="T83" i="1" s="1"/>
  <c r="P83" i="1"/>
  <c r="S82" i="1"/>
  <c r="R82" i="1"/>
  <c r="T82" i="1" s="1"/>
  <c r="P82" i="1"/>
  <c r="S81" i="1"/>
  <c r="R81" i="1"/>
  <c r="T81" i="1" s="1"/>
  <c r="P81" i="1"/>
  <c r="S80" i="1"/>
  <c r="R80" i="1"/>
  <c r="T80" i="1" s="1"/>
  <c r="P80" i="1"/>
  <c r="S79" i="1"/>
  <c r="R79" i="1"/>
  <c r="T79" i="1" s="1"/>
  <c r="P79" i="1"/>
  <c r="S78" i="1"/>
  <c r="R78" i="1"/>
  <c r="T78" i="1" s="1"/>
  <c r="P78" i="1"/>
  <c r="S77" i="1"/>
  <c r="R77" i="1"/>
  <c r="T77" i="1" s="1"/>
  <c r="P77" i="1"/>
  <c r="S76" i="1"/>
  <c r="R76" i="1"/>
  <c r="T76" i="1" s="1"/>
  <c r="P76" i="1"/>
  <c r="S75" i="1"/>
  <c r="R75" i="1"/>
  <c r="T75" i="1" s="1"/>
  <c r="P75" i="1"/>
  <c r="S74" i="1"/>
  <c r="R74" i="1"/>
  <c r="T74" i="1" s="1"/>
  <c r="P74" i="1"/>
  <c r="S73" i="1"/>
  <c r="R73" i="1"/>
  <c r="T73" i="1" s="1"/>
  <c r="P73" i="1"/>
  <c r="S72" i="1"/>
  <c r="R72" i="1"/>
  <c r="T72" i="1" s="1"/>
  <c r="P72" i="1"/>
  <c r="S71" i="1"/>
  <c r="R71" i="1"/>
  <c r="T71" i="1" s="1"/>
  <c r="P71" i="1"/>
  <c r="S70" i="1"/>
  <c r="R70" i="1"/>
  <c r="T70" i="1" s="1"/>
  <c r="P70" i="1"/>
  <c r="S69" i="1"/>
  <c r="R69" i="1"/>
  <c r="T69" i="1" s="1"/>
  <c r="P69" i="1"/>
  <c r="S68" i="1"/>
  <c r="R68" i="1"/>
  <c r="T68" i="1" s="1"/>
  <c r="P68" i="1"/>
  <c r="S67" i="1"/>
  <c r="R67" i="1"/>
  <c r="T67" i="1" s="1"/>
  <c r="P67" i="1"/>
  <c r="S66" i="1"/>
  <c r="R66" i="1"/>
  <c r="T66" i="1" s="1"/>
  <c r="P66" i="1"/>
  <c r="S65" i="1"/>
  <c r="R65" i="1"/>
  <c r="T65" i="1" s="1"/>
  <c r="P65" i="1"/>
  <c r="S64" i="1"/>
  <c r="R64" i="1"/>
  <c r="T64" i="1" s="1"/>
  <c r="P64" i="1"/>
  <c r="S63" i="1"/>
  <c r="R63" i="1"/>
  <c r="T63" i="1" s="1"/>
  <c r="P63" i="1"/>
  <c r="S62" i="1"/>
  <c r="R62" i="1"/>
  <c r="T62" i="1" s="1"/>
  <c r="P62" i="1"/>
  <c r="S61" i="1"/>
  <c r="R61" i="1"/>
  <c r="T61" i="1" s="1"/>
  <c r="P61" i="1"/>
  <c r="S60" i="1"/>
  <c r="R60" i="1"/>
  <c r="T60" i="1" s="1"/>
  <c r="P60" i="1"/>
  <c r="S59" i="1"/>
  <c r="R59" i="1"/>
  <c r="T59" i="1" s="1"/>
  <c r="P59" i="1"/>
  <c r="S58" i="1"/>
  <c r="R58" i="1"/>
  <c r="T58" i="1" s="1"/>
  <c r="P58" i="1"/>
  <c r="S57" i="1"/>
  <c r="R57" i="1"/>
  <c r="T57" i="1" s="1"/>
  <c r="P57" i="1"/>
  <c r="S56" i="1"/>
  <c r="R56" i="1"/>
  <c r="T56" i="1" s="1"/>
  <c r="P56" i="1"/>
  <c r="S55" i="1"/>
  <c r="R55" i="1"/>
  <c r="T55" i="1" s="1"/>
  <c r="P55" i="1"/>
  <c r="S54" i="1"/>
  <c r="R54" i="1"/>
  <c r="T54" i="1" s="1"/>
  <c r="P54" i="1"/>
  <c r="S53" i="1"/>
  <c r="R53" i="1"/>
  <c r="T53" i="1" s="1"/>
  <c r="P53" i="1"/>
  <c r="S52" i="1"/>
  <c r="R52" i="1"/>
  <c r="T52" i="1" s="1"/>
  <c r="P52" i="1"/>
  <c r="S51" i="1"/>
  <c r="R51" i="1"/>
  <c r="T51" i="1" s="1"/>
  <c r="P51" i="1"/>
  <c r="S50" i="1"/>
  <c r="R50" i="1"/>
  <c r="T50" i="1" s="1"/>
  <c r="P50" i="1"/>
  <c r="S49" i="1"/>
  <c r="R49" i="1"/>
  <c r="T49" i="1" s="1"/>
  <c r="P49" i="1"/>
  <c r="S48" i="1"/>
  <c r="R48" i="1"/>
  <c r="T48" i="1" s="1"/>
  <c r="P48" i="1"/>
  <c r="S47" i="1"/>
  <c r="R47" i="1"/>
  <c r="T47" i="1" s="1"/>
  <c r="P47" i="1"/>
  <c r="S46" i="1"/>
  <c r="R46" i="1"/>
  <c r="T46" i="1" s="1"/>
  <c r="P46" i="1"/>
  <c r="S45" i="1"/>
  <c r="R45" i="1"/>
  <c r="T45" i="1" s="1"/>
  <c r="P45" i="1"/>
  <c r="S44" i="1"/>
  <c r="R44" i="1"/>
  <c r="T44" i="1" s="1"/>
  <c r="P44" i="1"/>
  <c r="S43" i="1"/>
  <c r="R43" i="1"/>
  <c r="T43" i="1" s="1"/>
  <c r="P43" i="1"/>
  <c r="S42" i="1"/>
  <c r="R42" i="1"/>
  <c r="T42" i="1" s="1"/>
  <c r="P42" i="1"/>
  <c r="S41" i="1"/>
  <c r="R41" i="1"/>
  <c r="T41" i="1" s="1"/>
  <c r="P41" i="1"/>
  <c r="S40" i="1"/>
  <c r="R40" i="1"/>
  <c r="T40" i="1" s="1"/>
  <c r="P40" i="1"/>
  <c r="S39" i="1"/>
  <c r="R39" i="1"/>
  <c r="T39" i="1" s="1"/>
  <c r="P39" i="1"/>
  <c r="S38" i="1"/>
  <c r="R38" i="1"/>
  <c r="T38" i="1" s="1"/>
  <c r="P38" i="1"/>
  <c r="S37" i="1"/>
  <c r="R37" i="1"/>
  <c r="T37" i="1" s="1"/>
  <c r="P37" i="1"/>
  <c r="S36" i="1"/>
  <c r="R36" i="1"/>
  <c r="T36" i="1" s="1"/>
  <c r="P36" i="1"/>
  <c r="S35" i="1"/>
  <c r="R35" i="1"/>
  <c r="T35" i="1" s="1"/>
  <c r="P35" i="1"/>
  <c r="S34" i="1"/>
  <c r="R34" i="1"/>
  <c r="T34" i="1" s="1"/>
  <c r="P34" i="1"/>
  <c r="S33" i="1"/>
  <c r="R33" i="1"/>
  <c r="T33" i="1" s="1"/>
  <c r="P33" i="1"/>
  <c r="S32" i="1"/>
  <c r="R32" i="1"/>
  <c r="T32" i="1" s="1"/>
  <c r="P32" i="1"/>
  <c r="S31" i="1"/>
  <c r="R31" i="1"/>
  <c r="T31" i="1" s="1"/>
  <c r="P31" i="1"/>
  <c r="S30" i="1"/>
  <c r="R30" i="1"/>
  <c r="T30" i="1" s="1"/>
  <c r="P30" i="1"/>
  <c r="S29" i="1"/>
  <c r="R29" i="1"/>
  <c r="T29" i="1" s="1"/>
  <c r="P29" i="1"/>
  <c r="S28" i="1"/>
  <c r="R28" i="1"/>
  <c r="T28" i="1" s="1"/>
  <c r="P28" i="1"/>
  <c r="S27" i="1"/>
  <c r="R27" i="1"/>
  <c r="T27" i="1" s="1"/>
  <c r="P27" i="1"/>
  <c r="S26" i="1"/>
  <c r="R26" i="1"/>
  <c r="T26" i="1" s="1"/>
  <c r="P26" i="1"/>
  <c r="S25" i="1"/>
  <c r="R25" i="1"/>
  <c r="T25" i="1" s="1"/>
  <c r="P25" i="1"/>
  <c r="S24" i="1"/>
  <c r="R24" i="1"/>
  <c r="T24" i="1" s="1"/>
  <c r="P24" i="1"/>
  <c r="S23" i="1"/>
  <c r="R23" i="1"/>
  <c r="T23" i="1" s="1"/>
  <c r="P23" i="1"/>
  <c r="S22" i="1"/>
  <c r="R22" i="1"/>
  <c r="T22" i="1" s="1"/>
  <c r="P22" i="1"/>
  <c r="S21" i="1"/>
  <c r="R21" i="1"/>
  <c r="T21" i="1" s="1"/>
  <c r="P21" i="1"/>
  <c r="S20" i="1"/>
  <c r="R20" i="1"/>
  <c r="T20" i="1" s="1"/>
  <c r="P20" i="1"/>
  <c r="S19" i="1"/>
  <c r="R19" i="1"/>
  <c r="T19" i="1" s="1"/>
  <c r="P19" i="1"/>
  <c r="S18" i="1"/>
  <c r="R18" i="1"/>
  <c r="T18" i="1" s="1"/>
  <c r="P18" i="1"/>
  <c r="S17" i="1"/>
  <c r="R17" i="1"/>
  <c r="T17" i="1" s="1"/>
  <c r="P17" i="1"/>
  <c r="S16" i="1"/>
  <c r="R16" i="1"/>
  <c r="T16" i="1" s="1"/>
  <c r="P16" i="1"/>
  <c r="S15" i="1"/>
  <c r="R15" i="1"/>
  <c r="T15" i="1" s="1"/>
  <c r="P15" i="1"/>
  <c r="S14" i="1"/>
  <c r="R14" i="1"/>
  <c r="T14" i="1" s="1"/>
  <c r="P14" i="1"/>
  <c r="S371" i="1" l="1"/>
  <c r="R371" i="1"/>
  <c r="T371" i="1" s="1"/>
  <c r="P371" i="1"/>
  <c r="S370" i="1"/>
  <c r="R370" i="1"/>
  <c r="T370" i="1" s="1"/>
  <c r="P370" i="1"/>
  <c r="S369" i="1"/>
  <c r="R369" i="1"/>
  <c r="T369" i="1" s="1"/>
  <c r="P369" i="1"/>
  <c r="P12" i="1" l="1"/>
  <c r="P13" i="1"/>
  <c r="P140" i="1"/>
  <c r="P142" i="1"/>
  <c r="P145" i="1"/>
  <c r="P146" i="1"/>
  <c r="P141" i="1"/>
  <c r="P143" i="1"/>
  <c r="P144" i="1"/>
  <c r="P147" i="1"/>
  <c r="P154" i="1"/>
  <c r="P155" i="1"/>
  <c r="P148" i="1"/>
  <c r="P149" i="1"/>
  <c r="P153" i="1"/>
  <c r="P150" i="1"/>
  <c r="P156" i="1"/>
  <c r="P151" i="1"/>
  <c r="P152" i="1"/>
  <c r="P159" i="1"/>
  <c r="P161" i="1"/>
  <c r="P162" i="1"/>
  <c r="P158" i="1"/>
  <c r="P160" i="1"/>
  <c r="P163" i="1"/>
  <c r="P165" i="1"/>
  <c r="P164" i="1"/>
  <c r="P166" i="1"/>
  <c r="P157" i="1"/>
  <c r="P167" i="1"/>
  <c r="P168" i="1"/>
  <c r="P169" i="1"/>
  <c r="P174" i="1"/>
  <c r="P170" i="1"/>
  <c r="P175" i="1"/>
  <c r="P173" i="1"/>
  <c r="P176" i="1"/>
  <c r="P177" i="1"/>
  <c r="P171" i="1"/>
  <c r="P180" i="1"/>
  <c r="P178" i="1"/>
  <c r="P172" i="1"/>
  <c r="P179" i="1"/>
  <c r="P181" i="1"/>
  <c r="P186" i="1"/>
  <c r="P183" i="1"/>
  <c r="P182" i="1"/>
  <c r="P184" i="1"/>
  <c r="P185" i="1"/>
  <c r="P187" i="1"/>
  <c r="P192" i="1"/>
  <c r="P189" i="1"/>
  <c r="P190" i="1"/>
  <c r="P193" i="1"/>
  <c r="P188" i="1"/>
  <c r="P191" i="1"/>
  <c r="P194" i="1"/>
  <c r="P195" i="1"/>
  <c r="P197" i="1"/>
  <c r="P198" i="1"/>
  <c r="P199" i="1"/>
  <c r="P201" i="1"/>
  <c r="P200" i="1"/>
  <c r="P196" i="1"/>
  <c r="P202" i="1"/>
  <c r="P203" i="1"/>
  <c r="P204" i="1"/>
  <c r="P205" i="1"/>
  <c r="P206" i="1"/>
  <c r="P207" i="1"/>
  <c r="P208" i="1"/>
  <c r="P209" i="1"/>
  <c r="P210" i="1"/>
  <c r="P218" i="1"/>
  <c r="P215" i="1"/>
  <c r="P226" i="1"/>
  <c r="P227" i="1"/>
  <c r="P228" i="1"/>
  <c r="P244" i="1"/>
  <c r="P229" i="1"/>
  <c r="P230" i="1"/>
  <c r="P231" i="1"/>
  <c r="P232" i="1"/>
  <c r="P211" i="1"/>
  <c r="P233" i="1"/>
  <c r="P212" i="1"/>
  <c r="P219" i="1"/>
  <c r="P213" i="1"/>
  <c r="P234" i="1"/>
  <c r="P235" i="1"/>
  <c r="P236" i="1"/>
  <c r="P237" i="1"/>
  <c r="P220" i="1"/>
  <c r="P238" i="1"/>
  <c r="P221" i="1"/>
  <c r="P216" i="1"/>
  <c r="P217" i="1"/>
  <c r="P222" i="1"/>
  <c r="P223" i="1"/>
  <c r="P214" i="1"/>
  <c r="P224" i="1"/>
  <c r="P239" i="1"/>
  <c r="P225" i="1"/>
  <c r="P240" i="1"/>
  <c r="P241" i="1"/>
  <c r="P242" i="1"/>
  <c r="P243" i="1"/>
  <c r="P245" i="1"/>
  <c r="P246" i="1"/>
  <c r="P247" i="1"/>
  <c r="P248" i="1"/>
  <c r="P249" i="1"/>
  <c r="P251" i="1"/>
  <c r="P250" i="1"/>
  <c r="P252" i="1"/>
  <c r="P253" i="1"/>
  <c r="P255" i="1"/>
  <c r="P256" i="1"/>
  <c r="P257" i="1"/>
  <c r="P261" i="1"/>
  <c r="P258" i="1"/>
  <c r="P259" i="1"/>
  <c r="P254" i="1"/>
  <c r="P262" i="1"/>
  <c r="P263" i="1"/>
  <c r="P260" i="1"/>
  <c r="P264" i="1"/>
  <c r="P267" i="1"/>
  <c r="P268" i="1"/>
  <c r="P266" i="1"/>
  <c r="P273" i="1"/>
  <c r="P269" i="1"/>
  <c r="P270" i="1"/>
  <c r="P274" i="1"/>
  <c r="P271" i="1"/>
  <c r="P272" i="1"/>
  <c r="P265" i="1"/>
  <c r="P275" i="1"/>
  <c r="P278" i="1"/>
  <c r="P276" i="1"/>
  <c r="P279" i="1"/>
  <c r="P280" i="1"/>
  <c r="P281" i="1"/>
  <c r="P277" i="1"/>
  <c r="P282" i="1"/>
  <c r="P283" i="1"/>
  <c r="P284" i="1"/>
  <c r="P287" i="1"/>
  <c r="P288" i="1"/>
  <c r="P289" i="1"/>
  <c r="P286" i="1"/>
  <c r="P290" i="1"/>
  <c r="P291" i="1"/>
  <c r="P285" i="1"/>
  <c r="P292" i="1"/>
  <c r="P293" i="1"/>
  <c r="P294" i="1"/>
  <c r="P295" i="1"/>
  <c r="P296" i="1"/>
  <c r="P297" i="1"/>
  <c r="P298" i="1"/>
  <c r="P299" i="1"/>
  <c r="P300" i="1"/>
  <c r="P301" i="1"/>
  <c r="P302" i="1"/>
  <c r="P307" i="1"/>
  <c r="P303" i="1"/>
  <c r="P304" i="1"/>
  <c r="P305" i="1"/>
  <c r="P306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1" i="1"/>
  <c r="P320" i="1"/>
  <c r="P324" i="1"/>
  <c r="P322" i="1"/>
  <c r="P323" i="1"/>
  <c r="P325" i="1"/>
  <c r="P326" i="1"/>
  <c r="P327" i="1"/>
  <c r="P328" i="1"/>
  <c r="P329" i="1"/>
  <c r="P330" i="1"/>
  <c r="P340" i="1"/>
  <c r="P332" i="1"/>
  <c r="P333" i="1"/>
  <c r="P334" i="1"/>
  <c r="P335" i="1"/>
  <c r="P331" i="1"/>
  <c r="P336" i="1"/>
  <c r="P337" i="1"/>
  <c r="P338" i="1"/>
  <c r="P339" i="1"/>
  <c r="P341" i="1"/>
  <c r="P345" i="1"/>
  <c r="P342" i="1"/>
  <c r="P343" i="1"/>
  <c r="P344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64" i="1"/>
  <c r="P365" i="1"/>
  <c r="P368" i="1"/>
  <c r="P366" i="1"/>
  <c r="P367" i="1"/>
  <c r="R158" i="1" l="1"/>
  <c r="T158" i="1" s="1"/>
  <c r="S158" i="1"/>
  <c r="R160" i="1"/>
  <c r="T160" i="1" s="1"/>
  <c r="S160" i="1"/>
  <c r="R163" i="1"/>
  <c r="T163" i="1" s="1"/>
  <c r="S163" i="1"/>
  <c r="R165" i="1"/>
  <c r="T165" i="1" s="1"/>
  <c r="S165" i="1"/>
  <c r="R164" i="1"/>
  <c r="T164" i="1" s="1"/>
  <c r="S164" i="1"/>
  <c r="R166" i="1"/>
  <c r="T166" i="1" s="1"/>
  <c r="S166" i="1"/>
  <c r="R157" i="1"/>
  <c r="T157" i="1" s="1"/>
  <c r="S157" i="1"/>
  <c r="R167" i="1"/>
  <c r="T167" i="1" s="1"/>
  <c r="S167" i="1"/>
  <c r="R168" i="1"/>
  <c r="T168" i="1" s="1"/>
  <c r="S168" i="1"/>
  <c r="R169" i="1"/>
  <c r="T169" i="1" s="1"/>
  <c r="S169" i="1"/>
  <c r="R174" i="1"/>
  <c r="T174" i="1" s="1"/>
  <c r="S174" i="1"/>
  <c r="R170" i="1"/>
  <c r="T170" i="1" s="1"/>
  <c r="S170" i="1"/>
  <c r="R175" i="1"/>
  <c r="T175" i="1" s="1"/>
  <c r="S175" i="1"/>
  <c r="R173" i="1"/>
  <c r="T173" i="1" s="1"/>
  <c r="S173" i="1"/>
  <c r="R176" i="1"/>
  <c r="T176" i="1" s="1"/>
  <c r="S176" i="1"/>
  <c r="R177" i="1"/>
  <c r="T177" i="1" s="1"/>
  <c r="S177" i="1"/>
  <c r="R171" i="1"/>
  <c r="T171" i="1" s="1"/>
  <c r="S171" i="1"/>
  <c r="R180" i="1"/>
  <c r="T180" i="1" s="1"/>
  <c r="S180" i="1"/>
  <c r="R178" i="1"/>
  <c r="T178" i="1" s="1"/>
  <c r="S178" i="1"/>
  <c r="R352" i="1" l="1"/>
  <c r="T352" i="1" s="1"/>
  <c r="S352" i="1"/>
  <c r="R353" i="1"/>
  <c r="T353" i="1" s="1"/>
  <c r="S353" i="1"/>
  <c r="R354" i="1"/>
  <c r="T354" i="1" s="1"/>
  <c r="S354" i="1"/>
  <c r="R355" i="1"/>
  <c r="T355" i="1" s="1"/>
  <c r="S355" i="1"/>
  <c r="R356" i="1"/>
  <c r="T356" i="1" s="1"/>
  <c r="S356" i="1"/>
  <c r="R357" i="1"/>
  <c r="T357" i="1" s="1"/>
  <c r="S357" i="1"/>
  <c r="R358" i="1"/>
  <c r="T358" i="1" s="1"/>
  <c r="S358" i="1"/>
  <c r="R364" i="1"/>
  <c r="T364" i="1" s="1"/>
  <c r="S364" i="1"/>
  <c r="R365" i="1"/>
  <c r="T365" i="1" s="1"/>
  <c r="S365" i="1"/>
  <c r="R368" i="1"/>
  <c r="T368" i="1" s="1"/>
  <c r="S368" i="1"/>
  <c r="R366" i="1"/>
  <c r="T366" i="1" s="1"/>
  <c r="S366" i="1"/>
  <c r="R367" i="1"/>
  <c r="T367" i="1" s="1"/>
  <c r="S367" i="1"/>
  <c r="S322" i="1" l="1"/>
  <c r="R322" i="1"/>
  <c r="T322" i="1" s="1"/>
  <c r="R343" i="1" l="1"/>
  <c r="T343" i="1" s="1"/>
  <c r="S343" i="1"/>
  <c r="R276" i="1"/>
  <c r="T276" i="1" s="1"/>
  <c r="S276" i="1"/>
  <c r="R154" i="1" l="1"/>
  <c r="R155" i="1"/>
  <c r="R148" i="1"/>
  <c r="R149" i="1"/>
  <c r="R153" i="1"/>
  <c r="R150" i="1"/>
  <c r="R156" i="1"/>
  <c r="R151" i="1"/>
  <c r="R152" i="1"/>
  <c r="R159" i="1"/>
  <c r="R161" i="1"/>
  <c r="R162" i="1"/>
  <c r="R172" i="1"/>
  <c r="R179" i="1"/>
  <c r="R181" i="1"/>
  <c r="R186" i="1"/>
  <c r="R183" i="1"/>
  <c r="R182" i="1"/>
  <c r="R184" i="1"/>
  <c r="R185" i="1"/>
  <c r="R187" i="1"/>
  <c r="R192" i="1"/>
  <c r="R189" i="1"/>
  <c r="R190" i="1"/>
  <c r="R193" i="1"/>
  <c r="R188" i="1"/>
  <c r="R191" i="1"/>
  <c r="R194" i="1"/>
  <c r="R195" i="1"/>
  <c r="R197" i="1"/>
  <c r="R198" i="1"/>
  <c r="R199" i="1"/>
  <c r="R201" i="1"/>
  <c r="R200" i="1"/>
  <c r="R196" i="1"/>
  <c r="R202" i="1"/>
  <c r="R203" i="1"/>
  <c r="R204" i="1"/>
  <c r="R205" i="1"/>
  <c r="R206" i="1"/>
  <c r="R207" i="1"/>
  <c r="R208" i="1"/>
  <c r="R209" i="1"/>
  <c r="R210" i="1"/>
  <c r="R218" i="1"/>
  <c r="R215" i="1"/>
  <c r="R226" i="1"/>
  <c r="R227" i="1"/>
  <c r="R228" i="1"/>
  <c r="R244" i="1"/>
  <c r="R229" i="1"/>
  <c r="R230" i="1"/>
  <c r="R231" i="1"/>
  <c r="R232" i="1"/>
  <c r="R211" i="1"/>
  <c r="R233" i="1"/>
  <c r="R212" i="1"/>
  <c r="R219" i="1"/>
  <c r="R213" i="1"/>
  <c r="R234" i="1"/>
  <c r="R235" i="1"/>
  <c r="R236" i="1"/>
  <c r="R237" i="1"/>
  <c r="R220" i="1"/>
  <c r="R238" i="1"/>
  <c r="R221" i="1"/>
  <c r="R216" i="1"/>
  <c r="R217" i="1"/>
  <c r="R222" i="1"/>
  <c r="R223" i="1"/>
  <c r="R214" i="1"/>
  <c r="R224" i="1"/>
  <c r="R239" i="1"/>
  <c r="R225" i="1"/>
  <c r="R240" i="1"/>
  <c r="R241" i="1"/>
  <c r="R242" i="1"/>
  <c r="R243" i="1"/>
  <c r="R245" i="1"/>
  <c r="R246" i="1"/>
  <c r="R247" i="1"/>
  <c r="R248" i="1"/>
  <c r="R249" i="1"/>
  <c r="R251" i="1"/>
  <c r="R250" i="1"/>
  <c r="R252" i="1"/>
  <c r="R253" i="1"/>
  <c r="R255" i="1"/>
  <c r="R256" i="1"/>
  <c r="R257" i="1"/>
  <c r="R261" i="1"/>
  <c r="R258" i="1"/>
  <c r="R259" i="1"/>
  <c r="R254" i="1"/>
  <c r="R262" i="1"/>
  <c r="R263" i="1"/>
  <c r="R260" i="1"/>
  <c r="R264" i="1"/>
  <c r="R267" i="1"/>
  <c r="R268" i="1"/>
  <c r="R266" i="1"/>
  <c r="R273" i="1"/>
  <c r="R269" i="1"/>
  <c r="R270" i="1"/>
  <c r="R274" i="1"/>
  <c r="R271" i="1"/>
  <c r="R272" i="1"/>
  <c r="R265" i="1"/>
  <c r="R275" i="1"/>
  <c r="R278" i="1"/>
  <c r="R279" i="1"/>
  <c r="R280" i="1"/>
  <c r="R281" i="1"/>
  <c r="R277" i="1"/>
  <c r="R282" i="1"/>
  <c r="R283" i="1"/>
  <c r="R284" i="1"/>
  <c r="R287" i="1"/>
  <c r="R288" i="1"/>
  <c r="R289" i="1"/>
  <c r="R286" i="1"/>
  <c r="R290" i="1"/>
  <c r="R291" i="1"/>
  <c r="R285" i="1"/>
  <c r="R292" i="1"/>
  <c r="R293" i="1"/>
  <c r="R294" i="1"/>
  <c r="R295" i="1"/>
  <c r="R296" i="1"/>
  <c r="R297" i="1"/>
  <c r="R298" i="1"/>
  <c r="R299" i="1"/>
  <c r="R300" i="1"/>
  <c r="R301" i="1"/>
  <c r="R302" i="1"/>
  <c r="R307" i="1"/>
  <c r="R303" i="1"/>
  <c r="R304" i="1"/>
  <c r="R305" i="1"/>
  <c r="R306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1" i="1"/>
  <c r="R320" i="1"/>
  <c r="R324" i="1"/>
  <c r="R323" i="1"/>
  <c r="R325" i="1"/>
  <c r="R326" i="1"/>
  <c r="R327" i="1"/>
  <c r="R328" i="1"/>
  <c r="R329" i="1"/>
  <c r="R330" i="1"/>
  <c r="R340" i="1"/>
  <c r="R332" i="1"/>
  <c r="R333" i="1"/>
  <c r="R334" i="1"/>
  <c r="R335" i="1"/>
  <c r="R331" i="1"/>
  <c r="R336" i="1"/>
  <c r="R337" i="1"/>
  <c r="R338" i="1"/>
  <c r="R339" i="1"/>
  <c r="R341" i="1"/>
  <c r="R345" i="1"/>
  <c r="R342" i="1"/>
  <c r="R344" i="1"/>
  <c r="R346" i="1"/>
  <c r="R347" i="1"/>
  <c r="R348" i="1"/>
  <c r="R349" i="1"/>
  <c r="R350" i="1"/>
  <c r="R351" i="1"/>
  <c r="R147" i="1"/>
  <c r="R144" i="1"/>
  <c r="R143" i="1"/>
  <c r="R141" i="1"/>
  <c r="R146" i="1"/>
  <c r="R145" i="1"/>
  <c r="R142" i="1"/>
  <c r="R140" i="1"/>
  <c r="R13" i="1"/>
  <c r="Q372" i="1"/>
  <c r="R12" i="1"/>
  <c r="S342" i="1" l="1"/>
  <c r="T342" i="1"/>
  <c r="T325" i="1"/>
  <c r="S325" i="1"/>
  <c r="H372" i="1" l="1"/>
  <c r="I372" i="1"/>
  <c r="J372" i="1"/>
  <c r="K372" i="1"/>
  <c r="L372" i="1"/>
  <c r="M372" i="1"/>
  <c r="N372" i="1"/>
  <c r="O372" i="1"/>
  <c r="G372" i="1"/>
  <c r="S300" i="1" l="1"/>
  <c r="T300" i="1"/>
  <c r="S283" i="1" l="1"/>
  <c r="S282" i="1" l="1"/>
  <c r="T282" i="1"/>
  <c r="T283" i="1" l="1"/>
  <c r="S179" i="1" l="1"/>
  <c r="T179" i="1"/>
  <c r="S181" i="1"/>
  <c r="T181" i="1"/>
  <c r="S291" i="1" l="1"/>
  <c r="T291" i="1"/>
  <c r="S333" i="1"/>
  <c r="T333" i="1"/>
  <c r="S332" i="1"/>
  <c r="T332" i="1"/>
  <c r="S351" i="1"/>
  <c r="T351" i="1"/>
  <c r="S318" i="1"/>
  <c r="T318" i="1"/>
  <c r="S334" i="1"/>
  <c r="T334" i="1"/>
  <c r="S313" i="1"/>
  <c r="T313" i="1"/>
  <c r="S311" i="1"/>
  <c r="T311" i="1"/>
  <c r="S140" i="1" l="1"/>
  <c r="S142" i="1"/>
  <c r="S261" i="1"/>
  <c r="S145" i="1"/>
  <c r="S278" i="1"/>
  <c r="S146" i="1"/>
  <c r="S286" i="1"/>
  <c r="S290" i="1"/>
  <c r="S144" i="1"/>
  <c r="S154" i="1"/>
  <c r="S238" i="1"/>
  <c r="S208" i="1"/>
  <c r="S275" i="1"/>
  <c r="S147" i="1"/>
  <c r="S221" i="1"/>
  <c r="S216" i="1"/>
  <c r="S217" i="1"/>
  <c r="S155" i="1"/>
  <c r="S222" i="1"/>
  <c r="S231" i="1"/>
  <c r="S223" i="1"/>
  <c r="S214" i="1"/>
  <c r="S232" i="1"/>
  <c r="S148" i="1"/>
  <c r="S149" i="1"/>
  <c r="S224" i="1"/>
  <c r="S239" i="1"/>
  <c r="S211" i="1"/>
  <c r="S225" i="1"/>
  <c r="S233" i="1"/>
  <c r="S240" i="1"/>
  <c r="S241" i="1"/>
  <c r="S242" i="1"/>
  <c r="S243" i="1"/>
  <c r="S153" i="1"/>
  <c r="S212" i="1"/>
  <c r="S245" i="1"/>
  <c r="S219" i="1"/>
  <c r="S209" i="1"/>
  <c r="S246" i="1"/>
  <c r="S194" i="1"/>
  <c r="S218" i="1"/>
  <c r="S197" i="1"/>
  <c r="S150" i="1"/>
  <c r="S213" i="1"/>
  <c r="S198" i="1"/>
  <c r="S156" i="1"/>
  <c r="S152" i="1"/>
  <c r="S199" i="1"/>
  <c r="S201" i="1"/>
  <c r="S234" i="1"/>
  <c r="S151" i="1"/>
  <c r="S215" i="1"/>
  <c r="S159" i="1"/>
  <c r="S226" i="1"/>
  <c r="S235" i="1"/>
  <c r="S227" i="1"/>
  <c r="S200" i="1"/>
  <c r="S196" i="1"/>
  <c r="S161" i="1"/>
  <c r="S193" i="1"/>
  <c r="S202" i="1"/>
  <c r="S315" i="1"/>
  <c r="S298" i="1"/>
  <c r="S203" i="1"/>
  <c r="S186" i="1"/>
  <c r="S204" i="1"/>
  <c r="S205" i="1"/>
  <c r="S206" i="1"/>
  <c r="S230" i="1"/>
  <c r="S236" i="1"/>
  <c r="S207" i="1"/>
  <c r="S247" i="1"/>
  <c r="S248" i="1"/>
  <c r="S249" i="1"/>
  <c r="S228" i="1"/>
  <c r="S251" i="1"/>
  <c r="S237" i="1"/>
  <c r="S250" i="1"/>
  <c r="S244" i="1"/>
  <c r="S220" i="1"/>
  <c r="S162" i="1"/>
  <c r="S229" i="1"/>
  <c r="S252" i="1"/>
  <c r="S210" i="1"/>
  <c r="S253" i="1"/>
  <c r="S255" i="1"/>
  <c r="S172" i="1"/>
  <c r="S256" i="1"/>
  <c r="S257" i="1"/>
  <c r="S267" i="1"/>
  <c r="S258" i="1"/>
  <c r="S259" i="1"/>
  <c r="S254" i="1"/>
  <c r="S262" i="1"/>
  <c r="S263" i="1"/>
  <c r="S260" i="1"/>
  <c r="S268" i="1"/>
  <c r="S266" i="1"/>
  <c r="S273" i="1"/>
  <c r="S269" i="1"/>
  <c r="S270" i="1"/>
  <c r="S274" i="1"/>
  <c r="S271" i="1"/>
  <c r="S272" i="1"/>
  <c r="S265" i="1"/>
  <c r="S264" i="1"/>
  <c r="S279" i="1"/>
  <c r="S280" i="1"/>
  <c r="S281" i="1"/>
  <c r="S277" i="1"/>
  <c r="S284" i="1"/>
  <c r="S287" i="1"/>
  <c r="S288" i="1"/>
  <c r="S289" i="1"/>
  <c r="S285" i="1"/>
  <c r="S292" i="1"/>
  <c r="S293" i="1"/>
  <c r="S294" i="1"/>
  <c r="S295" i="1"/>
  <c r="S296" i="1"/>
  <c r="S297" i="1"/>
  <c r="S301" i="1"/>
  <c r="S302" i="1"/>
  <c r="S307" i="1"/>
  <c r="S303" i="1"/>
  <c r="S304" i="1"/>
  <c r="S305" i="1"/>
  <c r="S306" i="1"/>
  <c r="S308" i="1"/>
  <c r="S309" i="1"/>
  <c r="S310" i="1"/>
  <c r="S299" i="1"/>
  <c r="S314" i="1"/>
  <c r="S312" i="1"/>
  <c r="S316" i="1"/>
  <c r="S141" i="1"/>
  <c r="S317" i="1"/>
  <c r="S319" i="1"/>
  <c r="S321" i="1"/>
  <c r="S320" i="1"/>
  <c r="S324" i="1"/>
  <c r="S323" i="1"/>
  <c r="S326" i="1"/>
  <c r="S327" i="1"/>
  <c r="S328" i="1"/>
  <c r="S329" i="1"/>
  <c r="S340" i="1"/>
  <c r="S335" i="1"/>
  <c r="S331" i="1"/>
  <c r="S336" i="1"/>
  <c r="S337" i="1"/>
  <c r="S338" i="1"/>
  <c r="S339" i="1"/>
  <c r="S341" i="1"/>
  <c r="S345" i="1"/>
  <c r="S344" i="1"/>
  <c r="S346" i="1"/>
  <c r="S347" i="1"/>
  <c r="S348" i="1"/>
  <c r="S349" i="1"/>
  <c r="S350" i="1"/>
  <c r="S330" i="1"/>
  <c r="S143" i="1"/>
  <c r="S183" i="1"/>
  <c r="S195" i="1"/>
  <c r="S184" i="1"/>
  <c r="S185" i="1"/>
  <c r="S187" i="1"/>
  <c r="S192" i="1"/>
  <c r="S189" i="1"/>
  <c r="S190" i="1"/>
  <c r="S188" i="1"/>
  <c r="S191" i="1"/>
  <c r="S182" i="1"/>
  <c r="S13" i="1"/>
  <c r="S12" i="1"/>
  <c r="T140" i="1"/>
  <c r="T142" i="1"/>
  <c r="T261" i="1"/>
  <c r="T145" i="1"/>
  <c r="T278" i="1"/>
  <c r="T146" i="1"/>
  <c r="T286" i="1"/>
  <c r="T290" i="1"/>
  <c r="T144" i="1"/>
  <c r="T154" i="1"/>
  <c r="T238" i="1"/>
  <c r="T208" i="1"/>
  <c r="T275" i="1"/>
  <c r="T147" i="1"/>
  <c r="T221" i="1"/>
  <c r="T216" i="1"/>
  <c r="T217" i="1"/>
  <c r="T155" i="1"/>
  <c r="T222" i="1"/>
  <c r="T231" i="1"/>
  <c r="T223" i="1"/>
  <c r="T214" i="1"/>
  <c r="T232" i="1"/>
  <c r="T148" i="1"/>
  <c r="T149" i="1"/>
  <c r="T224" i="1"/>
  <c r="T239" i="1"/>
  <c r="T211" i="1"/>
  <c r="T225" i="1"/>
  <c r="T233" i="1"/>
  <c r="T240" i="1"/>
  <c r="T241" i="1"/>
  <c r="T242" i="1"/>
  <c r="T243" i="1"/>
  <c r="T153" i="1"/>
  <c r="T212" i="1"/>
  <c r="T245" i="1"/>
  <c r="T219" i="1"/>
  <c r="T209" i="1"/>
  <c r="T246" i="1"/>
  <c r="T194" i="1"/>
  <c r="T218" i="1"/>
  <c r="T197" i="1"/>
  <c r="T150" i="1"/>
  <c r="T213" i="1"/>
  <c r="T198" i="1"/>
  <c r="T156" i="1"/>
  <c r="T152" i="1"/>
  <c r="T199" i="1"/>
  <c r="T201" i="1"/>
  <c r="T234" i="1"/>
  <c r="T151" i="1"/>
  <c r="T215" i="1"/>
  <c r="T159" i="1"/>
  <c r="T226" i="1"/>
  <c r="T235" i="1"/>
  <c r="T227" i="1"/>
  <c r="T200" i="1"/>
  <c r="T196" i="1"/>
  <c r="T161" i="1"/>
  <c r="T193" i="1"/>
  <c r="T202" i="1"/>
  <c r="T315" i="1"/>
  <c r="T298" i="1"/>
  <c r="T203" i="1"/>
  <c r="T186" i="1"/>
  <c r="T204" i="1"/>
  <c r="T205" i="1"/>
  <c r="T206" i="1"/>
  <c r="T230" i="1"/>
  <c r="T236" i="1"/>
  <c r="T207" i="1"/>
  <c r="T247" i="1"/>
  <c r="T248" i="1"/>
  <c r="T249" i="1"/>
  <c r="T228" i="1"/>
  <c r="T251" i="1"/>
  <c r="T237" i="1"/>
  <c r="T250" i="1"/>
  <c r="T244" i="1"/>
  <c r="T220" i="1"/>
  <c r="T162" i="1"/>
  <c r="T229" i="1"/>
  <c r="T252" i="1"/>
  <c r="T210" i="1"/>
  <c r="T253" i="1"/>
  <c r="T255" i="1"/>
  <c r="T172" i="1"/>
  <c r="T256" i="1"/>
  <c r="T257" i="1"/>
  <c r="T267" i="1"/>
  <c r="T258" i="1"/>
  <c r="T259" i="1"/>
  <c r="T254" i="1"/>
  <c r="T262" i="1"/>
  <c r="T263" i="1"/>
  <c r="T260" i="1"/>
  <c r="T268" i="1"/>
  <c r="T266" i="1"/>
  <c r="T273" i="1"/>
  <c r="T269" i="1"/>
  <c r="T270" i="1"/>
  <c r="T274" i="1"/>
  <c r="T271" i="1"/>
  <c r="T272" i="1"/>
  <c r="T264" i="1"/>
  <c r="T279" i="1"/>
  <c r="T280" i="1"/>
  <c r="T281" i="1"/>
  <c r="T277" i="1"/>
  <c r="T284" i="1"/>
  <c r="T287" i="1"/>
  <c r="T288" i="1"/>
  <c r="T289" i="1"/>
  <c r="T285" i="1"/>
  <c r="T292" i="1"/>
  <c r="T293" i="1"/>
  <c r="T294" i="1"/>
  <c r="T295" i="1"/>
  <c r="T296" i="1"/>
  <c r="T297" i="1"/>
  <c r="T301" i="1"/>
  <c r="T302" i="1"/>
  <c r="T307" i="1"/>
  <c r="T303" i="1"/>
  <c r="T304" i="1"/>
  <c r="T305" i="1"/>
  <c r="T306" i="1"/>
  <c r="T308" i="1"/>
  <c r="T309" i="1"/>
  <c r="T310" i="1"/>
  <c r="T299" i="1"/>
  <c r="T314" i="1"/>
  <c r="T312" i="1"/>
  <c r="T316" i="1"/>
  <c r="T141" i="1"/>
  <c r="T317" i="1"/>
  <c r="T319" i="1"/>
  <c r="T321" i="1"/>
  <c r="T320" i="1"/>
  <c r="T324" i="1"/>
  <c r="T323" i="1"/>
  <c r="T326" i="1"/>
  <c r="T327" i="1"/>
  <c r="T328" i="1"/>
  <c r="T329" i="1"/>
  <c r="T340" i="1"/>
  <c r="T335" i="1"/>
  <c r="T331" i="1"/>
  <c r="T336" i="1"/>
  <c r="T337" i="1"/>
  <c r="T338" i="1"/>
  <c r="T339" i="1"/>
  <c r="T341" i="1"/>
  <c r="T345" i="1"/>
  <c r="T344" i="1"/>
  <c r="T346" i="1"/>
  <c r="T347" i="1"/>
  <c r="T348" i="1"/>
  <c r="T349" i="1"/>
  <c r="T350" i="1"/>
  <c r="T330" i="1"/>
  <c r="T143" i="1"/>
  <c r="T183" i="1"/>
  <c r="T195" i="1"/>
  <c r="T184" i="1"/>
  <c r="T185" i="1"/>
  <c r="T187" i="1"/>
  <c r="T192" i="1"/>
  <c r="T189" i="1"/>
  <c r="T190" i="1"/>
  <c r="T188" i="1"/>
  <c r="T191" i="1"/>
  <c r="T182" i="1"/>
  <c r="T13" i="1"/>
  <c r="S372" i="1" l="1"/>
  <c r="P372" i="1"/>
  <c r="T265" i="1"/>
  <c r="R372" i="1"/>
  <c r="T12" i="1"/>
  <c r="T372" i="1" l="1"/>
</calcChain>
</file>

<file path=xl/sharedStrings.xml><?xml version="1.0" encoding="utf-8"?>
<sst xmlns="http://schemas.openxmlformats.org/spreadsheetml/2006/main" count="1835" uniqueCount="541">
  <si>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</si>
  <si>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</si>
  <si>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</si>
  <si>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</si>
  <si>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</si>
  <si>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</si>
  <si>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</si>
  <si>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</si>
  <si>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</si>
  <si>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</si>
  <si>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</si>
  <si>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</si>
  <si>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</si>
  <si>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</si>
  <si>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</si>
  <si>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</si>
  <si>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</si>
  <si>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</si>
  <si>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</si>
  <si>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</si>
  <si>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</si>
  <si>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</si>
  <si>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</si>
  <si>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</si>
  <si>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</si>
  <si>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</si>
  <si>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</si>
  <si>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</si>
  <si>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</si>
  <si>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</si>
  <si>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</si>
  <si>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</si>
  <si>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</si>
  <si>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</si>
  <si>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</si>
  <si>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</si>
  <si>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</si>
  <si>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</si>
  <si>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</si>
  <si>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Riesgos Laborales (1.10%) (2*)</t>
  </si>
  <si>
    <t>DIRECCION GENERAL DE CONTABILIDAD GUBERNAMENTAL</t>
  </si>
  <si>
    <t>AUXILIAR ADMINISTRATIVO I</t>
  </si>
  <si>
    <t>PARALEGAL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</si>
  <si>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</si>
  <si>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</si>
  <si>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</si>
  <si>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</si>
  <si>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</si>
  <si>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</si>
  <si>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</si>
  <si>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</si>
  <si>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</si>
  <si>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</si>
  <si>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</si>
  <si>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</si>
  <si>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</si>
  <si>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</si>
  <si>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</si>
  <si>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</si>
  <si>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</si>
  <si>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AUXILIAR CONTABILIDAD</t>
  </si>
  <si>
    <t>CHOFER</t>
  </si>
  <si>
    <t>ENC. DIV. FINANCIERA</t>
  </si>
  <si>
    <t>AUXILIAR DE TRANSPORTACION</t>
  </si>
  <si>
    <t>PLOMERO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</si>
  <si>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</si>
  <si>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</si>
  <si>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</si>
  <si>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</si>
  <si>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</si>
  <si>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</si>
  <si>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</si>
  <si>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</si>
  <si>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</si>
  <si>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</si>
  <si>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DIVISION CONTABILIDAD PATRIMONIAL DEL GOBIERNO CENTRAL</t>
  </si>
  <si>
    <t>DIVISION CONTABILIDAD PRESUPUESTARIA GOBIERNO CENTRAL</t>
  </si>
  <si>
    <t>ANALISTA DESARROLLO ORGANIZACIONAL</t>
  </si>
  <si>
    <t>PEDRO  MORILLO FERRERAS</t>
  </si>
  <si>
    <t>SUPERVISOR DE ALMACEN Y SUMINISTRO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</si>
  <si>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</si>
  <si>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</si>
  <si>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</si>
  <si>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</si>
  <si>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</si>
  <si>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</si>
  <si>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</si>
  <si>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</si>
  <si>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</si>
  <si>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</si>
  <si>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</si>
  <si>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</si>
  <si>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</si>
  <si>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</si>
  <si>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</si>
  <si>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</si>
  <si>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</si>
  <si>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DIV. CONSOLIDACION SECTOR GOBIERNO EMPRESARIAL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</si>
  <si>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</si>
  <si>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</si>
  <si>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</si>
  <si>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</si>
  <si>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</si>
  <si>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</si>
  <si>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</si>
  <si>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</si>
  <si>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</si>
  <si>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</si>
  <si>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</si>
  <si>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</si>
  <si>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</si>
  <si>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</si>
  <si>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</si>
  <si>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</si>
  <si>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ENC SECC. ARCHIVO DOC. CONTAB.</t>
  </si>
  <si>
    <t>AUXILIAR ADMINISTRATIVO (A)</t>
  </si>
  <si>
    <t>ANALISTA DE CONSOLIDACION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</si>
  <si>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</si>
  <si>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</si>
  <si>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</si>
  <si>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</si>
  <si>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</si>
  <si>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</si>
  <si>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</si>
  <si>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</si>
  <si>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</si>
  <si>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ANA LEIDY HINOJOSA PAULINO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</si>
  <si>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</si>
  <si>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</si>
  <si>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</si>
  <si>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</si>
  <si>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</si>
  <si>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</si>
  <si>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</si>
  <si>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</si>
  <si>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</si>
  <si>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</si>
  <si>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</si>
  <si>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</si>
  <si>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</si>
  <si>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</si>
  <si>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</si>
  <si>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</si>
  <si>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</si>
  <si>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</si>
  <si>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</si>
  <si>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</si>
  <si>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</si>
  <si>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</si>
  <si>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</si>
  <si>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</si>
  <si>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</si>
  <si>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</si>
  <si>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</si>
  <si>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</si>
  <si>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</si>
  <si>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</si>
  <si>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</si>
  <si>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</si>
  <si>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</si>
  <si>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</si>
  <si>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</si>
  <si>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</si>
  <si>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</si>
  <si>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</si>
  <si>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</si>
  <si>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</si>
  <si>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</si>
  <si>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</si>
  <si>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</si>
  <si>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 LUIS MARTE GOMEZ</t>
  </si>
  <si>
    <t>FELIX RODRIGUEZ</t>
  </si>
  <si>
    <t>JOSELIN ESMERARDA JIMENEZ</t>
  </si>
  <si>
    <t>FRANKLIN DANIEL OVIEDO AMOR</t>
  </si>
  <si>
    <t>DANILO RODRIGUEZ</t>
  </si>
  <si>
    <t>JOSE JAVIER LOPEZ DURAN</t>
  </si>
  <si>
    <t>ALEJANDRO DIAZ MATEO</t>
  </si>
  <si>
    <t>JACQUELINE DE LOS A GONZALEZ COSTE</t>
  </si>
  <si>
    <t>YISE PAULINA BAUTISTA REYES</t>
  </si>
  <si>
    <t>JUANA ORTEGA</t>
  </si>
  <si>
    <t>YSIDRO SURIEL AMPARO</t>
  </si>
  <si>
    <t>JANNY EFRAIN CORONA NINA</t>
  </si>
  <si>
    <t>JUSTO DE LA CRUZ ALMONTE</t>
  </si>
  <si>
    <t>CRISTIAN FERRERAS CASTILLO</t>
  </si>
  <si>
    <t>YOAN RODRIGUEZ SANCHEZ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</si>
  <si>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</si>
  <si>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</si>
  <si>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</si>
  <si>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</si>
  <si>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</si>
  <si>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</si>
  <si>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</si>
  <si>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</si>
  <si>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</si>
  <si>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</si>
  <si>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</si>
  <si>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</si>
  <si>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</si>
  <si>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</si>
  <si>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</si>
  <si>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</si>
  <si>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</si>
  <si>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</si>
  <si>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</si>
  <si>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</si>
  <si>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</si>
  <si>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</si>
  <si>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</si>
  <si>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</si>
  <si>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</si>
  <si>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</si>
  <si>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</si>
  <si>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</si>
  <si>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</si>
  <si>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</si>
  <si>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</si>
  <si>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</si>
  <si>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</si>
  <si>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</si>
  <si>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</si>
  <si>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</si>
  <si>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</si>
  <si>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</si>
  <si>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</si>
  <si>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</si>
  <si>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</si>
  <si>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</si>
  <si>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</si>
  <si>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</si>
  <si>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</si>
  <si>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</si>
  <si>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</si>
  <si>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</si>
  <si>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</si>
  <si>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</si>
  <si>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</si>
  <si>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</si>
  <si>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</si>
  <si>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</si>
  <si>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</si>
  <si>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</si>
  <si>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</si>
  <si>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</si>
  <si>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</si>
  <si>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</si>
  <si>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</si>
  <si>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</si>
  <si>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</si>
  <si>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</si>
  <si>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</si>
  <si>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</si>
  <si>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</si>
  <si>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</si>
  <si>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</si>
  <si>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</si>
  <si>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</si>
  <si>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</si>
  <si>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</si>
  <si>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JHAINA ESPERANZA DEL POZO PAULA</t>
  </si>
  <si>
    <t>JOSE ALEXANDER UREÑA FURCAL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</si>
  <si>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</si>
  <si>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</si>
  <si>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</si>
  <si>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</si>
  <si>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</si>
  <si>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</si>
  <si>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</si>
  <si>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</si>
  <si>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</si>
  <si>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</si>
  <si>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</si>
  <si>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</si>
  <si>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</si>
  <si>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</si>
  <si>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</si>
  <si>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</si>
  <si>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</si>
  <si>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</si>
  <si>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</si>
  <si>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</si>
  <si>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</si>
  <si>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</si>
  <si>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</si>
  <si>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</si>
  <si>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</si>
  <si>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</si>
  <si>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</si>
  <si>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</si>
  <si>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</si>
  <si>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</si>
  <si>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JUAN PABLO LOPEZ DE LA CRUZ</t>
  </si>
  <si>
    <t>DAMARYS RAQUEL GUZMAN PEREZ DE BELLO</t>
  </si>
  <si>
    <t>SAMUEL MERCEDES SHEPHARD</t>
  </si>
  <si>
    <t>OSCAR ANDRES SOTO BODRE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</si>
  <si>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</si>
  <si>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</si>
  <si>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</si>
  <si>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</si>
  <si>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</si>
  <si>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</si>
  <si>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</si>
  <si>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</si>
  <si>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</si>
  <si>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</si>
  <si>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</si>
  <si>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</si>
  <si>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</si>
  <si>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</si>
  <si>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</si>
  <si>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</si>
  <si>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</si>
  <si>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</si>
  <si>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</si>
  <si>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</si>
  <si>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</si>
  <si>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</si>
  <si>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</si>
  <si>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</si>
  <si>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</si>
  <si>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</si>
  <si>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</si>
  <si>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</si>
  <si>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</si>
  <si>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</si>
  <si>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</si>
  <si>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</si>
  <si>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</si>
  <si>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</si>
  <si>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</si>
  <si>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</si>
  <si>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</si>
  <si>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</si>
  <si>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</si>
  <si>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</si>
  <si>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</si>
  <si>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</si>
  <si>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</si>
  <si>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</si>
  <si>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</si>
  <si>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</si>
  <si>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</si>
  <si>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</si>
  <si>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ALTAGRACIA NOVAS NOVAS</t>
  </si>
  <si>
    <t>ERICKSON GONZALEZ GONZALEZ</t>
  </si>
  <si>
    <t>ANDRES MARTE TORIBIO</t>
  </si>
  <si>
    <t>GESTOR DE PROTOCOLO</t>
  </si>
  <si>
    <t>ANGEL DARIO MESA</t>
  </si>
  <si>
    <t>MIGUEL ROJAS VASQUEZ</t>
  </si>
  <si>
    <t>BRAYAN MIGUEL HERNANDEZ SANCHEZ</t>
  </si>
  <si>
    <t>SANDRO CARMONA RAMIREZ</t>
  </si>
  <si>
    <t>GUILLERMINA CONSUELO SERRANO</t>
  </si>
  <si>
    <t>KELVIN DOMINGO CALDERON VALERIO</t>
  </si>
  <si>
    <t>STENGEL IVANS RODRIGUEZ HENRIQUEZ</t>
  </si>
  <si>
    <t>GABRIEL EDUARDO VELOZ MIR</t>
  </si>
  <si>
    <t>RAMON DE JESUS GOMEZ DE JESUS</t>
  </si>
  <si>
    <t>Nómina de Colaboradores</t>
  </si>
  <si>
    <t>MARIEL ALEJANDRA RAMIREZ PEGUERO</t>
  </si>
  <si>
    <t>RESPONSABLE ACCESO A LA INFORMACION</t>
  </si>
  <si>
    <t>EMPLEADO TEMPORAL</t>
  </si>
  <si>
    <t>GENARO DOMINGO JIMENEZ NASSAR</t>
  </si>
  <si>
    <t>ENC. DEPTO. JURIDICO</t>
  </si>
  <si>
    <t>JOSE RAFAEL CEARA GUTIERREZ</t>
  </si>
  <si>
    <t>KEIMIRY YAMILKA MELLA BERNARD</t>
  </si>
  <si>
    <t>FRANCISCO WILSON VENTURA MARMOLEJOS</t>
  </si>
  <si>
    <t>FANNY VIOLETA DE LOS SANTOS JAVIER</t>
  </si>
  <si>
    <t>ILIANA ESTEFANIA CAIRO BAEZ</t>
  </si>
  <si>
    <t>ABOGADO (A)</t>
  </si>
  <si>
    <t>YATSIRY ESTHER SURIEL DOMINGUEZ</t>
  </si>
  <si>
    <t>OSCAR LOPEZ REYES</t>
  </si>
  <si>
    <t>ENC. DPTO. COMUNICACION</t>
  </si>
  <si>
    <t>ENERCIDA OLIVA VENTURA MENA</t>
  </si>
  <si>
    <t>PERIODISTA</t>
  </si>
  <si>
    <t>DAVIS PAREDES GARABITO</t>
  </si>
  <si>
    <t>MEIRY CHALIA   VELOZ LEBRON</t>
  </si>
  <si>
    <t>ELIMBER ENCARNACION ENCARNACION</t>
  </si>
  <si>
    <t>RAMON ALEXANDER QUEZADA MENDEZ</t>
  </si>
  <si>
    <t>PAULINA NUÑEZ PEREZ</t>
  </si>
  <si>
    <t>ENC. DEPT. RECURSOS HUMANOS</t>
  </si>
  <si>
    <t>ZAIREE ALEJANDRA NIEVES DIAZ</t>
  </si>
  <si>
    <t>YUDELKA VARGAS ROSARIO</t>
  </si>
  <si>
    <t>ALESKA MARIE CASTILLO PEREZ</t>
  </si>
  <si>
    <t>ANALISTA I RECURSOS HUMANOS</t>
  </si>
  <si>
    <t>ANSTRON ALBERTO ESCAÑO COLON</t>
  </si>
  <si>
    <t>ROSELIS ALBERTINA GOMEZ DE LA CRUZ</t>
  </si>
  <si>
    <t>OSCAR JOSE DIAZ ARIAS</t>
  </si>
  <si>
    <t>ENC. DIV. DESARROLLO INSTITUCIONAL Y CALIDAD EN LA GESTION</t>
  </si>
  <si>
    <t>ALEXANDRA MERAN SANTANA</t>
  </si>
  <si>
    <t>RAMON EDUARDO FELIZ CERDA</t>
  </si>
  <si>
    <t>JANCER GONZALEZ BERIGUETE</t>
  </si>
  <si>
    <t>PERLA CAROLINA MONTERO DE LEON</t>
  </si>
  <si>
    <t>ANALISTA CALIDAD EN LA GESTION</t>
  </si>
  <si>
    <t>PATRICIA GRACIELA PEREZ PATROCINO</t>
  </si>
  <si>
    <t>DIOSLEIDY NUÑEZ OLIVERO</t>
  </si>
  <si>
    <t>TECNICO CONTABILIDAD</t>
  </si>
  <si>
    <t>RAFAEL EMILIO NERIS GUERRERO</t>
  </si>
  <si>
    <t>ENCARGADO DPTO. DE TECNOLOGIA DE LA INFORMACION</t>
  </si>
  <si>
    <t>JAWRIEL ORLANDO RAMON CABRERA</t>
  </si>
  <si>
    <t>RUDDYALEXANDER CRISPIN DE LEON</t>
  </si>
  <si>
    <t>LUIS DARIO TERRERO MENDEZ</t>
  </si>
  <si>
    <t>ENC. DPTO. ADMINISTRATIVO Y FINANCIERO</t>
  </si>
  <si>
    <t>CINDY MICHELLE AMPARO BURGOS</t>
  </si>
  <si>
    <t>ANA TERESA TAPIA GUERRERO</t>
  </si>
  <si>
    <t>INGRID YAMILES DE LEON LUISA</t>
  </si>
  <si>
    <t>BERENALDA CONTRERAS TAVERAS</t>
  </si>
  <si>
    <t>ANALISTA DE COMPRAS Y CONTRATACIONES</t>
  </si>
  <si>
    <t>JONKIEL ANTONIO DIAZ MATOS</t>
  </si>
  <si>
    <t>DIONICIO FELIZ CASTRO</t>
  </si>
  <si>
    <t>ENCARGADO DIVISION</t>
  </si>
  <si>
    <t>SUGELI RODRIGUEZ TAVERAS</t>
  </si>
  <si>
    <t>ALEYDA DEL CARMEN ROSA NOLASCO</t>
  </si>
  <si>
    <t>ZAAC CARABALLO PAREDES</t>
  </si>
  <si>
    <t>JONATHAN FABIAN PEREZ GUZMAN</t>
  </si>
  <si>
    <t>ANALISTA DE CONCILIACION BANCARIA</t>
  </si>
  <si>
    <t>ELIN BIENVENIDO TOLENTINO GUERRERO</t>
  </si>
  <si>
    <t>TOMAS ALEJANDRO GUZMAN TAVERAS</t>
  </si>
  <si>
    <t>VICTORIANO SUERO RAMIREZ</t>
  </si>
  <si>
    <t>JESUS ERNESTO SANTANA PEREZ</t>
  </si>
  <si>
    <t>ANGEL DARWIN JEREZ</t>
  </si>
  <si>
    <t>SALVINIA ESTEPAN OROZCO</t>
  </si>
  <si>
    <t>REYNI NERSI MENDEZ DE LA CRUZ</t>
  </si>
  <si>
    <t>CRISILEISY DE JESUS OTAÑEZ VICIOSO</t>
  </si>
  <si>
    <t>RAIQUIN SALVADOR MATOS ALGARROBO</t>
  </si>
  <si>
    <t>ANTONIA RAMIREZ MATEO DE SEGURA</t>
  </si>
  <si>
    <t>MARIA YNMACULADA CRUZ ALMONTE</t>
  </si>
  <si>
    <t>JUAN ELVIS MONEGRO MEJIA</t>
  </si>
  <si>
    <t>PERFECTA MARTINEZ NOVOA</t>
  </si>
  <si>
    <t>ANALISTA DE TESORERIA</t>
  </si>
  <si>
    <t>CRUZ MILAGROS URIBE FELIZ</t>
  </si>
  <si>
    <t>WENDY CRISTINA CRUZ CRUZ</t>
  </si>
  <si>
    <t>EINMIZ YAZMIN BAEZ D'OLEO</t>
  </si>
  <si>
    <t>MERARI GARCIA SANTOS</t>
  </si>
  <si>
    <t>ANORKY BERNABE SANTIAGO</t>
  </si>
  <si>
    <t>YUDELYS DE LA ROSA MONTERO</t>
  </si>
  <si>
    <t>WANNY MABEL RAMIREZ PEREZ</t>
  </si>
  <si>
    <t>YOSELIN ENCARNACION ENCARNACION</t>
  </si>
  <si>
    <t>ELIZABETH GARCIA JIMENEZ</t>
  </si>
  <si>
    <t>ANYER PERDOMO CAMPUSANO</t>
  </si>
  <si>
    <t>ANGELICA LISSETTE SANCHEZ CALDERON</t>
  </si>
  <si>
    <t>JUAN EMILIO MORENO MIRABAL</t>
  </si>
  <si>
    <t>MANUEL EMILIO CUEVAS</t>
  </si>
  <si>
    <t>CAROLINA ELIZABETH CLEOPATRA FELIZ RODRIGUEZ</t>
  </si>
  <si>
    <t>AMBAR JENILY MARTINEZ TAVERAS</t>
  </si>
  <si>
    <t>JEISSON RAFAEL JIMENEZ RODRIGUEZ</t>
  </si>
  <si>
    <t>DAMARIS LLUBERES MARTINEZ DE CABRERA</t>
  </si>
  <si>
    <t>YOCAIRA SILVESTRE MEDINA</t>
  </si>
  <si>
    <t>DICNA EDIC JOSEFINA PERDOMO GONZALEZ</t>
  </si>
  <si>
    <t>JOSEFINA GUILLEN ESPINAL</t>
  </si>
  <si>
    <t>LEONOR CASIMIRA DEL ROSARIO ROJAS</t>
  </si>
  <si>
    <t>YAMILET CRISTINA PAULINO SOLER</t>
  </si>
  <si>
    <t>SHARINA STHEFANY MEDINA AZCONA</t>
  </si>
  <si>
    <t>DILEISY SENCION HERRA</t>
  </si>
  <si>
    <t>YESSENIA CAROLINA TAVERAS ACOSTA</t>
  </si>
  <si>
    <t>SIRILO MATEO REYES</t>
  </si>
  <si>
    <t>BESAIDA SOLONIDA CASTILLO ENCARNACION</t>
  </si>
  <si>
    <t>JENNIFER LOIS GOMEZ</t>
  </si>
  <si>
    <t>JORGE LUIS BAEZ ALCANTARA</t>
  </si>
  <si>
    <t>YANET UCIA FLORES RAMIREZ DE DIAZ</t>
  </si>
  <si>
    <t>RAISA ELISABEL PIMENTEL DE LA CRUZ</t>
  </si>
  <si>
    <t>LUIS ALEXIS ALMONTE RIVERA</t>
  </si>
  <si>
    <t>ERECIA MORA DE CRUZ</t>
  </si>
  <si>
    <t>YANET AILEN BARINAS CURY</t>
  </si>
  <si>
    <t>LUISA MALIA PLACENCIO PUJOL</t>
  </si>
  <si>
    <t>YIRALY ALEXANDRA RODRIGUEZ VASQUEZ</t>
  </si>
  <si>
    <t>OCTAVIO MORILLO QUEZADA</t>
  </si>
  <si>
    <t>PEDRO MIGUEL RAMIREZ TEJEDA</t>
  </si>
  <si>
    <t>DOMINGO DE JESUS GUTIERREZ</t>
  </si>
  <si>
    <t>YULIANA MARIA RODRIGUEZ MARTINEZ</t>
  </si>
  <si>
    <t>ALBERTO TORRES SANTANA</t>
  </si>
  <si>
    <t>JOELY ESTHER MELENDEZ ROJAS</t>
  </si>
  <si>
    <t>TECNICO ADMINISTRATIVO</t>
  </si>
  <si>
    <t>MARCIA ALTAGRACIA READ MARTINEZ</t>
  </si>
  <si>
    <t>SABRINA ANGLON ROJAS</t>
  </si>
  <si>
    <t>LEONARDO ARTURO MARTINEZ BONILLA</t>
  </si>
  <si>
    <t>JOSE LUIS ROSARIO MARTINEZ</t>
  </si>
  <si>
    <t>ANALISTA DE ACREDITACION Y CERTIFICACION</t>
  </si>
  <si>
    <t>MANUEL ENRIQUE PIÑEYRO PELLERANO</t>
  </si>
  <si>
    <t>ROBERTO MARTINEZ</t>
  </si>
  <si>
    <t>HECTOR MAXIMO RAFAEL CASTILLO PAULINO</t>
  </si>
  <si>
    <t>CELESTE MERCEDES BAEZ OVALLES</t>
  </si>
  <si>
    <t>MELISA ENCARNACION ENCARNACION</t>
  </si>
  <si>
    <t>FERMIN HIDALGO TATIS</t>
  </si>
  <si>
    <t>ANA CLARIDELY ALMONTE LIRIANO</t>
  </si>
  <si>
    <t>KARLA NADINE JIMENEZ LANTIGUA</t>
  </si>
  <si>
    <t>CLEOPATRA JISSEL LORENZO DELGADO</t>
  </si>
  <si>
    <t>NARKY ELIZABETH ORTIZ THOMPSON</t>
  </si>
  <si>
    <t>FRANCISCO WILLIAMS DIAZ BELTRE</t>
  </si>
  <si>
    <t>RAMON SABINO LOUIS NOVA</t>
  </si>
  <si>
    <t>NILSA ENCARNACION LUCIANO</t>
  </si>
  <si>
    <t>ANALISTA I NORMAS Y PROCED.</t>
  </si>
  <si>
    <t>JOSE MIGUEL BASTARDO MANZUETA</t>
  </si>
  <si>
    <t>RHADAMES MARTINEZ SOLIZ</t>
  </si>
  <si>
    <t>ANALISTA IMPLANTACION Y SEGUIMIENTO NORMATIVO</t>
  </si>
  <si>
    <t>NOELIA NICOLE CORTIÑAS ALMONTE</t>
  </si>
  <si>
    <t>ALEJANDRO PINEDA GOMEZ</t>
  </si>
  <si>
    <t>BRAYAN AQUINO VALENZUELA PUJOLS</t>
  </si>
  <si>
    <t>ELECTRICISTA</t>
  </si>
  <si>
    <t>FELIX ALBERTO TEJEDA MORALES</t>
  </si>
  <si>
    <t>ALBERTH GUEVARA PEREZ REINOSO</t>
  </si>
  <si>
    <t>ARISMENDY POCHE VALDEZ</t>
  </si>
  <si>
    <t>Correspondiente al mes de mayo del año 2022</t>
  </si>
  <si>
    <t>DEPARTAMENTO JURIDICO</t>
  </si>
  <si>
    <t>DEPARTAMENTO COMUNICACION</t>
  </si>
  <si>
    <t>DEPARTAMENTO RECURSOS HUMANOS</t>
  </si>
  <si>
    <t>DEPARTAMENTO PLANIFICACION Y DESARROLLO</t>
  </si>
  <si>
    <t>GERMAN JUNIOR ZAPATA FUERTE</t>
  </si>
  <si>
    <t>DEPARTAMENTO TECNOLOGIA DE LA INFORMACION Y COMUNICACION</t>
  </si>
  <si>
    <t>DEPARTAMENTO ADMINISTRATIVO Y FINANCIERO</t>
  </si>
  <si>
    <t>DIVISION ADMINISTRATIVA</t>
  </si>
  <si>
    <t>ENCARGADO(A) DIVISION ADMINISTRATIVA</t>
  </si>
  <si>
    <t>SECCION DE ALMACEN Y SUMINISTRO</t>
  </si>
  <si>
    <t>ENCARGADO SECCION ALMACEN Y SUMINISTRO</t>
  </si>
  <si>
    <t>SECCION DE SERVICIOS GENERALES</t>
  </si>
  <si>
    <t>ENCARGADO SECCION SERVICIOS GENERALES</t>
  </si>
  <si>
    <t>LENIN STALIN MENDEZ QUEZADA</t>
  </si>
  <si>
    <t>RAMON FERNANDEZ ORTIZ</t>
  </si>
  <si>
    <t>ERNESTO EMILIO OVALLES THEN</t>
  </si>
  <si>
    <t>SECCION DE CORRESPONDENCIA</t>
  </si>
  <si>
    <t>DIVISION COMPRAS Y CONTRATACIONES</t>
  </si>
  <si>
    <t>DIVISION FINANCIERA</t>
  </si>
  <si>
    <t>SECCION DE ARCHIVO CENTRAL</t>
  </si>
  <si>
    <t>DIRECCION PROCESAMIENTO CONTABLE Y ESTADOS FINANCIEROS</t>
  </si>
  <si>
    <t>MOISES ALEJANDRO HICIANO PEREZ</t>
  </si>
  <si>
    <t>DEPARTAMENTO CONTABILIDAD PATRIMONIAL DEL GOBIERNO GENERAL</t>
  </si>
  <si>
    <t>DIVISION CONTABILIDAD FINANCIERA GOBIERNO CENTRAL</t>
  </si>
  <si>
    <t>LUCIA ACOSTA VARGAS</t>
  </si>
  <si>
    <t>HILDA ARASELIS CASTRO HUGGINS</t>
  </si>
  <si>
    <t>NATALIS JUMA SANCHEZ</t>
  </si>
  <si>
    <t>LAIDER EMILIO SEGURA DE LA CRUZ</t>
  </si>
  <si>
    <t>DEPARTAMENTO CONTABILIDAD PRESUPUESTARIA GOBIERNO GENERAL</t>
  </si>
  <si>
    <t>ELIZABETH TAVAREZ ESPINAL</t>
  </si>
  <si>
    <t>DIVISION CONTABILIDAD PRESUPUESTARIA INSTITUCIONES DESCENTRALIZADAS, EMPRESAS PUBLICAS Y DE LA SEGURIDAD SOCIAL Y LAS MUNICIPALIDADES</t>
  </si>
  <si>
    <t>DEPARTAMENTO DE CONSOLIDACIÓN</t>
  </si>
  <si>
    <t>DIVISION DE CONSOLIDACION SECTOR GOBIERNO CENTRAL</t>
  </si>
  <si>
    <t>DIVISION CONSOLIDACION SECTOR GOBIERNO LOCAL</t>
  </si>
  <si>
    <t>DIVISION CONSOLIDACION SECTOR GOBIERNO EMPRESARIAL</t>
  </si>
  <si>
    <t>DIRECCION NORMAS Y PROCEDIMIENTOS</t>
  </si>
  <si>
    <t>DEPARTAMENTO NORMAS Y PROCEDIMIENTOS CONTABLES</t>
  </si>
  <si>
    <t>DEPARTAMENTO IMPLEMENTACION Y SEGUIMIENTO NORMATIVO</t>
  </si>
  <si>
    <t>DIRECCION ANALISIS DE INFORMACION FINANCIERA</t>
  </si>
  <si>
    <t>ENNY NATHALIE POLANCO VELEZ</t>
  </si>
  <si>
    <t>DEPARTAMENTO ANALISIS E INTREPRETACION EJECUCION ECONOMICA-FINANCIERA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</si>
</sst>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3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horizontal="right" vertical="center"/>
    </xf>
    <xf numFmtId="4" fontId="1" fillId="2" borderId="29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Porcentu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20363"/>
  <sheetViews>
    <sheetView tabSelected="1" topLeftCell="C1" zoomScale="70" zoomScaleNormal="70" zoomScalePageLayoutView="60" workbookViewId="0">
      <selection activeCell="I1" sqref="I1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92" t="s">
        <v>40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</row>
    <row r="6" spans="1:22" s="5" customFormat="1" ht="18" x14ac:dyDescent="0.2">
      <c r="A6" s="83" t="s">
        <v>355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</row>
    <row r="7" spans="1:22" s="5" customFormat="1" ht="18" x14ac:dyDescent="0.2">
      <c r="A7" s="83" t="s">
        <v>499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93" t="s">
        <v>16</v>
      </c>
      <c r="B9" s="98" t="s">
        <v>12</v>
      </c>
      <c r="C9" s="98" t="s">
        <v>110</v>
      </c>
      <c r="D9" s="77" t="s">
        <v>17</v>
      </c>
      <c r="E9" s="77" t="s">
        <v>13</v>
      </c>
      <c r="F9" s="77" t="s">
        <v>103</v>
      </c>
      <c r="G9" s="74" t="s">
        <v>14</v>
      </c>
      <c r="H9" s="74" t="s">
        <v>9</v>
      </c>
      <c r="I9" s="71" t="s">
        <v>109</v>
      </c>
      <c r="J9" s="87" t="s">
        <v>8</v>
      </c>
      <c r="K9" s="88"/>
      <c r="L9" s="88"/>
      <c r="M9" s="88"/>
      <c r="N9" s="88"/>
      <c r="O9" s="88"/>
      <c r="P9" s="89"/>
      <c r="Q9" s="45"/>
      <c r="R9" s="84" t="s">
        <v>2</v>
      </c>
      <c r="S9" s="85"/>
      <c r="T9" s="74" t="s">
        <v>15</v>
      </c>
    </row>
    <row r="10" spans="1:22" s="2" customFormat="1" ht="27.75" customHeight="1" x14ac:dyDescent="0.2">
      <c r="A10" s="94"/>
      <c r="B10" s="99"/>
      <c r="C10" s="99"/>
      <c r="D10" s="78"/>
      <c r="E10" s="78"/>
      <c r="F10" s="78"/>
      <c r="G10" s="75"/>
      <c r="H10" s="75"/>
      <c r="I10" s="72"/>
      <c r="J10" s="67" t="s">
        <v>11</v>
      </c>
      <c r="K10" s="68"/>
      <c r="L10" s="69" t="s">
        <v>39</v>
      </c>
      <c r="M10" s="86" t="s">
        <v>57</v>
      </c>
      <c r="N10" s="68"/>
      <c r="O10" s="65" t="s">
        <v>10</v>
      </c>
      <c r="P10" s="101" t="s">
        <v>0</v>
      </c>
      <c r="Q10" s="101" t="s">
        <v>111</v>
      </c>
      <c r="R10" s="90" t="s">
        <v>3</v>
      </c>
      <c r="S10" s="96" t="s">
        <v>1</v>
      </c>
      <c r="T10" s="75"/>
    </row>
    <row r="11" spans="1:22" s="2" customFormat="1" ht="42" customHeight="1" thickBot="1" x14ac:dyDescent="0.25">
      <c r="A11" s="95"/>
      <c r="B11" s="100"/>
      <c r="C11" s="100"/>
      <c r="D11" s="79"/>
      <c r="E11" s="79"/>
      <c r="F11" s="79"/>
      <c r="G11" s="76"/>
      <c r="H11" s="76"/>
      <c r="I11" s="73"/>
      <c r="J11" s="24" t="s">
        <v>4</v>
      </c>
      <c r="K11" s="25" t="s">
        <v>5</v>
      </c>
      <c r="L11" s="70"/>
      <c r="M11" s="17" t="s">
        <v>6</v>
      </c>
      <c r="N11" s="25" t="s">
        <v>7</v>
      </c>
      <c r="O11" s="66"/>
      <c r="P11" s="102"/>
      <c r="Q11" s="102"/>
      <c r="R11" s="91"/>
      <c r="S11" s="97"/>
      <c r="T11" s="76"/>
    </row>
    <row r="12" spans="1:22" s="2" customFormat="1" ht="51.75" customHeight="1" x14ac:dyDescent="0.2">
      <c r="A12" s="36">
        <v>1</v>
      </c>
      <c r="B12" s="31" t="s">
        <v>121</v>
      </c>
      <c r="C12" s="31" t="s">
        <v>112</v>
      </c>
      <c r="D12" s="29" t="s">
        <v>40</v>
      </c>
      <c r="E12" s="10" t="s">
        <v>19</v>
      </c>
      <c r="F12" s="10" t="s">
        <v>74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239" si="0">SUM(J12:O12)</f>
        <v>47099.46</v>
      </c>
      <c r="Q12" s="30">
        <v>0</v>
      </c>
      <c r="R12" s="48">
        <f t="shared" ref="R12:R147" si="1">SUM(H12,I12,J12,M12,O12,Q12)</f>
        <v>73773.22</v>
      </c>
      <c r="S12" s="58">
        <f t="shared" ref="S12:S239" si="2">SUM(K12,L12,N12)</f>
        <v>33545.660000000003</v>
      </c>
      <c r="T12" s="11">
        <f t="shared" ref="T12:T239" si="3">+G12-R12</f>
        <v>226226.78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356</v>
      </c>
      <c r="C13" s="32" t="s">
        <v>113</v>
      </c>
      <c r="D13" s="15" t="s">
        <v>40</v>
      </c>
      <c r="E13" s="12" t="s">
        <v>357</v>
      </c>
      <c r="F13" s="12" t="s">
        <v>358</v>
      </c>
      <c r="G13" s="13">
        <v>80000</v>
      </c>
      <c r="H13" s="13">
        <v>0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1685.92</v>
      </c>
      <c r="R13" s="13">
        <f t="shared" si="1"/>
        <v>6438.92</v>
      </c>
      <c r="S13" s="47">
        <f t="shared" si="2"/>
        <v>12067.55</v>
      </c>
      <c r="T13" s="13">
        <f t="shared" si="3"/>
        <v>73561.08</v>
      </c>
      <c r="U13" s="21"/>
      <c r="V13" s="22"/>
    </row>
    <row r="14" spans="1:22" s="2" customFormat="1" ht="51.75" customHeight="1" x14ac:dyDescent="0.2">
      <c r="A14" s="37">
        <v>3</v>
      </c>
      <c r="B14" s="32" t="s">
        <v>123</v>
      </c>
      <c r="C14" s="32" t="s">
        <v>113</v>
      </c>
      <c r="D14" s="15" t="s">
        <v>40</v>
      </c>
      <c r="E14" s="12" t="s">
        <v>32</v>
      </c>
      <c r="F14" s="12" t="s">
        <v>55</v>
      </c>
      <c r="G14" s="13">
        <v>80000</v>
      </c>
      <c r="H14" s="13">
        <v>7400.87</v>
      </c>
      <c r="I14" s="13">
        <v>25</v>
      </c>
      <c r="J14" s="13">
        <v>2296</v>
      </c>
      <c r="K14" s="13">
        <v>5680</v>
      </c>
      <c r="L14" s="13">
        <v>715.55</v>
      </c>
      <c r="M14" s="13">
        <v>2432</v>
      </c>
      <c r="N14" s="13">
        <v>5672</v>
      </c>
      <c r="O14" s="16"/>
      <c r="P14" s="13">
        <f t="shared" ref="P14:P77" si="4">SUM(J14:O14)</f>
        <v>16795.55</v>
      </c>
      <c r="Q14" s="13">
        <v>10000</v>
      </c>
      <c r="R14" s="13">
        <f t="shared" ref="R14:R77" si="5">SUM(H14,I14,J14,M14,O14,Q14)</f>
        <v>22153.87</v>
      </c>
      <c r="S14" s="47">
        <f t="shared" ref="S14:S77" si="6">SUM(K14,L14,N14)</f>
        <v>12067.55</v>
      </c>
      <c r="T14" s="13">
        <f t="shared" ref="T14:T77" si="7">+G14-R14</f>
        <v>57846.130000000005</v>
      </c>
      <c r="U14" s="21"/>
      <c r="V14" s="22"/>
    </row>
    <row r="15" spans="1:22" s="2" customFormat="1" ht="51.75" customHeight="1" x14ac:dyDescent="0.2">
      <c r="A15" s="37">
        <v>4</v>
      </c>
      <c r="B15" s="32" t="s">
        <v>359</v>
      </c>
      <c r="C15" s="32" t="s">
        <v>112</v>
      </c>
      <c r="D15" s="15" t="s">
        <v>500</v>
      </c>
      <c r="E15" s="12" t="s">
        <v>360</v>
      </c>
      <c r="F15" s="12" t="s">
        <v>358</v>
      </c>
      <c r="G15" s="13">
        <v>175000</v>
      </c>
      <c r="H15" s="13">
        <v>29841.29</v>
      </c>
      <c r="I15" s="13">
        <v>25</v>
      </c>
      <c r="J15" s="13">
        <v>5022.5</v>
      </c>
      <c r="K15" s="13">
        <v>12425</v>
      </c>
      <c r="L15" s="13">
        <v>715.55</v>
      </c>
      <c r="M15" s="13">
        <v>4943.8</v>
      </c>
      <c r="N15" s="13">
        <v>11530.11</v>
      </c>
      <c r="O15" s="16"/>
      <c r="P15" s="13">
        <f t="shared" si="4"/>
        <v>34636.959999999999</v>
      </c>
      <c r="Q15" s="13">
        <v>1585.92</v>
      </c>
      <c r="R15" s="13">
        <f t="shared" si="5"/>
        <v>41418.51</v>
      </c>
      <c r="S15" s="47">
        <f t="shared" si="6"/>
        <v>24670.66</v>
      </c>
      <c r="T15" s="13">
        <f t="shared" si="7"/>
        <v>133581.49</v>
      </c>
      <c r="U15" s="21"/>
      <c r="V15" s="22"/>
    </row>
    <row r="16" spans="1:22" s="2" customFormat="1" ht="51.75" customHeight="1" x14ac:dyDescent="0.2">
      <c r="A16" s="37">
        <v>5</v>
      </c>
      <c r="B16" s="32" t="s">
        <v>232</v>
      </c>
      <c r="C16" s="32" t="s">
        <v>112</v>
      </c>
      <c r="D16" s="15" t="s">
        <v>500</v>
      </c>
      <c r="E16" s="12" t="s">
        <v>31</v>
      </c>
      <c r="F16" s="12" t="s">
        <v>100</v>
      </c>
      <c r="G16" s="13">
        <v>70000</v>
      </c>
      <c r="H16" s="13">
        <v>5368.48</v>
      </c>
      <c r="I16" s="13">
        <v>25</v>
      </c>
      <c r="J16" s="13">
        <v>2009</v>
      </c>
      <c r="K16" s="13">
        <v>4970</v>
      </c>
      <c r="L16" s="13">
        <v>715.55</v>
      </c>
      <c r="M16" s="13">
        <v>2128</v>
      </c>
      <c r="N16" s="13">
        <v>4963</v>
      </c>
      <c r="O16" s="16"/>
      <c r="P16" s="13">
        <f t="shared" si="4"/>
        <v>14785.55</v>
      </c>
      <c r="Q16" s="13">
        <v>7500</v>
      </c>
      <c r="R16" s="13">
        <f t="shared" si="5"/>
        <v>17030.48</v>
      </c>
      <c r="S16" s="47">
        <f t="shared" si="6"/>
        <v>10648.55</v>
      </c>
      <c r="T16" s="13">
        <f t="shared" si="7"/>
        <v>52969.520000000004</v>
      </c>
      <c r="U16" s="21"/>
      <c r="V16" s="22"/>
    </row>
    <row r="17" spans="1:22" s="2" customFormat="1" ht="51.75" customHeight="1" x14ac:dyDescent="0.2">
      <c r="A17" s="37">
        <v>6</v>
      </c>
      <c r="B17" s="32" t="s">
        <v>231</v>
      </c>
      <c r="C17" s="32" t="s">
        <v>112</v>
      </c>
      <c r="D17" s="15" t="s">
        <v>500</v>
      </c>
      <c r="E17" s="12" t="s">
        <v>44</v>
      </c>
      <c r="F17" s="12" t="s">
        <v>55</v>
      </c>
      <c r="G17" s="13">
        <v>130000</v>
      </c>
      <c r="H17" s="13">
        <v>19162.12</v>
      </c>
      <c r="I17" s="13">
        <v>25</v>
      </c>
      <c r="J17" s="13">
        <v>3731</v>
      </c>
      <c r="K17" s="13">
        <v>9230</v>
      </c>
      <c r="L17" s="13">
        <v>715.55</v>
      </c>
      <c r="M17" s="13">
        <v>3952</v>
      </c>
      <c r="N17" s="13">
        <v>9217</v>
      </c>
      <c r="O17" s="16"/>
      <c r="P17" s="13">
        <f t="shared" si="4"/>
        <v>26845.55</v>
      </c>
      <c r="Q17" s="13">
        <v>100</v>
      </c>
      <c r="R17" s="13">
        <f t="shared" si="5"/>
        <v>26970.12</v>
      </c>
      <c r="S17" s="47">
        <f t="shared" si="6"/>
        <v>19162.55</v>
      </c>
      <c r="T17" s="13">
        <f t="shared" si="7"/>
        <v>103029.88</v>
      </c>
      <c r="U17" s="21"/>
      <c r="V17" s="22"/>
    </row>
    <row r="18" spans="1:22" s="2" customFormat="1" ht="51.75" customHeight="1" x14ac:dyDescent="0.2">
      <c r="A18" s="37">
        <v>7</v>
      </c>
      <c r="B18" s="32" t="s">
        <v>235</v>
      </c>
      <c r="C18" s="32" t="s">
        <v>112</v>
      </c>
      <c r="D18" s="15" t="s">
        <v>500</v>
      </c>
      <c r="E18" s="12" t="s">
        <v>58</v>
      </c>
      <c r="F18" s="12" t="s">
        <v>100</v>
      </c>
      <c r="G18" s="13">
        <v>50000</v>
      </c>
      <c r="H18" s="13">
        <v>1854</v>
      </c>
      <c r="I18" s="13">
        <v>25</v>
      </c>
      <c r="J18" s="13">
        <v>1435</v>
      </c>
      <c r="K18" s="13">
        <v>3550</v>
      </c>
      <c r="L18" s="13">
        <v>550</v>
      </c>
      <c r="M18" s="13">
        <v>1520</v>
      </c>
      <c r="N18" s="13">
        <v>3545</v>
      </c>
      <c r="O18" s="16"/>
      <c r="P18" s="13">
        <f t="shared" si="4"/>
        <v>10600</v>
      </c>
      <c r="Q18" s="13">
        <v>100</v>
      </c>
      <c r="R18" s="13">
        <f t="shared" si="5"/>
        <v>4934</v>
      </c>
      <c r="S18" s="47">
        <f t="shared" si="6"/>
        <v>7645</v>
      </c>
      <c r="T18" s="13">
        <f t="shared" si="7"/>
        <v>45066</v>
      </c>
      <c r="U18" s="21"/>
      <c r="V18" s="22"/>
    </row>
    <row r="19" spans="1:22" s="2" customFormat="1" ht="51.75" customHeight="1" x14ac:dyDescent="0.2">
      <c r="A19" s="37">
        <v>8</v>
      </c>
      <c r="B19" s="32" t="s">
        <v>361</v>
      </c>
      <c r="C19" s="32" t="s">
        <v>112</v>
      </c>
      <c r="D19" s="15" t="s">
        <v>500</v>
      </c>
      <c r="E19" s="12" t="s">
        <v>58</v>
      </c>
      <c r="F19" s="12" t="s">
        <v>358</v>
      </c>
      <c r="G19" s="13">
        <v>60000</v>
      </c>
      <c r="H19" s="13">
        <v>0</v>
      </c>
      <c r="I19" s="13">
        <v>25</v>
      </c>
      <c r="J19" s="13">
        <v>1722</v>
      </c>
      <c r="K19" s="13">
        <v>4260</v>
      </c>
      <c r="L19" s="13">
        <v>660</v>
      </c>
      <c r="M19" s="13">
        <v>1824</v>
      </c>
      <c r="N19" s="13">
        <v>4254</v>
      </c>
      <c r="O19" s="16"/>
      <c r="P19" s="13">
        <f t="shared" si="4"/>
        <v>12720</v>
      </c>
      <c r="Q19" s="13">
        <v>1534.88</v>
      </c>
      <c r="R19" s="13">
        <f t="shared" si="5"/>
        <v>5105.88</v>
      </c>
      <c r="S19" s="47">
        <f t="shared" si="6"/>
        <v>9174</v>
      </c>
      <c r="T19" s="13">
        <f t="shared" si="7"/>
        <v>54894.12</v>
      </c>
      <c r="U19" s="21"/>
      <c r="V19" s="22"/>
    </row>
    <row r="20" spans="1:22" s="2" customFormat="1" ht="51.75" customHeight="1" x14ac:dyDescent="0.2">
      <c r="A20" s="37">
        <v>9</v>
      </c>
      <c r="B20" s="32" t="s">
        <v>362</v>
      </c>
      <c r="C20" s="32" t="s">
        <v>113</v>
      </c>
      <c r="D20" s="15" t="s">
        <v>500</v>
      </c>
      <c r="E20" s="12" t="s">
        <v>58</v>
      </c>
      <c r="F20" s="12" t="s">
        <v>358</v>
      </c>
      <c r="G20" s="13">
        <v>60000</v>
      </c>
      <c r="H20" s="13">
        <v>3216.65</v>
      </c>
      <c r="I20" s="13">
        <v>25</v>
      </c>
      <c r="J20" s="13">
        <v>1722</v>
      </c>
      <c r="K20" s="13">
        <v>4260</v>
      </c>
      <c r="L20" s="13">
        <v>660</v>
      </c>
      <c r="M20" s="13">
        <v>1824</v>
      </c>
      <c r="N20" s="13">
        <v>4254</v>
      </c>
      <c r="O20" s="16">
        <v>1350.12</v>
      </c>
      <c r="P20" s="13">
        <f t="shared" si="4"/>
        <v>14070.119999999999</v>
      </c>
      <c r="Q20" s="13">
        <v>10100</v>
      </c>
      <c r="R20" s="13">
        <f t="shared" si="5"/>
        <v>18237.77</v>
      </c>
      <c r="S20" s="47">
        <f t="shared" si="6"/>
        <v>9174</v>
      </c>
      <c r="T20" s="13">
        <f t="shared" si="7"/>
        <v>41762.229999999996</v>
      </c>
      <c r="U20" s="21"/>
      <c r="V20" s="22"/>
    </row>
    <row r="21" spans="1:22" s="2" customFormat="1" ht="51.75" customHeight="1" x14ac:dyDescent="0.2">
      <c r="A21" s="37">
        <v>10</v>
      </c>
      <c r="B21" s="32" t="s">
        <v>363</v>
      </c>
      <c r="C21" s="32" t="s">
        <v>112</v>
      </c>
      <c r="D21" s="15" t="s">
        <v>500</v>
      </c>
      <c r="E21" s="12" t="s">
        <v>58</v>
      </c>
      <c r="F21" s="12" t="s">
        <v>358</v>
      </c>
      <c r="G21" s="13">
        <v>60000</v>
      </c>
      <c r="H21" s="13">
        <v>0</v>
      </c>
      <c r="I21" s="13">
        <v>25</v>
      </c>
      <c r="J21" s="13">
        <v>1722</v>
      </c>
      <c r="K21" s="13">
        <v>4260</v>
      </c>
      <c r="L21" s="13">
        <v>660</v>
      </c>
      <c r="M21" s="13">
        <v>1824</v>
      </c>
      <c r="N21" s="13">
        <v>4254</v>
      </c>
      <c r="O21" s="16">
        <v>1350.12</v>
      </c>
      <c r="P21" s="13">
        <f t="shared" si="4"/>
        <v>14070.119999999999</v>
      </c>
      <c r="Q21" s="13">
        <v>1459.3600000000001</v>
      </c>
      <c r="R21" s="13">
        <f t="shared" si="5"/>
        <v>6380.48</v>
      </c>
      <c r="S21" s="47">
        <f t="shared" si="6"/>
        <v>9174</v>
      </c>
      <c r="T21" s="13">
        <f t="shared" si="7"/>
        <v>53619.520000000004</v>
      </c>
      <c r="U21" s="21"/>
      <c r="V21" s="22"/>
    </row>
    <row r="22" spans="1:22" s="2" customFormat="1" ht="51.75" customHeight="1" x14ac:dyDescent="0.2">
      <c r="A22" s="37">
        <v>11</v>
      </c>
      <c r="B22" s="32" t="s">
        <v>364</v>
      </c>
      <c r="C22" s="32" t="s">
        <v>113</v>
      </c>
      <c r="D22" s="15" t="s">
        <v>500</v>
      </c>
      <c r="E22" s="12" t="s">
        <v>58</v>
      </c>
      <c r="F22" s="12" t="s">
        <v>358</v>
      </c>
      <c r="G22" s="13">
        <v>45000</v>
      </c>
      <c r="H22" s="13">
        <v>0</v>
      </c>
      <c r="I22" s="13">
        <v>25</v>
      </c>
      <c r="J22" s="13">
        <v>1291.5</v>
      </c>
      <c r="K22" s="13">
        <v>3195</v>
      </c>
      <c r="L22" s="13">
        <v>495</v>
      </c>
      <c r="M22" s="13">
        <v>1368</v>
      </c>
      <c r="N22" s="13">
        <v>3190.5</v>
      </c>
      <c r="O22" s="16"/>
      <c r="P22" s="13">
        <f t="shared" si="4"/>
        <v>9540</v>
      </c>
      <c r="Q22" s="13">
        <v>792.96</v>
      </c>
      <c r="R22" s="13">
        <f t="shared" si="5"/>
        <v>3477.46</v>
      </c>
      <c r="S22" s="47">
        <f t="shared" si="6"/>
        <v>6880.5</v>
      </c>
      <c r="T22" s="13">
        <f t="shared" si="7"/>
        <v>41522.54</v>
      </c>
      <c r="U22" s="21"/>
      <c r="V22" s="22"/>
    </row>
    <row r="23" spans="1:22" s="2" customFormat="1" ht="51.75" customHeight="1" x14ac:dyDescent="0.2">
      <c r="A23" s="37">
        <v>12</v>
      </c>
      <c r="B23" s="32" t="s">
        <v>365</v>
      </c>
      <c r="C23" s="32" t="s">
        <v>113</v>
      </c>
      <c r="D23" s="15" t="s">
        <v>500</v>
      </c>
      <c r="E23" s="12" t="s">
        <v>366</v>
      </c>
      <c r="F23" s="12" t="s">
        <v>358</v>
      </c>
      <c r="G23" s="13">
        <v>45000</v>
      </c>
      <c r="H23" s="13">
        <v>0</v>
      </c>
      <c r="I23" s="13">
        <v>25</v>
      </c>
      <c r="J23" s="13">
        <v>1291.5</v>
      </c>
      <c r="K23" s="13">
        <v>3195</v>
      </c>
      <c r="L23" s="13">
        <v>495</v>
      </c>
      <c r="M23" s="13">
        <v>1368</v>
      </c>
      <c r="N23" s="13">
        <v>3190.5</v>
      </c>
      <c r="O23" s="16"/>
      <c r="P23" s="13">
        <f t="shared" si="4"/>
        <v>9540</v>
      </c>
      <c r="Q23" s="13">
        <v>0</v>
      </c>
      <c r="R23" s="13">
        <f t="shared" si="5"/>
        <v>2684.5</v>
      </c>
      <c r="S23" s="47">
        <f t="shared" si="6"/>
        <v>6880.5</v>
      </c>
      <c r="T23" s="13">
        <f t="shared" si="7"/>
        <v>42315.5</v>
      </c>
      <c r="U23" s="21"/>
      <c r="V23" s="22"/>
    </row>
    <row r="24" spans="1:22" s="2" customFormat="1" ht="51.75" customHeight="1" x14ac:dyDescent="0.2">
      <c r="A24" s="37">
        <v>13</v>
      </c>
      <c r="B24" s="32" t="s">
        <v>233</v>
      </c>
      <c r="C24" s="32" t="s">
        <v>112</v>
      </c>
      <c r="D24" s="15" t="s">
        <v>500</v>
      </c>
      <c r="E24" s="12" t="s">
        <v>45</v>
      </c>
      <c r="F24" s="12" t="s">
        <v>100</v>
      </c>
      <c r="G24" s="13">
        <v>40000</v>
      </c>
      <c r="H24" s="13">
        <v>0</v>
      </c>
      <c r="I24" s="13">
        <v>25</v>
      </c>
      <c r="J24" s="13">
        <v>1148</v>
      </c>
      <c r="K24" s="13">
        <v>2840</v>
      </c>
      <c r="L24" s="13">
        <v>440</v>
      </c>
      <c r="M24" s="13">
        <v>1216</v>
      </c>
      <c r="N24" s="13">
        <v>2836</v>
      </c>
      <c r="O24" s="16">
        <v>1350.12</v>
      </c>
      <c r="P24" s="13">
        <f t="shared" si="4"/>
        <v>9830.119999999999</v>
      </c>
      <c r="Q24" s="13">
        <v>717.44</v>
      </c>
      <c r="R24" s="13">
        <f t="shared" si="5"/>
        <v>4456.5599999999995</v>
      </c>
      <c r="S24" s="47">
        <f t="shared" si="6"/>
        <v>6116</v>
      </c>
      <c r="T24" s="13">
        <f t="shared" si="7"/>
        <v>35543.440000000002</v>
      </c>
      <c r="U24" s="21"/>
      <c r="V24" s="22"/>
    </row>
    <row r="25" spans="1:22" s="2" customFormat="1" ht="51.75" customHeight="1" x14ac:dyDescent="0.2">
      <c r="A25" s="37">
        <v>14</v>
      </c>
      <c r="B25" s="32" t="s">
        <v>230</v>
      </c>
      <c r="C25" s="32" t="s">
        <v>113</v>
      </c>
      <c r="D25" s="15" t="s">
        <v>500</v>
      </c>
      <c r="E25" s="12" t="s">
        <v>42</v>
      </c>
      <c r="F25" s="12" t="s">
        <v>56</v>
      </c>
      <c r="G25" s="13">
        <v>34000</v>
      </c>
      <c r="H25" s="13">
        <v>0</v>
      </c>
      <c r="I25" s="13">
        <v>25</v>
      </c>
      <c r="J25" s="13">
        <v>975.8</v>
      </c>
      <c r="K25" s="13">
        <v>2414</v>
      </c>
      <c r="L25" s="13">
        <v>374</v>
      </c>
      <c r="M25" s="13">
        <v>1033.5999999999999</v>
      </c>
      <c r="N25" s="13">
        <v>2410.6</v>
      </c>
      <c r="O25" s="16"/>
      <c r="P25" s="13">
        <f t="shared" si="4"/>
        <v>7208</v>
      </c>
      <c r="Q25" s="13">
        <v>704.16</v>
      </c>
      <c r="R25" s="13">
        <f t="shared" si="5"/>
        <v>2738.56</v>
      </c>
      <c r="S25" s="47">
        <f t="shared" si="6"/>
        <v>5198.6000000000004</v>
      </c>
      <c r="T25" s="13">
        <f t="shared" si="7"/>
        <v>31261.439999999999</v>
      </c>
      <c r="U25" s="21"/>
      <c r="V25" s="22"/>
    </row>
    <row r="26" spans="1:22" s="2" customFormat="1" ht="51.75" customHeight="1" x14ac:dyDescent="0.2">
      <c r="A26" s="37">
        <v>15</v>
      </c>
      <c r="B26" s="32" t="s">
        <v>367</v>
      </c>
      <c r="C26" s="32" t="s">
        <v>113</v>
      </c>
      <c r="D26" s="15" t="s">
        <v>500</v>
      </c>
      <c r="E26" s="12" t="s">
        <v>42</v>
      </c>
      <c r="F26" s="12" t="s">
        <v>358</v>
      </c>
      <c r="G26" s="13">
        <v>27000</v>
      </c>
      <c r="H26" s="13">
        <v>0</v>
      </c>
      <c r="I26" s="13">
        <v>25</v>
      </c>
      <c r="J26" s="13">
        <v>774.9</v>
      </c>
      <c r="K26" s="13">
        <v>1917</v>
      </c>
      <c r="L26" s="13">
        <v>297</v>
      </c>
      <c r="M26" s="13">
        <v>820.8</v>
      </c>
      <c r="N26" s="13">
        <v>1914.3</v>
      </c>
      <c r="O26" s="16"/>
      <c r="P26" s="13">
        <f t="shared" si="4"/>
        <v>5724</v>
      </c>
      <c r="Q26" s="13">
        <v>364.32</v>
      </c>
      <c r="R26" s="13">
        <f t="shared" si="5"/>
        <v>1985.0199999999998</v>
      </c>
      <c r="S26" s="47">
        <f t="shared" si="6"/>
        <v>4128.3</v>
      </c>
      <c r="T26" s="13">
        <f t="shared" si="7"/>
        <v>25014.98</v>
      </c>
      <c r="U26" s="21"/>
      <c r="V26" s="22"/>
    </row>
    <row r="27" spans="1:22" s="2" customFormat="1" ht="51.75" customHeight="1" x14ac:dyDescent="0.2">
      <c r="A27" s="37">
        <v>16</v>
      </c>
      <c r="B27" s="32" t="s">
        <v>234</v>
      </c>
      <c r="C27" s="32" t="s">
        <v>113</v>
      </c>
      <c r="D27" s="15" t="s">
        <v>500</v>
      </c>
      <c r="E27" s="12" t="s">
        <v>42</v>
      </c>
      <c r="F27" s="12" t="s">
        <v>100</v>
      </c>
      <c r="G27" s="13">
        <v>34000</v>
      </c>
      <c r="H27" s="13">
        <v>0</v>
      </c>
      <c r="I27" s="13">
        <v>25</v>
      </c>
      <c r="J27" s="13">
        <v>975.8</v>
      </c>
      <c r="K27" s="13">
        <v>2414</v>
      </c>
      <c r="L27" s="13">
        <v>374</v>
      </c>
      <c r="M27" s="13">
        <v>1033.5999999999999</v>
      </c>
      <c r="N27" s="13">
        <v>2410.6</v>
      </c>
      <c r="O27" s="16"/>
      <c r="P27" s="13">
        <f t="shared" si="4"/>
        <v>7208</v>
      </c>
      <c r="Q27" s="13">
        <v>817.44</v>
      </c>
      <c r="R27" s="13">
        <f t="shared" si="5"/>
        <v>2851.84</v>
      </c>
      <c r="S27" s="47">
        <f t="shared" si="6"/>
        <v>5198.6000000000004</v>
      </c>
      <c r="T27" s="13">
        <f t="shared" si="7"/>
        <v>31148.16</v>
      </c>
      <c r="U27" s="21"/>
      <c r="V27" s="22"/>
    </row>
    <row r="28" spans="1:22" s="2" customFormat="1" ht="51.75" customHeight="1" x14ac:dyDescent="0.2">
      <c r="A28" s="37">
        <v>17</v>
      </c>
      <c r="B28" s="32" t="s">
        <v>223</v>
      </c>
      <c r="C28" s="32" t="s">
        <v>113</v>
      </c>
      <c r="D28" s="15" t="s">
        <v>500</v>
      </c>
      <c r="E28" s="12" t="s">
        <v>46</v>
      </c>
      <c r="F28" s="12" t="s">
        <v>119</v>
      </c>
      <c r="G28" s="13">
        <v>35000</v>
      </c>
      <c r="H28" s="13">
        <v>0</v>
      </c>
      <c r="I28" s="13">
        <v>25</v>
      </c>
      <c r="J28" s="13">
        <v>1004.5</v>
      </c>
      <c r="K28" s="13">
        <v>2485</v>
      </c>
      <c r="L28" s="13">
        <v>385</v>
      </c>
      <c r="M28" s="13">
        <v>1064</v>
      </c>
      <c r="N28" s="13">
        <v>2481.5</v>
      </c>
      <c r="O28" s="16"/>
      <c r="P28" s="13">
        <f t="shared" si="4"/>
        <v>7420</v>
      </c>
      <c r="Q28" s="13">
        <v>590.88</v>
      </c>
      <c r="R28" s="13">
        <f t="shared" si="5"/>
        <v>2684.38</v>
      </c>
      <c r="S28" s="47">
        <f t="shared" si="6"/>
        <v>5351.5</v>
      </c>
      <c r="T28" s="13">
        <f t="shared" si="7"/>
        <v>32315.62</v>
      </c>
      <c r="U28" s="21"/>
      <c r="V28" s="22"/>
    </row>
    <row r="29" spans="1:22" s="2" customFormat="1" ht="51.75" customHeight="1" x14ac:dyDescent="0.2">
      <c r="A29" s="37">
        <v>18</v>
      </c>
      <c r="B29" s="32" t="s">
        <v>368</v>
      </c>
      <c r="C29" s="32" t="s">
        <v>112</v>
      </c>
      <c r="D29" s="15" t="s">
        <v>501</v>
      </c>
      <c r="E29" s="12" t="s">
        <v>369</v>
      </c>
      <c r="F29" s="12" t="s">
        <v>358</v>
      </c>
      <c r="G29" s="13">
        <v>175000</v>
      </c>
      <c r="H29" s="13">
        <v>29841.29</v>
      </c>
      <c r="I29" s="13">
        <v>25</v>
      </c>
      <c r="J29" s="13">
        <v>5022.5</v>
      </c>
      <c r="K29" s="13">
        <v>12425</v>
      </c>
      <c r="L29" s="13">
        <v>715.55</v>
      </c>
      <c r="M29" s="13">
        <v>4943.8</v>
      </c>
      <c r="N29" s="13">
        <v>11530.11</v>
      </c>
      <c r="O29" s="16"/>
      <c r="P29" s="13">
        <f t="shared" si="4"/>
        <v>34636.959999999999</v>
      </c>
      <c r="Q29" s="13">
        <v>2955.18</v>
      </c>
      <c r="R29" s="13">
        <f t="shared" si="5"/>
        <v>42787.770000000004</v>
      </c>
      <c r="S29" s="47">
        <f t="shared" si="6"/>
        <v>24670.66</v>
      </c>
      <c r="T29" s="13">
        <f t="shared" si="7"/>
        <v>132212.22999999998</v>
      </c>
      <c r="U29" s="21"/>
      <c r="V29" s="22"/>
    </row>
    <row r="30" spans="1:22" s="2" customFormat="1" ht="51.75" customHeight="1" x14ac:dyDescent="0.2">
      <c r="A30" s="37">
        <v>19</v>
      </c>
      <c r="B30" s="32" t="s">
        <v>226</v>
      </c>
      <c r="C30" s="32" t="s">
        <v>112</v>
      </c>
      <c r="D30" s="15" t="s">
        <v>501</v>
      </c>
      <c r="E30" s="12" t="s">
        <v>43</v>
      </c>
      <c r="F30" s="12" t="s">
        <v>100</v>
      </c>
      <c r="G30" s="13">
        <v>75000</v>
      </c>
      <c r="H30" s="13">
        <v>6039.35</v>
      </c>
      <c r="I30" s="13">
        <v>25</v>
      </c>
      <c r="J30" s="13">
        <v>2152.5</v>
      </c>
      <c r="K30" s="13">
        <v>5325</v>
      </c>
      <c r="L30" s="13">
        <v>715.55</v>
      </c>
      <c r="M30" s="13">
        <v>2280</v>
      </c>
      <c r="N30" s="13">
        <v>5317.5</v>
      </c>
      <c r="O30" s="16">
        <v>1350.12</v>
      </c>
      <c r="P30" s="13">
        <f t="shared" si="4"/>
        <v>17140.669999999998</v>
      </c>
      <c r="Q30" s="13">
        <v>100</v>
      </c>
      <c r="R30" s="13">
        <f t="shared" si="5"/>
        <v>11946.970000000001</v>
      </c>
      <c r="S30" s="47">
        <f t="shared" si="6"/>
        <v>11358.05</v>
      </c>
      <c r="T30" s="13">
        <f t="shared" si="7"/>
        <v>63053.03</v>
      </c>
      <c r="U30" s="21"/>
      <c r="V30" s="22"/>
    </row>
    <row r="31" spans="1:22" s="2" customFormat="1" ht="51.75" customHeight="1" x14ac:dyDescent="0.2">
      <c r="A31" s="37">
        <v>20</v>
      </c>
      <c r="B31" s="32" t="s">
        <v>370</v>
      </c>
      <c r="C31" s="32" t="s">
        <v>113</v>
      </c>
      <c r="D31" s="15" t="s">
        <v>501</v>
      </c>
      <c r="E31" s="12" t="s">
        <v>371</v>
      </c>
      <c r="F31" s="12" t="s">
        <v>358</v>
      </c>
      <c r="G31" s="13">
        <v>70000</v>
      </c>
      <c r="H31" s="13">
        <v>5368.48</v>
      </c>
      <c r="I31" s="13">
        <v>25</v>
      </c>
      <c r="J31" s="13">
        <v>2009</v>
      </c>
      <c r="K31" s="13">
        <v>4970</v>
      </c>
      <c r="L31" s="13">
        <v>715.55</v>
      </c>
      <c r="M31" s="13">
        <v>2128</v>
      </c>
      <c r="N31" s="13">
        <v>4963</v>
      </c>
      <c r="O31" s="16"/>
      <c r="P31" s="13">
        <f t="shared" si="4"/>
        <v>14785.55</v>
      </c>
      <c r="Q31" s="13">
        <v>11074.46</v>
      </c>
      <c r="R31" s="13">
        <f t="shared" si="5"/>
        <v>20604.939999999999</v>
      </c>
      <c r="S31" s="47">
        <f t="shared" si="6"/>
        <v>10648.55</v>
      </c>
      <c r="T31" s="13">
        <f t="shared" si="7"/>
        <v>49395.06</v>
      </c>
      <c r="U31" s="21"/>
      <c r="V31" s="22"/>
    </row>
    <row r="32" spans="1:22" s="2" customFormat="1" ht="51.75" customHeight="1" x14ac:dyDescent="0.2">
      <c r="A32" s="37">
        <v>21</v>
      </c>
      <c r="B32" s="32" t="s">
        <v>372</v>
      </c>
      <c r="C32" s="32" t="s">
        <v>112</v>
      </c>
      <c r="D32" s="15" t="s">
        <v>501</v>
      </c>
      <c r="E32" s="12" t="s">
        <v>371</v>
      </c>
      <c r="F32" s="12" t="s">
        <v>358</v>
      </c>
      <c r="G32" s="13">
        <v>55000</v>
      </c>
      <c r="H32" s="13">
        <v>0</v>
      </c>
      <c r="I32" s="13">
        <v>25</v>
      </c>
      <c r="J32" s="13">
        <v>1578.5</v>
      </c>
      <c r="K32" s="13">
        <v>3905</v>
      </c>
      <c r="L32" s="13">
        <v>605</v>
      </c>
      <c r="M32" s="13">
        <v>1672</v>
      </c>
      <c r="N32" s="13">
        <v>3899.5</v>
      </c>
      <c r="O32" s="16">
        <v>2700.24</v>
      </c>
      <c r="P32" s="13">
        <f t="shared" si="4"/>
        <v>14360.24</v>
      </c>
      <c r="Q32" s="13">
        <v>830.72000000000025</v>
      </c>
      <c r="R32" s="13">
        <f t="shared" si="5"/>
        <v>6806.46</v>
      </c>
      <c r="S32" s="47">
        <f t="shared" si="6"/>
        <v>8409.5</v>
      </c>
      <c r="T32" s="13">
        <f t="shared" si="7"/>
        <v>48193.54</v>
      </c>
      <c r="U32" s="21"/>
      <c r="V32" s="22"/>
    </row>
    <row r="33" spans="1:22" s="2" customFormat="1" ht="51.75" customHeight="1" x14ac:dyDescent="0.2">
      <c r="A33" s="37">
        <v>22</v>
      </c>
      <c r="B33" s="32" t="s">
        <v>221</v>
      </c>
      <c r="C33" s="32" t="s">
        <v>112</v>
      </c>
      <c r="D33" s="15" t="s">
        <v>501</v>
      </c>
      <c r="E33" s="12" t="s">
        <v>115</v>
      </c>
      <c r="F33" s="12" t="s">
        <v>119</v>
      </c>
      <c r="G33" s="13">
        <v>30000</v>
      </c>
      <c r="H33" s="13">
        <v>0</v>
      </c>
      <c r="I33" s="13">
        <v>25</v>
      </c>
      <c r="J33" s="13">
        <v>861</v>
      </c>
      <c r="K33" s="13">
        <v>2130</v>
      </c>
      <c r="L33" s="13">
        <v>330</v>
      </c>
      <c r="M33" s="13">
        <v>912</v>
      </c>
      <c r="N33" s="13">
        <v>2127</v>
      </c>
      <c r="O33" s="16"/>
      <c r="P33" s="13">
        <f t="shared" si="4"/>
        <v>6360</v>
      </c>
      <c r="Q33" s="13">
        <v>528.64</v>
      </c>
      <c r="R33" s="13">
        <f t="shared" si="5"/>
        <v>2326.64</v>
      </c>
      <c r="S33" s="47">
        <f t="shared" si="6"/>
        <v>4587</v>
      </c>
      <c r="T33" s="13">
        <f t="shared" si="7"/>
        <v>27673.360000000001</v>
      </c>
      <c r="U33" s="21"/>
      <c r="V33" s="22"/>
    </row>
    <row r="34" spans="1:22" s="2" customFormat="1" ht="51.75" customHeight="1" x14ac:dyDescent="0.2">
      <c r="A34" s="37">
        <v>23</v>
      </c>
      <c r="B34" s="32" t="s">
        <v>373</v>
      </c>
      <c r="C34" s="32" t="s">
        <v>113</v>
      </c>
      <c r="D34" s="15" t="s">
        <v>501</v>
      </c>
      <c r="E34" s="12" t="s">
        <v>371</v>
      </c>
      <c r="F34" s="12" t="s">
        <v>358</v>
      </c>
      <c r="G34" s="13">
        <v>40000</v>
      </c>
      <c r="H34" s="13">
        <v>0</v>
      </c>
      <c r="I34" s="13">
        <v>25</v>
      </c>
      <c r="J34" s="13">
        <v>1148</v>
      </c>
      <c r="K34" s="13">
        <v>2840</v>
      </c>
      <c r="L34" s="13">
        <v>440</v>
      </c>
      <c r="M34" s="13">
        <v>1216</v>
      </c>
      <c r="N34" s="13">
        <v>2836</v>
      </c>
      <c r="O34" s="16"/>
      <c r="P34" s="13">
        <f t="shared" si="4"/>
        <v>8480</v>
      </c>
      <c r="Q34" s="13">
        <v>402.08</v>
      </c>
      <c r="R34" s="13">
        <f t="shared" si="5"/>
        <v>2791.08</v>
      </c>
      <c r="S34" s="47">
        <f t="shared" si="6"/>
        <v>6116</v>
      </c>
      <c r="T34" s="13">
        <f t="shared" si="7"/>
        <v>37208.92</v>
      </c>
      <c r="U34" s="21"/>
      <c r="V34" s="22"/>
    </row>
    <row r="35" spans="1:22" s="2" customFormat="1" ht="51.75" customHeight="1" x14ac:dyDescent="0.2">
      <c r="A35" s="37">
        <v>24</v>
      </c>
      <c r="B35" s="32" t="s">
        <v>227</v>
      </c>
      <c r="C35" s="32" t="s">
        <v>113</v>
      </c>
      <c r="D35" s="15" t="s">
        <v>501</v>
      </c>
      <c r="E35" s="12" t="s">
        <v>72</v>
      </c>
      <c r="F35" s="12" t="s">
        <v>56</v>
      </c>
      <c r="G35" s="13">
        <v>45000</v>
      </c>
      <c r="H35" s="13">
        <v>0</v>
      </c>
      <c r="I35" s="13">
        <v>25</v>
      </c>
      <c r="J35" s="13">
        <v>1291.5</v>
      </c>
      <c r="K35" s="13">
        <v>3195</v>
      </c>
      <c r="L35" s="13">
        <v>495</v>
      </c>
      <c r="M35" s="13">
        <v>1368</v>
      </c>
      <c r="N35" s="13">
        <v>3190.5</v>
      </c>
      <c r="O35" s="16"/>
      <c r="P35" s="13">
        <f t="shared" si="4"/>
        <v>9540</v>
      </c>
      <c r="Q35" s="13">
        <v>0</v>
      </c>
      <c r="R35" s="13">
        <f t="shared" si="5"/>
        <v>2684.5</v>
      </c>
      <c r="S35" s="47">
        <f t="shared" si="6"/>
        <v>6880.5</v>
      </c>
      <c r="T35" s="13">
        <f t="shared" si="7"/>
        <v>42315.5</v>
      </c>
      <c r="U35" s="21"/>
      <c r="V35" s="22"/>
    </row>
    <row r="36" spans="1:22" s="2" customFormat="1" ht="51.75" customHeight="1" x14ac:dyDescent="0.2">
      <c r="A36" s="37">
        <v>25</v>
      </c>
      <c r="B36" s="32" t="s">
        <v>225</v>
      </c>
      <c r="C36" s="32" t="s">
        <v>112</v>
      </c>
      <c r="D36" s="15" t="s">
        <v>501</v>
      </c>
      <c r="E36" s="12" t="s">
        <v>72</v>
      </c>
      <c r="F36" s="12" t="s">
        <v>56</v>
      </c>
      <c r="G36" s="13">
        <v>45000</v>
      </c>
      <c r="H36" s="13">
        <v>0</v>
      </c>
      <c r="I36" s="13">
        <v>25</v>
      </c>
      <c r="J36" s="13">
        <v>1291.5</v>
      </c>
      <c r="K36" s="13">
        <v>3195</v>
      </c>
      <c r="L36" s="13">
        <v>495</v>
      </c>
      <c r="M36" s="13">
        <v>1368</v>
      </c>
      <c r="N36" s="13">
        <v>3190.5</v>
      </c>
      <c r="O36" s="16"/>
      <c r="P36" s="13">
        <f t="shared" si="4"/>
        <v>9540</v>
      </c>
      <c r="Q36" s="13">
        <v>623.04</v>
      </c>
      <c r="R36" s="13">
        <f t="shared" si="5"/>
        <v>3307.54</v>
      </c>
      <c r="S36" s="47">
        <f t="shared" si="6"/>
        <v>6880.5</v>
      </c>
      <c r="T36" s="13">
        <f t="shared" si="7"/>
        <v>41692.46</v>
      </c>
      <c r="U36" s="21"/>
      <c r="V36" s="22"/>
    </row>
    <row r="37" spans="1:22" s="2" customFormat="1" ht="51.75" customHeight="1" x14ac:dyDescent="0.2">
      <c r="A37" s="37">
        <v>26</v>
      </c>
      <c r="B37" s="32" t="s">
        <v>374</v>
      </c>
      <c r="C37" s="32" t="s">
        <v>112</v>
      </c>
      <c r="D37" s="15" t="s">
        <v>501</v>
      </c>
      <c r="E37" s="12" t="s">
        <v>72</v>
      </c>
      <c r="F37" s="12" t="s">
        <v>358</v>
      </c>
      <c r="G37" s="13">
        <v>40000</v>
      </c>
      <c r="H37" s="13">
        <v>442.65</v>
      </c>
      <c r="I37" s="13">
        <v>25</v>
      </c>
      <c r="J37" s="13">
        <v>1148</v>
      </c>
      <c r="K37" s="13">
        <v>2840</v>
      </c>
      <c r="L37" s="13">
        <v>440</v>
      </c>
      <c r="M37" s="13">
        <v>1216</v>
      </c>
      <c r="N37" s="13">
        <v>2836</v>
      </c>
      <c r="O37" s="16"/>
      <c r="P37" s="13">
        <f t="shared" si="4"/>
        <v>8480</v>
      </c>
      <c r="Q37" s="13">
        <v>100</v>
      </c>
      <c r="R37" s="13">
        <f t="shared" si="5"/>
        <v>2931.65</v>
      </c>
      <c r="S37" s="47">
        <f t="shared" si="6"/>
        <v>6116</v>
      </c>
      <c r="T37" s="13">
        <f t="shared" si="7"/>
        <v>37068.35</v>
      </c>
      <c r="U37" s="21"/>
      <c r="V37" s="22"/>
    </row>
    <row r="38" spans="1:22" s="2" customFormat="1" ht="51.75" customHeight="1" x14ac:dyDescent="0.2">
      <c r="A38" s="37">
        <v>27</v>
      </c>
      <c r="B38" s="32" t="s">
        <v>375</v>
      </c>
      <c r="C38" s="32" t="s">
        <v>112</v>
      </c>
      <c r="D38" s="15" t="s">
        <v>501</v>
      </c>
      <c r="E38" s="12" t="s">
        <v>72</v>
      </c>
      <c r="F38" s="12" t="s">
        <v>358</v>
      </c>
      <c r="G38" s="13">
        <v>40000</v>
      </c>
      <c r="H38" s="13">
        <v>442.65</v>
      </c>
      <c r="I38" s="13">
        <v>25</v>
      </c>
      <c r="J38" s="13">
        <v>1148</v>
      </c>
      <c r="K38" s="13">
        <v>2840</v>
      </c>
      <c r="L38" s="13">
        <v>440</v>
      </c>
      <c r="M38" s="13">
        <v>1216</v>
      </c>
      <c r="N38" s="13">
        <v>2836</v>
      </c>
      <c r="O38" s="16"/>
      <c r="P38" s="13">
        <f t="shared" si="4"/>
        <v>8480</v>
      </c>
      <c r="Q38" s="13">
        <v>628.64</v>
      </c>
      <c r="R38" s="13">
        <f t="shared" si="5"/>
        <v>3460.29</v>
      </c>
      <c r="S38" s="47">
        <f t="shared" si="6"/>
        <v>6116</v>
      </c>
      <c r="T38" s="13">
        <f t="shared" si="7"/>
        <v>36539.71</v>
      </c>
      <c r="U38" s="21"/>
      <c r="V38" s="22"/>
    </row>
    <row r="39" spans="1:22" s="2" customFormat="1" ht="51.75" customHeight="1" x14ac:dyDescent="0.2">
      <c r="A39" s="37">
        <v>28</v>
      </c>
      <c r="B39" s="32" t="s">
        <v>265</v>
      </c>
      <c r="C39" s="32" t="s">
        <v>112</v>
      </c>
      <c r="D39" s="15" t="s">
        <v>501</v>
      </c>
      <c r="E39" s="12" t="s">
        <v>345</v>
      </c>
      <c r="F39" s="12" t="s">
        <v>119</v>
      </c>
      <c r="G39" s="13">
        <v>32500</v>
      </c>
      <c r="H39" s="13">
        <v>0</v>
      </c>
      <c r="I39" s="13">
        <v>25</v>
      </c>
      <c r="J39" s="13">
        <v>932.75</v>
      </c>
      <c r="K39" s="13">
        <v>2307.5</v>
      </c>
      <c r="L39" s="13">
        <v>357.5</v>
      </c>
      <c r="M39" s="13">
        <v>988</v>
      </c>
      <c r="N39" s="13">
        <v>2304.25</v>
      </c>
      <c r="O39" s="16"/>
      <c r="P39" s="13">
        <f t="shared" si="4"/>
        <v>6890</v>
      </c>
      <c r="Q39" s="13">
        <v>741.92</v>
      </c>
      <c r="R39" s="13">
        <f t="shared" si="5"/>
        <v>2687.67</v>
      </c>
      <c r="S39" s="47">
        <f t="shared" si="6"/>
        <v>4969.25</v>
      </c>
      <c r="T39" s="13">
        <f t="shared" si="7"/>
        <v>29812.33</v>
      </c>
      <c r="U39" s="21"/>
      <c r="V39" s="22"/>
    </row>
    <row r="40" spans="1:22" s="2" customFormat="1" ht="51.75" customHeight="1" x14ac:dyDescent="0.2">
      <c r="A40" s="37">
        <v>29</v>
      </c>
      <c r="B40" s="32" t="s">
        <v>229</v>
      </c>
      <c r="C40" s="32" t="s">
        <v>113</v>
      </c>
      <c r="D40" s="15" t="s">
        <v>501</v>
      </c>
      <c r="E40" s="12" t="s">
        <v>20</v>
      </c>
      <c r="F40" s="12" t="s">
        <v>119</v>
      </c>
      <c r="G40" s="13">
        <v>42000</v>
      </c>
      <c r="H40" s="13">
        <v>0</v>
      </c>
      <c r="I40" s="13">
        <v>25</v>
      </c>
      <c r="J40" s="13">
        <v>1205.4000000000001</v>
      </c>
      <c r="K40" s="13">
        <v>2982</v>
      </c>
      <c r="L40" s="13">
        <v>462</v>
      </c>
      <c r="M40" s="13">
        <v>1276.8</v>
      </c>
      <c r="N40" s="13">
        <v>2977.8</v>
      </c>
      <c r="O40" s="16"/>
      <c r="P40" s="13">
        <f t="shared" si="4"/>
        <v>8904</v>
      </c>
      <c r="Q40" s="13">
        <v>113.28</v>
      </c>
      <c r="R40" s="13">
        <f t="shared" si="5"/>
        <v>2620.48</v>
      </c>
      <c r="S40" s="47">
        <f t="shared" si="6"/>
        <v>6421.8</v>
      </c>
      <c r="T40" s="13">
        <f t="shared" si="7"/>
        <v>39379.519999999997</v>
      </c>
      <c r="U40" s="21"/>
      <c r="V40" s="22"/>
    </row>
    <row r="41" spans="1:22" s="2" customFormat="1" ht="51.75" customHeight="1" x14ac:dyDescent="0.2">
      <c r="A41" s="37">
        <v>30</v>
      </c>
      <c r="B41" s="32" t="s">
        <v>492</v>
      </c>
      <c r="C41" s="32" t="s">
        <v>113</v>
      </c>
      <c r="D41" s="15" t="s">
        <v>501</v>
      </c>
      <c r="E41" s="12" t="s">
        <v>332</v>
      </c>
      <c r="F41" s="12" t="s">
        <v>119</v>
      </c>
      <c r="G41" s="13">
        <v>26500</v>
      </c>
      <c r="H41" s="13">
        <v>0</v>
      </c>
      <c r="I41" s="13">
        <v>25</v>
      </c>
      <c r="J41" s="13">
        <v>760.55</v>
      </c>
      <c r="K41" s="13">
        <v>1881.5</v>
      </c>
      <c r="L41" s="13">
        <v>291.5</v>
      </c>
      <c r="M41" s="13">
        <v>805.6</v>
      </c>
      <c r="N41" s="13">
        <v>1878.85</v>
      </c>
      <c r="O41" s="16"/>
      <c r="P41" s="13">
        <f t="shared" si="4"/>
        <v>5618</v>
      </c>
      <c r="Q41" s="13">
        <v>100</v>
      </c>
      <c r="R41" s="13">
        <f t="shared" si="5"/>
        <v>1691.15</v>
      </c>
      <c r="S41" s="47">
        <f t="shared" si="6"/>
        <v>4051.85</v>
      </c>
      <c r="T41" s="13">
        <f t="shared" si="7"/>
        <v>24808.85</v>
      </c>
      <c r="U41" s="21"/>
      <c r="V41" s="22"/>
    </row>
    <row r="42" spans="1:22" s="2" customFormat="1" ht="51.75" customHeight="1" x14ac:dyDescent="0.2">
      <c r="A42" s="37">
        <v>31</v>
      </c>
      <c r="B42" s="32" t="s">
        <v>228</v>
      </c>
      <c r="C42" s="32" t="s">
        <v>113</v>
      </c>
      <c r="D42" s="15" t="s">
        <v>501</v>
      </c>
      <c r="E42" s="12" t="s">
        <v>115</v>
      </c>
      <c r="F42" s="12" t="s">
        <v>56</v>
      </c>
      <c r="G42" s="13">
        <v>33000</v>
      </c>
      <c r="H42" s="13">
        <v>0</v>
      </c>
      <c r="I42" s="13">
        <v>25</v>
      </c>
      <c r="J42" s="13">
        <v>947.1</v>
      </c>
      <c r="K42" s="13">
        <v>2343</v>
      </c>
      <c r="L42" s="13">
        <v>363</v>
      </c>
      <c r="M42" s="13">
        <v>1003.2</v>
      </c>
      <c r="N42" s="13">
        <v>2339.6999999999998</v>
      </c>
      <c r="O42" s="16"/>
      <c r="P42" s="13">
        <f t="shared" si="4"/>
        <v>6996</v>
      </c>
      <c r="Q42" s="13">
        <v>2177.75</v>
      </c>
      <c r="R42" s="13">
        <f t="shared" si="5"/>
        <v>4153.05</v>
      </c>
      <c r="S42" s="47">
        <f t="shared" si="6"/>
        <v>5045.7</v>
      </c>
      <c r="T42" s="13">
        <f t="shared" si="7"/>
        <v>28846.95</v>
      </c>
      <c r="U42" s="21"/>
      <c r="V42" s="22"/>
    </row>
    <row r="43" spans="1:22" s="2" customFormat="1" ht="51.75" customHeight="1" x14ac:dyDescent="0.2">
      <c r="A43" s="37">
        <v>32</v>
      </c>
      <c r="B43" s="32" t="s">
        <v>376</v>
      </c>
      <c r="C43" s="32" t="s">
        <v>113</v>
      </c>
      <c r="D43" s="15" t="s">
        <v>502</v>
      </c>
      <c r="E43" s="12" t="s">
        <v>377</v>
      </c>
      <c r="F43" s="12" t="s">
        <v>358</v>
      </c>
      <c r="G43" s="13">
        <v>175000</v>
      </c>
      <c r="H43" s="13">
        <v>8860.4699999999993</v>
      </c>
      <c r="I43" s="13">
        <v>25</v>
      </c>
      <c r="J43" s="13">
        <v>5022.5</v>
      </c>
      <c r="K43" s="13">
        <v>12425</v>
      </c>
      <c r="L43" s="13">
        <v>715.55</v>
      </c>
      <c r="M43" s="13">
        <v>4943.8</v>
      </c>
      <c r="N43" s="13">
        <v>11530.11</v>
      </c>
      <c r="O43" s="16"/>
      <c r="P43" s="13">
        <f t="shared" si="4"/>
        <v>34636.959999999999</v>
      </c>
      <c r="Q43" s="13">
        <v>906.24</v>
      </c>
      <c r="R43" s="13">
        <f t="shared" si="5"/>
        <v>19758.010000000002</v>
      </c>
      <c r="S43" s="47">
        <f t="shared" si="6"/>
        <v>24670.66</v>
      </c>
      <c r="T43" s="13">
        <f t="shared" si="7"/>
        <v>155241.99</v>
      </c>
      <c r="U43" s="21"/>
      <c r="V43" s="22"/>
    </row>
    <row r="44" spans="1:22" s="2" customFormat="1" ht="51.75" customHeight="1" x14ac:dyDescent="0.2">
      <c r="A44" s="37">
        <v>33</v>
      </c>
      <c r="B44" s="32" t="s">
        <v>201</v>
      </c>
      <c r="C44" s="32" t="s">
        <v>113</v>
      </c>
      <c r="D44" s="15" t="s">
        <v>502</v>
      </c>
      <c r="E44" s="12" t="s">
        <v>54</v>
      </c>
      <c r="F44" s="12" t="s">
        <v>56</v>
      </c>
      <c r="G44" s="13">
        <v>60000</v>
      </c>
      <c r="H44" s="13">
        <v>3486.68</v>
      </c>
      <c r="I44" s="13">
        <v>25</v>
      </c>
      <c r="J44" s="13">
        <v>1722</v>
      </c>
      <c r="K44" s="13">
        <v>4260</v>
      </c>
      <c r="L44" s="13">
        <v>660</v>
      </c>
      <c r="M44" s="13">
        <v>1824</v>
      </c>
      <c r="N44" s="13">
        <v>4254</v>
      </c>
      <c r="O44" s="16"/>
      <c r="P44" s="13">
        <f t="shared" si="4"/>
        <v>12720</v>
      </c>
      <c r="Q44" s="13">
        <v>9299.2000000000007</v>
      </c>
      <c r="R44" s="13">
        <f t="shared" si="5"/>
        <v>16356.880000000001</v>
      </c>
      <c r="S44" s="47">
        <f t="shared" si="6"/>
        <v>9174</v>
      </c>
      <c r="T44" s="13">
        <f t="shared" si="7"/>
        <v>43643.119999999995</v>
      </c>
      <c r="U44" s="21"/>
      <c r="V44" s="22"/>
    </row>
    <row r="45" spans="1:22" s="2" customFormat="1" ht="51.75" customHeight="1" x14ac:dyDescent="0.2">
      <c r="A45" s="37">
        <v>34</v>
      </c>
      <c r="B45" s="32" t="s">
        <v>199</v>
      </c>
      <c r="C45" s="32" t="s">
        <v>113</v>
      </c>
      <c r="D45" s="15" t="s">
        <v>502</v>
      </c>
      <c r="E45" s="12" t="s">
        <v>53</v>
      </c>
      <c r="F45" s="12" t="s">
        <v>100</v>
      </c>
      <c r="G45" s="13">
        <v>70000</v>
      </c>
      <c r="H45" s="13">
        <v>4828.43</v>
      </c>
      <c r="I45" s="13">
        <v>25</v>
      </c>
      <c r="J45" s="13">
        <v>2009</v>
      </c>
      <c r="K45" s="13">
        <v>4970</v>
      </c>
      <c r="L45" s="13">
        <v>715.55</v>
      </c>
      <c r="M45" s="13">
        <v>2128</v>
      </c>
      <c r="N45" s="13">
        <v>4963</v>
      </c>
      <c r="O45" s="16">
        <v>2700.24</v>
      </c>
      <c r="P45" s="13">
        <f t="shared" si="4"/>
        <v>17485.79</v>
      </c>
      <c r="Q45" s="13">
        <v>20553.120000000003</v>
      </c>
      <c r="R45" s="13">
        <f t="shared" si="5"/>
        <v>32243.79</v>
      </c>
      <c r="S45" s="47">
        <f t="shared" si="6"/>
        <v>10648.55</v>
      </c>
      <c r="T45" s="13">
        <f t="shared" si="7"/>
        <v>37756.21</v>
      </c>
      <c r="U45" s="21"/>
      <c r="V45" s="22"/>
    </row>
    <row r="46" spans="1:22" s="2" customFormat="1" ht="51.75" customHeight="1" x14ac:dyDescent="0.2">
      <c r="A46" s="37">
        <v>35</v>
      </c>
      <c r="B46" s="32" t="s">
        <v>205</v>
      </c>
      <c r="C46" s="32" t="s">
        <v>112</v>
      </c>
      <c r="D46" s="15" t="s">
        <v>502</v>
      </c>
      <c r="E46" s="12" t="s">
        <v>36</v>
      </c>
      <c r="F46" s="12" t="s">
        <v>100</v>
      </c>
      <c r="G46" s="13">
        <v>70000</v>
      </c>
      <c r="H46" s="13">
        <v>5368.48</v>
      </c>
      <c r="I46" s="13">
        <v>25</v>
      </c>
      <c r="J46" s="13">
        <v>2009</v>
      </c>
      <c r="K46" s="13">
        <v>4970</v>
      </c>
      <c r="L46" s="13">
        <v>715.55</v>
      </c>
      <c r="M46" s="13">
        <v>2128</v>
      </c>
      <c r="N46" s="13">
        <v>4963</v>
      </c>
      <c r="O46" s="16"/>
      <c r="P46" s="13">
        <f t="shared" si="4"/>
        <v>14785.55</v>
      </c>
      <c r="Q46" s="13">
        <v>6090.87</v>
      </c>
      <c r="R46" s="13">
        <f t="shared" si="5"/>
        <v>15621.349999999999</v>
      </c>
      <c r="S46" s="47">
        <f t="shared" si="6"/>
        <v>10648.55</v>
      </c>
      <c r="T46" s="13">
        <f t="shared" si="7"/>
        <v>54378.65</v>
      </c>
      <c r="U46" s="21"/>
      <c r="V46" s="22"/>
    </row>
    <row r="47" spans="1:22" s="2" customFormat="1" ht="51.75" customHeight="1" x14ac:dyDescent="0.2">
      <c r="A47" s="37">
        <v>36</v>
      </c>
      <c r="B47" s="32" t="s">
        <v>333</v>
      </c>
      <c r="C47" s="32" t="s">
        <v>113</v>
      </c>
      <c r="D47" s="15" t="s">
        <v>502</v>
      </c>
      <c r="E47" s="12" t="s">
        <v>44</v>
      </c>
      <c r="F47" s="12" t="s">
        <v>55</v>
      </c>
      <c r="G47" s="13">
        <v>100000</v>
      </c>
      <c r="H47" s="13">
        <v>11767.84</v>
      </c>
      <c r="I47" s="13">
        <v>25</v>
      </c>
      <c r="J47" s="13">
        <v>2870</v>
      </c>
      <c r="K47" s="13">
        <v>7100</v>
      </c>
      <c r="L47" s="13">
        <v>715.55</v>
      </c>
      <c r="M47" s="13">
        <v>3040</v>
      </c>
      <c r="N47" s="13">
        <v>7090</v>
      </c>
      <c r="O47" s="16">
        <v>1350.12</v>
      </c>
      <c r="P47" s="13">
        <f t="shared" si="4"/>
        <v>22165.67</v>
      </c>
      <c r="Q47" s="13">
        <v>0</v>
      </c>
      <c r="R47" s="13">
        <f t="shared" si="5"/>
        <v>19052.96</v>
      </c>
      <c r="S47" s="47">
        <f t="shared" si="6"/>
        <v>14905.55</v>
      </c>
      <c r="T47" s="13">
        <f t="shared" si="7"/>
        <v>80947.040000000008</v>
      </c>
      <c r="U47" s="21"/>
      <c r="V47" s="22"/>
    </row>
    <row r="48" spans="1:22" s="2" customFormat="1" ht="51.75" customHeight="1" x14ac:dyDescent="0.2">
      <c r="A48" s="37">
        <v>37</v>
      </c>
      <c r="B48" s="32" t="s">
        <v>204</v>
      </c>
      <c r="C48" s="32" t="s">
        <v>113</v>
      </c>
      <c r="D48" s="15" t="s">
        <v>502</v>
      </c>
      <c r="E48" s="12" t="s">
        <v>82</v>
      </c>
      <c r="F48" s="12" t="s">
        <v>100</v>
      </c>
      <c r="G48" s="13">
        <v>75000</v>
      </c>
      <c r="H48" s="13">
        <v>6309.38</v>
      </c>
      <c r="I48" s="13">
        <v>25</v>
      </c>
      <c r="J48" s="13">
        <v>2152.5</v>
      </c>
      <c r="K48" s="13">
        <v>5325</v>
      </c>
      <c r="L48" s="13">
        <v>715.55</v>
      </c>
      <c r="M48" s="13">
        <v>2280</v>
      </c>
      <c r="N48" s="13">
        <v>5317.5</v>
      </c>
      <c r="O48" s="16"/>
      <c r="P48" s="13">
        <f t="shared" si="4"/>
        <v>15790.55</v>
      </c>
      <c r="Q48" s="13">
        <v>15213.28</v>
      </c>
      <c r="R48" s="13">
        <f t="shared" si="5"/>
        <v>25980.160000000003</v>
      </c>
      <c r="S48" s="47">
        <f t="shared" si="6"/>
        <v>11358.05</v>
      </c>
      <c r="T48" s="13">
        <f t="shared" si="7"/>
        <v>49019.839999999997</v>
      </c>
      <c r="U48" s="21"/>
      <c r="V48" s="22"/>
    </row>
    <row r="49" spans="1:22" s="2" customFormat="1" ht="51.75" customHeight="1" x14ac:dyDescent="0.2">
      <c r="A49" s="37">
        <v>38</v>
      </c>
      <c r="B49" s="32" t="s">
        <v>200</v>
      </c>
      <c r="C49" s="32" t="s">
        <v>113</v>
      </c>
      <c r="D49" s="15" t="s">
        <v>502</v>
      </c>
      <c r="E49" s="12" t="s">
        <v>54</v>
      </c>
      <c r="F49" s="12" t="s">
        <v>100</v>
      </c>
      <c r="G49" s="13">
        <v>60000</v>
      </c>
      <c r="H49" s="13">
        <v>3486.68</v>
      </c>
      <c r="I49" s="13">
        <v>25</v>
      </c>
      <c r="J49" s="13">
        <v>1722</v>
      </c>
      <c r="K49" s="13">
        <v>4260</v>
      </c>
      <c r="L49" s="13">
        <v>660</v>
      </c>
      <c r="M49" s="13">
        <v>1824</v>
      </c>
      <c r="N49" s="13">
        <v>4254</v>
      </c>
      <c r="O49" s="16"/>
      <c r="P49" s="13">
        <f t="shared" si="4"/>
        <v>12720</v>
      </c>
      <c r="Q49" s="13">
        <v>0</v>
      </c>
      <c r="R49" s="13">
        <f t="shared" si="5"/>
        <v>7057.68</v>
      </c>
      <c r="S49" s="47">
        <f t="shared" si="6"/>
        <v>9174</v>
      </c>
      <c r="T49" s="13">
        <f t="shared" si="7"/>
        <v>52942.32</v>
      </c>
      <c r="U49" s="21"/>
      <c r="V49" s="22"/>
    </row>
    <row r="50" spans="1:22" s="2" customFormat="1" ht="51.75" customHeight="1" x14ac:dyDescent="0.2">
      <c r="A50" s="37">
        <v>39</v>
      </c>
      <c r="B50" s="32" t="s">
        <v>383</v>
      </c>
      <c r="C50" s="32" t="s">
        <v>113</v>
      </c>
      <c r="D50" s="15" t="s">
        <v>502</v>
      </c>
      <c r="E50" s="12" t="s">
        <v>67</v>
      </c>
      <c r="F50" s="12" t="s">
        <v>358</v>
      </c>
      <c r="G50" s="13">
        <v>80000</v>
      </c>
      <c r="H50" s="13">
        <v>7063.34</v>
      </c>
      <c r="I50" s="13">
        <v>25</v>
      </c>
      <c r="J50" s="13">
        <v>2296</v>
      </c>
      <c r="K50" s="13">
        <v>5680</v>
      </c>
      <c r="L50" s="13">
        <v>715.55</v>
      </c>
      <c r="M50" s="13">
        <v>2432</v>
      </c>
      <c r="N50" s="13">
        <v>5672</v>
      </c>
      <c r="O50" s="16">
        <v>1350.12</v>
      </c>
      <c r="P50" s="13">
        <f t="shared" si="4"/>
        <v>18145.669999999998</v>
      </c>
      <c r="Q50" s="13">
        <v>100</v>
      </c>
      <c r="R50" s="13">
        <f t="shared" si="5"/>
        <v>13266.46</v>
      </c>
      <c r="S50" s="47">
        <f t="shared" si="6"/>
        <v>12067.55</v>
      </c>
      <c r="T50" s="13">
        <f t="shared" si="7"/>
        <v>66733.540000000008</v>
      </c>
      <c r="U50" s="21"/>
      <c r="V50" s="22"/>
    </row>
    <row r="51" spans="1:22" s="2" customFormat="1" ht="51.75" customHeight="1" x14ac:dyDescent="0.2">
      <c r="A51" s="37">
        <v>40</v>
      </c>
      <c r="B51" s="32" t="s">
        <v>378</v>
      </c>
      <c r="C51" s="32" t="s">
        <v>113</v>
      </c>
      <c r="D51" s="15" t="s">
        <v>502</v>
      </c>
      <c r="E51" s="12" t="s">
        <v>67</v>
      </c>
      <c r="F51" s="12" t="s">
        <v>358</v>
      </c>
      <c r="G51" s="13">
        <v>60000</v>
      </c>
      <c r="H51" s="13">
        <v>0</v>
      </c>
      <c r="I51" s="13">
        <v>25</v>
      </c>
      <c r="J51" s="13">
        <v>1722</v>
      </c>
      <c r="K51" s="13">
        <v>4260</v>
      </c>
      <c r="L51" s="13">
        <v>660</v>
      </c>
      <c r="M51" s="13">
        <v>1824</v>
      </c>
      <c r="N51" s="13">
        <v>4254</v>
      </c>
      <c r="O51" s="16"/>
      <c r="P51" s="13">
        <f t="shared" si="4"/>
        <v>12720</v>
      </c>
      <c r="Q51" s="13">
        <v>15326.56</v>
      </c>
      <c r="R51" s="13">
        <f t="shared" si="5"/>
        <v>18897.559999999998</v>
      </c>
      <c r="S51" s="47">
        <f t="shared" si="6"/>
        <v>9174</v>
      </c>
      <c r="T51" s="13">
        <f t="shared" si="7"/>
        <v>41102.44</v>
      </c>
      <c r="U51" s="21"/>
      <c r="V51" s="22"/>
    </row>
    <row r="52" spans="1:22" s="2" customFormat="1" ht="51.75" customHeight="1" x14ac:dyDescent="0.2">
      <c r="A52" s="37">
        <v>41</v>
      </c>
      <c r="B52" s="32" t="s">
        <v>379</v>
      </c>
      <c r="C52" s="32" t="s">
        <v>113</v>
      </c>
      <c r="D52" s="15" t="s">
        <v>502</v>
      </c>
      <c r="E52" s="12" t="s">
        <v>324</v>
      </c>
      <c r="F52" s="12" t="s">
        <v>358</v>
      </c>
      <c r="G52" s="13">
        <v>60000</v>
      </c>
      <c r="H52" s="13">
        <v>0</v>
      </c>
      <c r="I52" s="13">
        <v>25</v>
      </c>
      <c r="J52" s="13">
        <v>1722</v>
      </c>
      <c r="K52" s="13">
        <v>4260</v>
      </c>
      <c r="L52" s="13">
        <v>660</v>
      </c>
      <c r="M52" s="13">
        <v>1824</v>
      </c>
      <c r="N52" s="13">
        <v>4254</v>
      </c>
      <c r="O52" s="16"/>
      <c r="P52" s="13">
        <f t="shared" si="4"/>
        <v>12720</v>
      </c>
      <c r="Q52" s="13">
        <v>679.68</v>
      </c>
      <c r="R52" s="13">
        <f t="shared" si="5"/>
        <v>4250.68</v>
      </c>
      <c r="S52" s="47">
        <f t="shared" si="6"/>
        <v>9174</v>
      </c>
      <c r="T52" s="13">
        <f t="shared" si="7"/>
        <v>55749.32</v>
      </c>
      <c r="U52" s="21"/>
      <c r="V52" s="22"/>
    </row>
    <row r="53" spans="1:22" s="2" customFormat="1" ht="51.75" customHeight="1" x14ac:dyDescent="0.2">
      <c r="A53" s="37">
        <v>42</v>
      </c>
      <c r="B53" s="32" t="s">
        <v>380</v>
      </c>
      <c r="C53" s="32" t="s">
        <v>113</v>
      </c>
      <c r="D53" s="15" t="s">
        <v>502</v>
      </c>
      <c r="E53" s="12" t="s">
        <v>381</v>
      </c>
      <c r="F53" s="12" t="s">
        <v>358</v>
      </c>
      <c r="G53" s="13">
        <v>60000</v>
      </c>
      <c r="H53" s="13">
        <v>986.71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 t="shared" si="4"/>
        <v>12720</v>
      </c>
      <c r="Q53" s="13">
        <v>779.68</v>
      </c>
      <c r="R53" s="13">
        <f t="shared" si="5"/>
        <v>5337.39</v>
      </c>
      <c r="S53" s="47">
        <f t="shared" si="6"/>
        <v>9174</v>
      </c>
      <c r="T53" s="13">
        <f t="shared" si="7"/>
        <v>54662.61</v>
      </c>
      <c r="U53" s="21"/>
      <c r="V53" s="22"/>
    </row>
    <row r="54" spans="1:22" s="2" customFormat="1" ht="51.75" customHeight="1" x14ac:dyDescent="0.2">
      <c r="A54" s="37">
        <v>43</v>
      </c>
      <c r="B54" s="32" t="s">
        <v>382</v>
      </c>
      <c r="C54" s="32" t="s">
        <v>112</v>
      </c>
      <c r="D54" s="15" t="s">
        <v>502</v>
      </c>
      <c r="E54" s="12" t="s">
        <v>36</v>
      </c>
      <c r="F54" s="12" t="s">
        <v>358</v>
      </c>
      <c r="G54" s="13">
        <v>60000</v>
      </c>
      <c r="H54" s="13">
        <v>3486.68</v>
      </c>
      <c r="I54" s="13">
        <v>25</v>
      </c>
      <c r="J54" s="13">
        <v>1722</v>
      </c>
      <c r="K54" s="13">
        <v>4260</v>
      </c>
      <c r="L54" s="13">
        <v>660</v>
      </c>
      <c r="M54" s="13">
        <v>1824</v>
      </c>
      <c r="N54" s="13">
        <v>4254</v>
      </c>
      <c r="O54" s="16"/>
      <c r="P54" s="13">
        <f t="shared" si="4"/>
        <v>12720</v>
      </c>
      <c r="Q54" s="13">
        <v>779.68</v>
      </c>
      <c r="R54" s="13">
        <f t="shared" si="5"/>
        <v>7837.3600000000006</v>
      </c>
      <c r="S54" s="47">
        <f t="shared" si="6"/>
        <v>9174</v>
      </c>
      <c r="T54" s="13">
        <f t="shared" si="7"/>
        <v>52162.64</v>
      </c>
      <c r="U54" s="21"/>
      <c r="V54" s="22"/>
    </row>
    <row r="55" spans="1:22" s="2" customFormat="1" ht="51.75" customHeight="1" x14ac:dyDescent="0.2">
      <c r="A55" s="37">
        <v>44</v>
      </c>
      <c r="B55" s="32" t="s">
        <v>219</v>
      </c>
      <c r="C55" s="32" t="s">
        <v>113</v>
      </c>
      <c r="D55" s="15" t="s">
        <v>502</v>
      </c>
      <c r="E55" s="12" t="s">
        <v>324</v>
      </c>
      <c r="F55" s="12" t="s">
        <v>100</v>
      </c>
      <c r="G55" s="13">
        <v>60000</v>
      </c>
      <c r="H55" s="13">
        <v>0</v>
      </c>
      <c r="I55" s="13">
        <v>25</v>
      </c>
      <c r="J55" s="13">
        <v>1722</v>
      </c>
      <c r="K55" s="13">
        <v>4260</v>
      </c>
      <c r="L55" s="13">
        <v>660</v>
      </c>
      <c r="M55" s="13">
        <v>1824</v>
      </c>
      <c r="N55" s="13">
        <v>4254</v>
      </c>
      <c r="O55" s="16"/>
      <c r="P55" s="13">
        <f t="shared" si="4"/>
        <v>12720</v>
      </c>
      <c r="Q55" s="13">
        <v>885.14</v>
      </c>
      <c r="R55" s="13">
        <f t="shared" si="5"/>
        <v>4456.1400000000003</v>
      </c>
      <c r="S55" s="47">
        <f t="shared" si="6"/>
        <v>9174</v>
      </c>
      <c r="T55" s="13">
        <f t="shared" si="7"/>
        <v>55543.86</v>
      </c>
      <c r="U55" s="21"/>
      <c r="V55" s="22"/>
    </row>
    <row r="56" spans="1:22" s="2" customFormat="1" ht="51.75" customHeight="1" x14ac:dyDescent="0.2">
      <c r="A56" s="37">
        <v>45</v>
      </c>
      <c r="B56" s="32" t="s">
        <v>391</v>
      </c>
      <c r="C56" s="32" t="s">
        <v>113</v>
      </c>
      <c r="D56" s="15" t="s">
        <v>502</v>
      </c>
      <c r="E56" s="12" t="s">
        <v>77</v>
      </c>
      <c r="F56" s="12" t="s">
        <v>358</v>
      </c>
      <c r="G56" s="13">
        <v>60000</v>
      </c>
      <c r="H56" s="13">
        <v>986.71</v>
      </c>
      <c r="I56" s="13">
        <v>25</v>
      </c>
      <c r="J56" s="13">
        <v>1722</v>
      </c>
      <c r="K56" s="13">
        <v>4260</v>
      </c>
      <c r="L56" s="13">
        <v>660</v>
      </c>
      <c r="M56" s="13">
        <v>1824</v>
      </c>
      <c r="N56" s="13">
        <v>4254</v>
      </c>
      <c r="O56" s="16"/>
      <c r="P56" s="13">
        <f t="shared" si="4"/>
        <v>12720</v>
      </c>
      <c r="Q56" s="13">
        <v>151.04</v>
      </c>
      <c r="R56" s="13">
        <f t="shared" si="5"/>
        <v>4708.75</v>
      </c>
      <c r="S56" s="47">
        <f t="shared" si="6"/>
        <v>9174</v>
      </c>
      <c r="T56" s="13">
        <f t="shared" si="7"/>
        <v>55291.25</v>
      </c>
      <c r="U56" s="21"/>
      <c r="V56" s="22"/>
    </row>
    <row r="57" spans="1:22" s="2" customFormat="1" ht="51.75" customHeight="1" x14ac:dyDescent="0.2">
      <c r="A57" s="37">
        <v>46</v>
      </c>
      <c r="B57" s="32" t="s">
        <v>206</v>
      </c>
      <c r="C57" s="32" t="s">
        <v>113</v>
      </c>
      <c r="D57" s="15" t="s">
        <v>502</v>
      </c>
      <c r="E57" s="12" t="s">
        <v>73</v>
      </c>
      <c r="F57" s="12" t="s">
        <v>56</v>
      </c>
      <c r="G57" s="13">
        <v>50000</v>
      </c>
      <c r="H57" s="13">
        <v>1854</v>
      </c>
      <c r="I57" s="13">
        <v>25</v>
      </c>
      <c r="J57" s="13">
        <v>1435</v>
      </c>
      <c r="K57" s="13">
        <v>3550</v>
      </c>
      <c r="L57" s="13">
        <v>550</v>
      </c>
      <c r="M57" s="13">
        <v>1520</v>
      </c>
      <c r="N57" s="13">
        <v>3545</v>
      </c>
      <c r="O57" s="16"/>
      <c r="P57" s="13">
        <f t="shared" si="4"/>
        <v>10600</v>
      </c>
      <c r="Q57" s="13">
        <v>100</v>
      </c>
      <c r="R57" s="13">
        <f t="shared" si="5"/>
        <v>4934</v>
      </c>
      <c r="S57" s="47">
        <f t="shared" si="6"/>
        <v>7645</v>
      </c>
      <c r="T57" s="13">
        <f t="shared" si="7"/>
        <v>45066</v>
      </c>
      <c r="U57" s="21"/>
      <c r="V57" s="22"/>
    </row>
    <row r="58" spans="1:22" s="2" customFormat="1" ht="51.75" customHeight="1" x14ac:dyDescent="0.2">
      <c r="A58" s="37">
        <v>47</v>
      </c>
      <c r="B58" s="32" t="s">
        <v>207</v>
      </c>
      <c r="C58" s="32" t="s">
        <v>113</v>
      </c>
      <c r="D58" s="15" t="s">
        <v>502</v>
      </c>
      <c r="E58" s="12" t="s">
        <v>120</v>
      </c>
      <c r="F58" s="12" t="s">
        <v>56</v>
      </c>
      <c r="G58" s="13">
        <v>45000</v>
      </c>
      <c r="H58" s="13">
        <v>0</v>
      </c>
      <c r="I58" s="13">
        <v>25</v>
      </c>
      <c r="J58" s="13">
        <v>1291.5</v>
      </c>
      <c r="K58" s="13">
        <v>3195</v>
      </c>
      <c r="L58" s="13">
        <v>495</v>
      </c>
      <c r="M58" s="13">
        <v>1368</v>
      </c>
      <c r="N58" s="13">
        <v>3190.5</v>
      </c>
      <c r="O58" s="16"/>
      <c r="P58" s="13">
        <f t="shared" si="4"/>
        <v>9540</v>
      </c>
      <c r="Q58" s="13">
        <v>383.2</v>
      </c>
      <c r="R58" s="13">
        <f t="shared" si="5"/>
        <v>3067.7</v>
      </c>
      <c r="S58" s="47">
        <f t="shared" si="6"/>
        <v>6880.5</v>
      </c>
      <c r="T58" s="13">
        <f t="shared" si="7"/>
        <v>41932.300000000003</v>
      </c>
      <c r="U58" s="21"/>
      <c r="V58" s="22"/>
    </row>
    <row r="59" spans="1:22" s="2" customFormat="1" ht="51.75" customHeight="1" x14ac:dyDescent="0.2">
      <c r="A59" s="37">
        <v>48</v>
      </c>
      <c r="B59" s="32" t="s">
        <v>224</v>
      </c>
      <c r="C59" s="32" t="s">
        <v>113</v>
      </c>
      <c r="D59" s="15" t="s">
        <v>502</v>
      </c>
      <c r="E59" s="12" t="s">
        <v>115</v>
      </c>
      <c r="F59" s="12" t="s">
        <v>119</v>
      </c>
      <c r="G59" s="13">
        <v>35000</v>
      </c>
      <c r="H59" s="13">
        <v>0</v>
      </c>
      <c r="I59" s="13">
        <v>25</v>
      </c>
      <c r="J59" s="13">
        <v>1004.5</v>
      </c>
      <c r="K59" s="13">
        <v>2485</v>
      </c>
      <c r="L59" s="13">
        <v>385</v>
      </c>
      <c r="M59" s="13">
        <v>1064</v>
      </c>
      <c r="N59" s="13">
        <v>2481.5</v>
      </c>
      <c r="O59" s="16"/>
      <c r="P59" s="13">
        <f t="shared" si="4"/>
        <v>7420</v>
      </c>
      <c r="Q59" s="13">
        <v>100</v>
      </c>
      <c r="R59" s="13">
        <f t="shared" si="5"/>
        <v>2193.5</v>
      </c>
      <c r="S59" s="47">
        <f t="shared" si="6"/>
        <v>5351.5</v>
      </c>
      <c r="T59" s="13">
        <f t="shared" si="7"/>
        <v>32806.5</v>
      </c>
      <c r="U59" s="21"/>
      <c r="V59" s="22"/>
    </row>
    <row r="60" spans="1:22" s="2" customFormat="1" ht="51.75" customHeight="1" x14ac:dyDescent="0.2">
      <c r="A60" s="37">
        <v>49</v>
      </c>
      <c r="B60" s="32" t="s">
        <v>127</v>
      </c>
      <c r="C60" s="32" t="s">
        <v>113</v>
      </c>
      <c r="D60" s="15" t="s">
        <v>502</v>
      </c>
      <c r="E60" s="12" t="s">
        <v>41</v>
      </c>
      <c r="F60" s="12" t="s">
        <v>119</v>
      </c>
      <c r="G60" s="13">
        <v>33000</v>
      </c>
      <c r="H60" s="13">
        <v>0</v>
      </c>
      <c r="I60" s="13">
        <v>25</v>
      </c>
      <c r="J60" s="13">
        <v>947.1</v>
      </c>
      <c r="K60" s="13">
        <v>2343</v>
      </c>
      <c r="L60" s="13">
        <v>363</v>
      </c>
      <c r="M60" s="13">
        <v>1003.2</v>
      </c>
      <c r="N60" s="13">
        <v>2339.6999999999998</v>
      </c>
      <c r="O60" s="16">
        <v>1350.12</v>
      </c>
      <c r="P60" s="13">
        <f t="shared" si="4"/>
        <v>8346.119999999999</v>
      </c>
      <c r="Q60" s="13">
        <v>600</v>
      </c>
      <c r="R60" s="13">
        <f t="shared" si="5"/>
        <v>3925.42</v>
      </c>
      <c r="S60" s="47">
        <f t="shared" si="6"/>
        <v>5045.7</v>
      </c>
      <c r="T60" s="13">
        <f t="shared" si="7"/>
        <v>29074.58</v>
      </c>
      <c r="U60" s="21"/>
      <c r="V60" s="22"/>
    </row>
    <row r="61" spans="1:22" s="2" customFormat="1" ht="51.75" customHeight="1" x14ac:dyDescent="0.2">
      <c r="A61" s="37">
        <v>50</v>
      </c>
      <c r="B61" s="32" t="s">
        <v>208</v>
      </c>
      <c r="C61" s="32" t="s">
        <v>113</v>
      </c>
      <c r="D61" s="15" t="s">
        <v>502</v>
      </c>
      <c r="E61" s="12" t="s">
        <v>20</v>
      </c>
      <c r="F61" s="12" t="s">
        <v>119</v>
      </c>
      <c r="G61" s="13">
        <v>32000</v>
      </c>
      <c r="H61" s="13">
        <v>0</v>
      </c>
      <c r="I61" s="13">
        <v>25</v>
      </c>
      <c r="J61" s="13">
        <v>918.4</v>
      </c>
      <c r="K61" s="13">
        <v>2272</v>
      </c>
      <c r="L61" s="13">
        <v>352</v>
      </c>
      <c r="M61" s="13">
        <v>972.8</v>
      </c>
      <c r="N61" s="13">
        <v>2268.8000000000002</v>
      </c>
      <c r="O61" s="16"/>
      <c r="P61" s="13">
        <f t="shared" si="4"/>
        <v>6784</v>
      </c>
      <c r="Q61" s="13">
        <v>402.08</v>
      </c>
      <c r="R61" s="13">
        <f t="shared" si="5"/>
        <v>2318.2799999999997</v>
      </c>
      <c r="S61" s="47">
        <f t="shared" si="6"/>
        <v>4892.8</v>
      </c>
      <c r="T61" s="13">
        <f t="shared" si="7"/>
        <v>29681.72</v>
      </c>
      <c r="U61" s="21"/>
      <c r="V61" s="22"/>
    </row>
    <row r="62" spans="1:22" s="2" customFormat="1" ht="51.75" customHeight="1" x14ac:dyDescent="0.2">
      <c r="A62" s="37">
        <v>51</v>
      </c>
      <c r="B62" s="32" t="s">
        <v>203</v>
      </c>
      <c r="C62" s="32" t="s">
        <v>113</v>
      </c>
      <c r="D62" s="15" t="s">
        <v>502</v>
      </c>
      <c r="E62" s="12" t="s">
        <v>115</v>
      </c>
      <c r="F62" s="12" t="s">
        <v>119</v>
      </c>
      <c r="G62" s="13">
        <v>34000</v>
      </c>
      <c r="H62" s="13">
        <v>0</v>
      </c>
      <c r="I62" s="13">
        <v>25</v>
      </c>
      <c r="J62" s="13">
        <v>975.8</v>
      </c>
      <c r="K62" s="13">
        <v>2414</v>
      </c>
      <c r="L62" s="13">
        <v>374</v>
      </c>
      <c r="M62" s="13">
        <v>1033.5999999999999</v>
      </c>
      <c r="N62" s="13">
        <v>2410.6</v>
      </c>
      <c r="O62" s="16"/>
      <c r="P62" s="13">
        <f t="shared" si="4"/>
        <v>7208</v>
      </c>
      <c r="Q62" s="13">
        <v>0</v>
      </c>
      <c r="R62" s="13">
        <f t="shared" si="5"/>
        <v>2034.3999999999999</v>
      </c>
      <c r="S62" s="47">
        <f t="shared" si="6"/>
        <v>5198.6000000000004</v>
      </c>
      <c r="T62" s="13">
        <f t="shared" si="7"/>
        <v>31965.599999999999</v>
      </c>
      <c r="U62" s="21"/>
      <c r="V62" s="22"/>
    </row>
    <row r="63" spans="1:22" s="2" customFormat="1" ht="51.75" customHeight="1" x14ac:dyDescent="0.2">
      <c r="A63" s="37">
        <v>52</v>
      </c>
      <c r="B63" s="32" t="s">
        <v>216</v>
      </c>
      <c r="C63" s="32" t="s">
        <v>112</v>
      </c>
      <c r="D63" s="15" t="s">
        <v>503</v>
      </c>
      <c r="E63" s="12" t="s">
        <v>84</v>
      </c>
      <c r="F63" s="12" t="s">
        <v>100</v>
      </c>
      <c r="G63" s="13">
        <v>90000</v>
      </c>
      <c r="H63" s="13">
        <v>9753.1200000000008</v>
      </c>
      <c r="I63" s="13">
        <v>25</v>
      </c>
      <c r="J63" s="13">
        <v>2583</v>
      </c>
      <c r="K63" s="13">
        <v>6390</v>
      </c>
      <c r="L63" s="13">
        <v>715.55</v>
      </c>
      <c r="M63" s="13">
        <v>2736</v>
      </c>
      <c r="N63" s="13">
        <v>6381</v>
      </c>
      <c r="O63" s="16"/>
      <c r="P63" s="13">
        <f t="shared" si="4"/>
        <v>18805.55</v>
      </c>
      <c r="Q63" s="13">
        <v>1472.64</v>
      </c>
      <c r="R63" s="13">
        <f t="shared" si="5"/>
        <v>16569.760000000002</v>
      </c>
      <c r="S63" s="47">
        <f t="shared" si="6"/>
        <v>13486.55</v>
      </c>
      <c r="T63" s="13">
        <f t="shared" si="7"/>
        <v>73430.239999999991</v>
      </c>
      <c r="U63" s="21"/>
      <c r="V63" s="22"/>
    </row>
    <row r="64" spans="1:22" s="2" customFormat="1" ht="51.75" customHeight="1" x14ac:dyDescent="0.2">
      <c r="A64" s="37">
        <v>53</v>
      </c>
      <c r="B64" s="32" t="s">
        <v>386</v>
      </c>
      <c r="C64" s="32" t="s">
        <v>113</v>
      </c>
      <c r="D64" s="15" t="s">
        <v>503</v>
      </c>
      <c r="E64" s="12" t="s">
        <v>84</v>
      </c>
      <c r="F64" s="12" t="s">
        <v>358</v>
      </c>
      <c r="G64" s="13">
        <v>75000</v>
      </c>
      <c r="H64" s="13">
        <v>6309.38</v>
      </c>
      <c r="I64" s="13">
        <v>25</v>
      </c>
      <c r="J64" s="13">
        <v>2152.5</v>
      </c>
      <c r="K64" s="13">
        <v>5325</v>
      </c>
      <c r="L64" s="13">
        <v>715.55</v>
      </c>
      <c r="M64" s="13">
        <v>2280</v>
      </c>
      <c r="N64" s="13">
        <v>5317.5</v>
      </c>
      <c r="O64" s="16"/>
      <c r="P64" s="13">
        <f t="shared" si="4"/>
        <v>15790.55</v>
      </c>
      <c r="Q64" s="13">
        <v>6000</v>
      </c>
      <c r="R64" s="13">
        <f t="shared" si="5"/>
        <v>16766.88</v>
      </c>
      <c r="S64" s="47">
        <f t="shared" si="6"/>
        <v>11358.05</v>
      </c>
      <c r="T64" s="13">
        <f t="shared" si="7"/>
        <v>58233.119999999995</v>
      </c>
      <c r="U64" s="21"/>
      <c r="V64" s="22"/>
    </row>
    <row r="65" spans="1:22" s="2" customFormat="1" ht="51.75" customHeight="1" x14ac:dyDescent="0.2">
      <c r="A65" s="37">
        <v>54</v>
      </c>
      <c r="B65" s="32" t="s">
        <v>384</v>
      </c>
      <c r="C65" s="32" t="s">
        <v>112</v>
      </c>
      <c r="D65" s="15" t="s">
        <v>503</v>
      </c>
      <c r="E65" s="12" t="s">
        <v>385</v>
      </c>
      <c r="F65" s="12" t="s">
        <v>358</v>
      </c>
      <c r="G65" s="13">
        <v>90000</v>
      </c>
      <c r="H65" s="13">
        <v>9753.1200000000008</v>
      </c>
      <c r="I65" s="13">
        <v>25</v>
      </c>
      <c r="J65" s="13">
        <v>2583</v>
      </c>
      <c r="K65" s="13">
        <v>6390</v>
      </c>
      <c r="L65" s="13">
        <v>715.55</v>
      </c>
      <c r="M65" s="13">
        <v>2736</v>
      </c>
      <c r="N65" s="13">
        <v>6381</v>
      </c>
      <c r="O65" s="16"/>
      <c r="P65" s="13">
        <f t="shared" si="4"/>
        <v>18805.55</v>
      </c>
      <c r="Q65" s="13">
        <v>0</v>
      </c>
      <c r="R65" s="13">
        <f t="shared" si="5"/>
        <v>15097.12</v>
      </c>
      <c r="S65" s="47">
        <f t="shared" si="6"/>
        <v>13486.55</v>
      </c>
      <c r="T65" s="13">
        <f t="shared" si="7"/>
        <v>74902.880000000005</v>
      </c>
      <c r="U65" s="21"/>
      <c r="V65" s="22"/>
    </row>
    <row r="66" spans="1:22" s="2" customFormat="1" ht="51.75" customHeight="1" x14ac:dyDescent="0.2">
      <c r="A66" s="37">
        <v>55</v>
      </c>
      <c r="B66" s="32" t="s">
        <v>210</v>
      </c>
      <c r="C66" s="32" t="s">
        <v>113</v>
      </c>
      <c r="D66" s="15" t="s">
        <v>503</v>
      </c>
      <c r="E66" s="12" t="s">
        <v>44</v>
      </c>
      <c r="F66" s="12" t="s">
        <v>100</v>
      </c>
      <c r="G66" s="13">
        <v>175000</v>
      </c>
      <c r="H66" s="13">
        <v>29841.29</v>
      </c>
      <c r="I66" s="13">
        <v>25</v>
      </c>
      <c r="J66" s="13">
        <v>5022.5</v>
      </c>
      <c r="K66" s="13">
        <v>12425</v>
      </c>
      <c r="L66" s="13">
        <v>715.55</v>
      </c>
      <c r="M66" s="13">
        <v>4943.8</v>
      </c>
      <c r="N66" s="13">
        <v>11530.11</v>
      </c>
      <c r="O66" s="16"/>
      <c r="P66" s="13">
        <f t="shared" si="4"/>
        <v>34636.959999999999</v>
      </c>
      <c r="Q66" s="13">
        <v>0</v>
      </c>
      <c r="R66" s="13">
        <f t="shared" si="5"/>
        <v>39832.590000000004</v>
      </c>
      <c r="S66" s="47">
        <f t="shared" si="6"/>
        <v>24670.66</v>
      </c>
      <c r="T66" s="13">
        <f t="shared" si="7"/>
        <v>135167.41</v>
      </c>
      <c r="U66" s="21"/>
      <c r="V66" s="22"/>
    </row>
    <row r="67" spans="1:22" s="2" customFormat="1" ht="51.75" customHeight="1" x14ac:dyDescent="0.2">
      <c r="A67" s="37">
        <v>56</v>
      </c>
      <c r="B67" s="32" t="s">
        <v>215</v>
      </c>
      <c r="C67" s="32" t="s">
        <v>113</v>
      </c>
      <c r="D67" s="15" t="s">
        <v>503</v>
      </c>
      <c r="E67" s="12" t="s">
        <v>44</v>
      </c>
      <c r="F67" s="12" t="s">
        <v>55</v>
      </c>
      <c r="G67" s="13">
        <v>150000</v>
      </c>
      <c r="H67" s="13">
        <v>23191.56</v>
      </c>
      <c r="I67" s="13">
        <v>25</v>
      </c>
      <c r="J67" s="13">
        <v>4305</v>
      </c>
      <c r="K67" s="13">
        <v>10650</v>
      </c>
      <c r="L67" s="13">
        <v>715.55</v>
      </c>
      <c r="M67" s="13">
        <v>4560</v>
      </c>
      <c r="N67" s="13">
        <v>10635</v>
      </c>
      <c r="O67" s="16">
        <v>2700.24</v>
      </c>
      <c r="P67" s="13">
        <f t="shared" si="4"/>
        <v>33565.79</v>
      </c>
      <c r="Q67" s="13">
        <v>0</v>
      </c>
      <c r="R67" s="13">
        <f t="shared" si="5"/>
        <v>34781.800000000003</v>
      </c>
      <c r="S67" s="47">
        <f t="shared" si="6"/>
        <v>22000.55</v>
      </c>
      <c r="T67" s="13">
        <f t="shared" si="7"/>
        <v>115218.2</v>
      </c>
      <c r="U67" s="21"/>
      <c r="V67" s="22"/>
    </row>
    <row r="68" spans="1:22" s="2" customFormat="1" ht="51.75" customHeight="1" x14ac:dyDescent="0.2">
      <c r="A68" s="37">
        <v>57</v>
      </c>
      <c r="B68" s="32" t="s">
        <v>220</v>
      </c>
      <c r="C68" s="32" t="s">
        <v>113</v>
      </c>
      <c r="D68" s="15" t="s">
        <v>503</v>
      </c>
      <c r="E68" s="12" t="s">
        <v>44</v>
      </c>
      <c r="F68" s="12" t="s">
        <v>100</v>
      </c>
      <c r="G68" s="13">
        <v>125000</v>
      </c>
      <c r="H68" s="13">
        <v>17985.990000000002</v>
      </c>
      <c r="I68" s="13">
        <v>25</v>
      </c>
      <c r="J68" s="13">
        <v>3587.5</v>
      </c>
      <c r="K68" s="13">
        <v>8875</v>
      </c>
      <c r="L68" s="13">
        <v>715.55</v>
      </c>
      <c r="M68" s="13">
        <v>3800</v>
      </c>
      <c r="N68" s="13">
        <v>8862.5</v>
      </c>
      <c r="O68" s="16"/>
      <c r="P68" s="13">
        <f t="shared" si="4"/>
        <v>25840.55</v>
      </c>
      <c r="Q68" s="13">
        <v>0</v>
      </c>
      <c r="R68" s="13">
        <f t="shared" si="5"/>
        <v>25398.49</v>
      </c>
      <c r="S68" s="47">
        <f t="shared" si="6"/>
        <v>18453.05</v>
      </c>
      <c r="T68" s="13">
        <f t="shared" si="7"/>
        <v>99601.51</v>
      </c>
      <c r="U68" s="21"/>
      <c r="V68" s="22"/>
    </row>
    <row r="69" spans="1:22" s="2" customFormat="1" ht="51.75" customHeight="1" x14ac:dyDescent="0.2">
      <c r="A69" s="37">
        <v>58</v>
      </c>
      <c r="B69" s="32" t="s">
        <v>212</v>
      </c>
      <c r="C69" s="32" t="s">
        <v>112</v>
      </c>
      <c r="D69" s="15" t="s">
        <v>503</v>
      </c>
      <c r="E69" s="12" t="s">
        <v>83</v>
      </c>
      <c r="F69" s="12" t="s">
        <v>100</v>
      </c>
      <c r="G69" s="13">
        <v>75000</v>
      </c>
      <c r="H69" s="13">
        <v>6309.38</v>
      </c>
      <c r="I69" s="13">
        <v>25</v>
      </c>
      <c r="J69" s="13">
        <v>2152.5</v>
      </c>
      <c r="K69" s="13">
        <v>5325</v>
      </c>
      <c r="L69" s="13">
        <v>715.55</v>
      </c>
      <c r="M69" s="13">
        <v>2280</v>
      </c>
      <c r="N69" s="13">
        <v>5317.5</v>
      </c>
      <c r="O69" s="16"/>
      <c r="P69" s="13">
        <f t="shared" si="4"/>
        <v>15790.55</v>
      </c>
      <c r="Q69" s="13">
        <v>6212.72</v>
      </c>
      <c r="R69" s="13">
        <f t="shared" si="5"/>
        <v>16979.600000000002</v>
      </c>
      <c r="S69" s="47">
        <f t="shared" si="6"/>
        <v>11358.05</v>
      </c>
      <c r="T69" s="13">
        <f t="shared" si="7"/>
        <v>58020.399999999994</v>
      </c>
      <c r="U69" s="21"/>
      <c r="V69" s="22"/>
    </row>
    <row r="70" spans="1:22" s="2" customFormat="1" ht="51.75" customHeight="1" x14ac:dyDescent="0.2">
      <c r="A70" s="37">
        <v>59</v>
      </c>
      <c r="B70" s="32" t="s">
        <v>213</v>
      </c>
      <c r="C70" s="32" t="s">
        <v>113</v>
      </c>
      <c r="D70" s="15" t="s">
        <v>503</v>
      </c>
      <c r="E70" s="12" t="s">
        <v>83</v>
      </c>
      <c r="F70" s="12" t="s">
        <v>100</v>
      </c>
      <c r="G70" s="13">
        <v>50000</v>
      </c>
      <c r="H70" s="13">
        <v>1854</v>
      </c>
      <c r="I70" s="13">
        <v>25</v>
      </c>
      <c r="J70" s="13">
        <v>1435</v>
      </c>
      <c r="K70" s="13">
        <v>3550</v>
      </c>
      <c r="L70" s="13">
        <v>550</v>
      </c>
      <c r="M70" s="13">
        <v>1520</v>
      </c>
      <c r="N70" s="13">
        <v>3545</v>
      </c>
      <c r="O70" s="16"/>
      <c r="P70" s="13">
        <f t="shared" si="4"/>
        <v>10600</v>
      </c>
      <c r="Q70" s="13">
        <v>10039.67</v>
      </c>
      <c r="R70" s="13">
        <f t="shared" si="5"/>
        <v>14873.67</v>
      </c>
      <c r="S70" s="47">
        <f t="shared" si="6"/>
        <v>7645</v>
      </c>
      <c r="T70" s="13">
        <f t="shared" si="7"/>
        <v>35126.33</v>
      </c>
      <c r="U70" s="21"/>
      <c r="V70" s="22"/>
    </row>
    <row r="71" spans="1:22" s="2" customFormat="1" ht="51.75" customHeight="1" x14ac:dyDescent="0.2">
      <c r="A71" s="37">
        <v>60</v>
      </c>
      <c r="B71" s="32" t="s">
        <v>209</v>
      </c>
      <c r="C71" s="32" t="s">
        <v>112</v>
      </c>
      <c r="D71" s="15" t="s">
        <v>503</v>
      </c>
      <c r="E71" s="12" t="s">
        <v>65</v>
      </c>
      <c r="F71" s="12" t="s">
        <v>100</v>
      </c>
      <c r="G71" s="13">
        <v>60000</v>
      </c>
      <c r="H71" s="13">
        <v>3486.68</v>
      </c>
      <c r="I71" s="13">
        <v>25</v>
      </c>
      <c r="J71" s="13">
        <v>1722</v>
      </c>
      <c r="K71" s="13">
        <v>4260</v>
      </c>
      <c r="L71" s="13">
        <v>660</v>
      </c>
      <c r="M71" s="13">
        <v>1824</v>
      </c>
      <c r="N71" s="13">
        <v>4254</v>
      </c>
      <c r="O71" s="16"/>
      <c r="P71" s="13">
        <f t="shared" si="4"/>
        <v>12720</v>
      </c>
      <c r="Q71" s="13">
        <v>0</v>
      </c>
      <c r="R71" s="13">
        <f t="shared" si="5"/>
        <v>7057.68</v>
      </c>
      <c r="S71" s="47">
        <f t="shared" si="6"/>
        <v>9174</v>
      </c>
      <c r="T71" s="13">
        <f t="shared" si="7"/>
        <v>52942.32</v>
      </c>
      <c r="U71" s="21"/>
      <c r="V71" s="22"/>
    </row>
    <row r="72" spans="1:22" s="2" customFormat="1" ht="51.75" customHeight="1" x14ac:dyDescent="0.2">
      <c r="A72" s="37">
        <v>61</v>
      </c>
      <c r="B72" s="32" t="s">
        <v>211</v>
      </c>
      <c r="C72" s="32" t="s">
        <v>113</v>
      </c>
      <c r="D72" s="15" t="s">
        <v>503</v>
      </c>
      <c r="E72" s="12" t="s">
        <v>85</v>
      </c>
      <c r="F72" s="12" t="s">
        <v>100</v>
      </c>
      <c r="G72" s="13">
        <v>45000</v>
      </c>
      <c r="H72" s="13">
        <v>1148.33</v>
      </c>
      <c r="I72" s="13">
        <v>25</v>
      </c>
      <c r="J72" s="13">
        <v>1291.5</v>
      </c>
      <c r="K72" s="13">
        <v>3195</v>
      </c>
      <c r="L72" s="13">
        <v>495</v>
      </c>
      <c r="M72" s="13">
        <v>1368</v>
      </c>
      <c r="N72" s="13">
        <v>3190.5</v>
      </c>
      <c r="O72" s="16"/>
      <c r="P72" s="13">
        <f t="shared" si="4"/>
        <v>9540</v>
      </c>
      <c r="Q72" s="13">
        <v>0</v>
      </c>
      <c r="R72" s="13">
        <f t="shared" si="5"/>
        <v>3832.83</v>
      </c>
      <c r="S72" s="47">
        <f t="shared" si="6"/>
        <v>6880.5</v>
      </c>
      <c r="T72" s="13">
        <f t="shared" si="7"/>
        <v>41167.17</v>
      </c>
      <c r="U72" s="21"/>
      <c r="V72" s="22"/>
    </row>
    <row r="73" spans="1:22" s="2" customFormat="1" ht="51.75" customHeight="1" x14ac:dyDescent="0.2">
      <c r="A73" s="37">
        <v>62</v>
      </c>
      <c r="B73" s="32" t="s">
        <v>214</v>
      </c>
      <c r="C73" s="32" t="s">
        <v>113</v>
      </c>
      <c r="D73" s="15" t="s">
        <v>503</v>
      </c>
      <c r="E73" s="12" t="s">
        <v>77</v>
      </c>
      <c r="F73" s="12" t="s">
        <v>100</v>
      </c>
      <c r="G73" s="13">
        <v>50000</v>
      </c>
      <c r="H73" s="13">
        <v>1651.48</v>
      </c>
      <c r="I73" s="13">
        <v>25</v>
      </c>
      <c r="J73" s="13">
        <v>1435</v>
      </c>
      <c r="K73" s="13">
        <v>3550</v>
      </c>
      <c r="L73" s="13">
        <v>550</v>
      </c>
      <c r="M73" s="13">
        <v>1520</v>
      </c>
      <c r="N73" s="13">
        <v>3545</v>
      </c>
      <c r="O73" s="16">
        <v>1350.12</v>
      </c>
      <c r="P73" s="13">
        <f t="shared" si="4"/>
        <v>11950.119999999999</v>
      </c>
      <c r="Q73" s="13">
        <v>5527.5</v>
      </c>
      <c r="R73" s="13">
        <f t="shared" si="5"/>
        <v>11509.099999999999</v>
      </c>
      <c r="S73" s="47">
        <f t="shared" si="6"/>
        <v>7645</v>
      </c>
      <c r="T73" s="13">
        <f t="shared" si="7"/>
        <v>38490.9</v>
      </c>
      <c r="U73" s="21"/>
      <c r="V73" s="22"/>
    </row>
    <row r="74" spans="1:22" s="2" customFormat="1" ht="51.75" customHeight="1" x14ac:dyDescent="0.2">
      <c r="A74" s="37">
        <v>63</v>
      </c>
      <c r="B74" s="32" t="s">
        <v>218</v>
      </c>
      <c r="C74" s="32" t="s">
        <v>113</v>
      </c>
      <c r="D74" s="15" t="s">
        <v>503</v>
      </c>
      <c r="E74" s="12" t="s">
        <v>65</v>
      </c>
      <c r="F74" s="12" t="s">
        <v>100</v>
      </c>
      <c r="G74" s="13">
        <v>60000</v>
      </c>
      <c r="H74" s="13">
        <v>3486.68</v>
      </c>
      <c r="I74" s="13">
        <v>25</v>
      </c>
      <c r="J74" s="13">
        <v>1722</v>
      </c>
      <c r="K74" s="13">
        <v>4260</v>
      </c>
      <c r="L74" s="13">
        <v>660</v>
      </c>
      <c r="M74" s="13">
        <v>1824</v>
      </c>
      <c r="N74" s="13">
        <v>4254</v>
      </c>
      <c r="O74" s="16"/>
      <c r="P74" s="13">
        <f t="shared" si="4"/>
        <v>12720</v>
      </c>
      <c r="Q74" s="13">
        <v>0</v>
      </c>
      <c r="R74" s="13">
        <f t="shared" si="5"/>
        <v>7057.68</v>
      </c>
      <c r="S74" s="47">
        <f t="shared" si="6"/>
        <v>9174</v>
      </c>
      <c r="T74" s="13">
        <f t="shared" si="7"/>
        <v>52942.32</v>
      </c>
      <c r="U74" s="21"/>
      <c r="V74" s="22"/>
    </row>
    <row r="75" spans="1:22" s="2" customFormat="1" ht="51.75" customHeight="1" x14ac:dyDescent="0.2">
      <c r="A75" s="37">
        <v>64</v>
      </c>
      <c r="B75" s="32" t="s">
        <v>388</v>
      </c>
      <c r="C75" s="32" t="s">
        <v>112</v>
      </c>
      <c r="D75" s="15" t="s">
        <v>503</v>
      </c>
      <c r="E75" s="12" t="s">
        <v>65</v>
      </c>
      <c r="F75" s="12" t="s">
        <v>358</v>
      </c>
      <c r="G75" s="13">
        <v>60000</v>
      </c>
      <c r="H75" s="13">
        <v>0</v>
      </c>
      <c r="I75" s="13">
        <v>25</v>
      </c>
      <c r="J75" s="13">
        <v>1722</v>
      </c>
      <c r="K75" s="13">
        <v>4260</v>
      </c>
      <c r="L75" s="13">
        <v>660</v>
      </c>
      <c r="M75" s="13">
        <v>1824</v>
      </c>
      <c r="N75" s="13">
        <v>4254</v>
      </c>
      <c r="O75" s="16"/>
      <c r="P75" s="13">
        <f t="shared" si="4"/>
        <v>12720</v>
      </c>
      <c r="Q75" s="13">
        <v>0</v>
      </c>
      <c r="R75" s="13">
        <f t="shared" si="5"/>
        <v>3571</v>
      </c>
      <c r="S75" s="47">
        <f t="shared" si="6"/>
        <v>9174</v>
      </c>
      <c r="T75" s="13">
        <f t="shared" si="7"/>
        <v>56429</v>
      </c>
      <c r="U75" s="21"/>
      <c r="V75" s="22"/>
    </row>
    <row r="76" spans="1:22" s="2" customFormat="1" ht="51.75" customHeight="1" x14ac:dyDescent="0.2">
      <c r="A76" s="37">
        <v>65</v>
      </c>
      <c r="B76" s="32" t="s">
        <v>389</v>
      </c>
      <c r="C76" s="32" t="s">
        <v>113</v>
      </c>
      <c r="D76" s="15" t="s">
        <v>503</v>
      </c>
      <c r="E76" s="12" t="s">
        <v>390</v>
      </c>
      <c r="F76" s="12" t="s">
        <v>358</v>
      </c>
      <c r="G76" s="13">
        <v>60000</v>
      </c>
      <c r="H76" s="13">
        <v>986.71</v>
      </c>
      <c r="I76" s="13">
        <v>25</v>
      </c>
      <c r="J76" s="13">
        <v>1722</v>
      </c>
      <c r="K76" s="13">
        <v>4260</v>
      </c>
      <c r="L76" s="13">
        <v>660</v>
      </c>
      <c r="M76" s="13">
        <v>1824</v>
      </c>
      <c r="N76" s="13">
        <v>4254</v>
      </c>
      <c r="O76" s="16"/>
      <c r="P76" s="13">
        <f t="shared" si="4"/>
        <v>12720</v>
      </c>
      <c r="Q76" s="13">
        <v>528.64</v>
      </c>
      <c r="R76" s="13">
        <f t="shared" si="5"/>
        <v>5086.3500000000004</v>
      </c>
      <c r="S76" s="47">
        <f t="shared" si="6"/>
        <v>9174</v>
      </c>
      <c r="T76" s="13">
        <f t="shared" si="7"/>
        <v>54913.65</v>
      </c>
      <c r="U76" s="21"/>
      <c r="V76" s="22"/>
    </row>
    <row r="77" spans="1:22" s="2" customFormat="1" ht="51.75" customHeight="1" x14ac:dyDescent="0.2">
      <c r="A77" s="37">
        <v>66</v>
      </c>
      <c r="B77" s="32" t="s">
        <v>387</v>
      </c>
      <c r="C77" s="32" t="s">
        <v>112</v>
      </c>
      <c r="D77" s="15" t="s">
        <v>503</v>
      </c>
      <c r="E77" s="12" t="s">
        <v>345</v>
      </c>
      <c r="F77" s="12" t="s">
        <v>358</v>
      </c>
      <c r="G77" s="13">
        <v>60000</v>
      </c>
      <c r="H77" s="13">
        <v>3486.68</v>
      </c>
      <c r="I77" s="13">
        <v>25</v>
      </c>
      <c r="J77" s="13">
        <v>1722</v>
      </c>
      <c r="K77" s="13">
        <v>4260</v>
      </c>
      <c r="L77" s="13">
        <v>660</v>
      </c>
      <c r="M77" s="13">
        <v>1824</v>
      </c>
      <c r="N77" s="13">
        <v>4254</v>
      </c>
      <c r="O77" s="16"/>
      <c r="P77" s="13">
        <f t="shared" si="4"/>
        <v>12720</v>
      </c>
      <c r="Q77" s="13">
        <v>679.68</v>
      </c>
      <c r="R77" s="13">
        <f t="shared" si="5"/>
        <v>7737.3600000000006</v>
      </c>
      <c r="S77" s="47">
        <f t="shared" si="6"/>
        <v>9174</v>
      </c>
      <c r="T77" s="13">
        <f t="shared" si="7"/>
        <v>52262.64</v>
      </c>
      <c r="U77" s="21"/>
      <c r="V77" s="22"/>
    </row>
    <row r="78" spans="1:22" s="2" customFormat="1" ht="51.75" customHeight="1" x14ac:dyDescent="0.2">
      <c r="A78" s="37">
        <v>67</v>
      </c>
      <c r="B78" s="32" t="s">
        <v>241</v>
      </c>
      <c r="C78" s="32" t="s">
        <v>113</v>
      </c>
      <c r="D78" s="15" t="s">
        <v>503</v>
      </c>
      <c r="E78" s="12" t="s">
        <v>20</v>
      </c>
      <c r="F78" s="12" t="s">
        <v>100</v>
      </c>
      <c r="G78" s="13">
        <v>35000</v>
      </c>
      <c r="H78" s="13">
        <v>0</v>
      </c>
      <c r="I78" s="13">
        <v>25</v>
      </c>
      <c r="J78" s="13">
        <v>1004.5</v>
      </c>
      <c r="K78" s="13">
        <v>2485</v>
      </c>
      <c r="L78" s="13">
        <v>385</v>
      </c>
      <c r="M78" s="13">
        <v>1064</v>
      </c>
      <c r="N78" s="13">
        <v>2481.5</v>
      </c>
      <c r="O78" s="16"/>
      <c r="P78" s="13">
        <f t="shared" ref="P78:P139" si="8">SUM(J78:O78)</f>
        <v>7420</v>
      </c>
      <c r="Q78" s="13">
        <v>100</v>
      </c>
      <c r="R78" s="13">
        <f t="shared" ref="R78:R139" si="9">SUM(H78,I78,J78,M78,O78,Q78)</f>
        <v>2193.5</v>
      </c>
      <c r="S78" s="47">
        <f t="shared" ref="S78:S139" si="10">SUM(K78,L78,N78)</f>
        <v>5351.5</v>
      </c>
      <c r="T78" s="13">
        <f t="shared" ref="T78:T139" si="11">+G78-R78</f>
        <v>32806.5</v>
      </c>
      <c r="U78" s="21"/>
      <c r="V78" s="22"/>
    </row>
    <row r="79" spans="1:22" s="2" customFormat="1" ht="51.75" customHeight="1" x14ac:dyDescent="0.2">
      <c r="A79" s="37">
        <v>68</v>
      </c>
      <c r="B79" s="32" t="s">
        <v>339</v>
      </c>
      <c r="C79" s="32" t="s">
        <v>113</v>
      </c>
      <c r="D79" s="15" t="s">
        <v>503</v>
      </c>
      <c r="E79" s="12" t="s">
        <v>115</v>
      </c>
      <c r="F79" s="12" t="s">
        <v>100</v>
      </c>
      <c r="G79" s="13">
        <v>35000</v>
      </c>
      <c r="H79" s="13">
        <v>0</v>
      </c>
      <c r="I79" s="13">
        <v>25</v>
      </c>
      <c r="J79" s="13">
        <v>1004.5</v>
      </c>
      <c r="K79" s="13">
        <v>2485</v>
      </c>
      <c r="L79" s="13">
        <v>385</v>
      </c>
      <c r="M79" s="13">
        <v>1064</v>
      </c>
      <c r="N79" s="13">
        <v>2481.5</v>
      </c>
      <c r="O79" s="16"/>
      <c r="P79" s="13">
        <f t="shared" si="8"/>
        <v>7420</v>
      </c>
      <c r="Q79" s="13">
        <v>528.64</v>
      </c>
      <c r="R79" s="13">
        <f t="shared" si="9"/>
        <v>2622.14</v>
      </c>
      <c r="S79" s="47">
        <f t="shared" si="10"/>
        <v>5351.5</v>
      </c>
      <c r="T79" s="13">
        <f t="shared" si="11"/>
        <v>32377.86</v>
      </c>
      <c r="U79" s="21"/>
      <c r="V79" s="22"/>
    </row>
    <row r="80" spans="1:22" s="2" customFormat="1" ht="51.75" customHeight="1" x14ac:dyDescent="0.2">
      <c r="A80" s="37">
        <v>69</v>
      </c>
      <c r="B80" s="32" t="s">
        <v>504</v>
      </c>
      <c r="C80" s="32" t="s">
        <v>112</v>
      </c>
      <c r="D80" s="15" t="s">
        <v>503</v>
      </c>
      <c r="E80" s="12" t="s">
        <v>41</v>
      </c>
      <c r="F80" s="12" t="s">
        <v>119</v>
      </c>
      <c r="G80" s="13">
        <v>35000</v>
      </c>
      <c r="H80" s="13">
        <v>0</v>
      </c>
      <c r="I80" s="13">
        <v>25</v>
      </c>
      <c r="J80" s="13">
        <v>1004.5</v>
      </c>
      <c r="K80" s="13">
        <v>2485</v>
      </c>
      <c r="L80" s="13">
        <v>385</v>
      </c>
      <c r="M80" s="13">
        <v>1064</v>
      </c>
      <c r="N80" s="13">
        <v>2481.5</v>
      </c>
      <c r="O80" s="16"/>
      <c r="P80" s="13">
        <f t="shared" si="8"/>
        <v>7420</v>
      </c>
      <c r="Q80" s="13">
        <v>0</v>
      </c>
      <c r="R80" s="13">
        <f t="shared" si="9"/>
        <v>2093.5</v>
      </c>
      <c r="S80" s="47">
        <f t="shared" si="10"/>
        <v>5351.5</v>
      </c>
      <c r="T80" s="13">
        <f t="shared" si="11"/>
        <v>32906.5</v>
      </c>
      <c r="U80" s="21"/>
      <c r="V80" s="22"/>
    </row>
    <row r="81" spans="1:22" s="2" customFormat="1" ht="51.75" customHeight="1" x14ac:dyDescent="0.2">
      <c r="A81" s="37">
        <v>70</v>
      </c>
      <c r="B81" s="32" t="s">
        <v>394</v>
      </c>
      <c r="C81" s="32" t="s">
        <v>112</v>
      </c>
      <c r="D81" s="15" t="s">
        <v>505</v>
      </c>
      <c r="E81" s="12" t="s">
        <v>395</v>
      </c>
      <c r="F81" s="12" t="s">
        <v>358</v>
      </c>
      <c r="G81" s="13">
        <v>175000</v>
      </c>
      <c r="H81" s="13">
        <v>29841.29</v>
      </c>
      <c r="I81" s="13">
        <v>25</v>
      </c>
      <c r="J81" s="13">
        <v>5022.5</v>
      </c>
      <c r="K81" s="13">
        <v>12425</v>
      </c>
      <c r="L81" s="13">
        <v>715.55</v>
      </c>
      <c r="M81" s="13">
        <v>4943.8</v>
      </c>
      <c r="N81" s="13">
        <v>11530.11</v>
      </c>
      <c r="O81" s="16"/>
      <c r="P81" s="13">
        <f t="shared" si="8"/>
        <v>34636.959999999999</v>
      </c>
      <c r="Q81" s="13">
        <v>0</v>
      </c>
      <c r="R81" s="13">
        <f t="shared" si="9"/>
        <v>39832.590000000004</v>
      </c>
      <c r="S81" s="47">
        <f t="shared" si="10"/>
        <v>24670.66</v>
      </c>
      <c r="T81" s="13">
        <f t="shared" si="11"/>
        <v>135167.41</v>
      </c>
      <c r="U81" s="21"/>
      <c r="V81" s="22"/>
    </row>
    <row r="82" spans="1:22" s="2" customFormat="1" ht="51.75" customHeight="1" x14ac:dyDescent="0.2">
      <c r="A82" s="37">
        <v>71</v>
      </c>
      <c r="B82" s="32" t="s">
        <v>185</v>
      </c>
      <c r="C82" s="32" t="s">
        <v>113</v>
      </c>
      <c r="D82" s="15" t="s">
        <v>505</v>
      </c>
      <c r="E82" s="12" t="s">
        <v>44</v>
      </c>
      <c r="F82" s="12" t="s">
        <v>100</v>
      </c>
      <c r="G82" s="13">
        <v>175000</v>
      </c>
      <c r="H82" s="13">
        <v>28828.7</v>
      </c>
      <c r="I82" s="13">
        <v>25</v>
      </c>
      <c r="J82" s="13">
        <v>5022.5</v>
      </c>
      <c r="K82" s="13">
        <v>12425</v>
      </c>
      <c r="L82" s="13">
        <v>715.55</v>
      </c>
      <c r="M82" s="13">
        <v>4943.8</v>
      </c>
      <c r="N82" s="13">
        <v>11530.11</v>
      </c>
      <c r="O82" s="16">
        <v>4050.36</v>
      </c>
      <c r="P82" s="13">
        <f t="shared" si="8"/>
        <v>38687.32</v>
      </c>
      <c r="Q82" s="13">
        <v>0</v>
      </c>
      <c r="R82" s="13">
        <f t="shared" si="9"/>
        <v>42870.36</v>
      </c>
      <c r="S82" s="47">
        <f t="shared" si="10"/>
        <v>24670.66</v>
      </c>
      <c r="T82" s="13">
        <f t="shared" si="11"/>
        <v>132129.64000000001</v>
      </c>
      <c r="U82" s="21"/>
      <c r="V82" s="22"/>
    </row>
    <row r="83" spans="1:22" s="2" customFormat="1" ht="51.75" customHeight="1" x14ac:dyDescent="0.2">
      <c r="A83" s="37">
        <v>72</v>
      </c>
      <c r="B83" s="32" t="s">
        <v>187</v>
      </c>
      <c r="C83" s="32" t="s">
        <v>113</v>
      </c>
      <c r="D83" s="15" t="s">
        <v>505</v>
      </c>
      <c r="E83" s="12" t="s">
        <v>80</v>
      </c>
      <c r="F83" s="12" t="s">
        <v>100</v>
      </c>
      <c r="G83" s="13">
        <v>70000</v>
      </c>
      <c r="H83" s="13">
        <v>5098.45</v>
      </c>
      <c r="I83" s="13">
        <v>25</v>
      </c>
      <c r="J83" s="13">
        <v>2009</v>
      </c>
      <c r="K83" s="13">
        <v>4970</v>
      </c>
      <c r="L83" s="13">
        <v>715.55</v>
      </c>
      <c r="M83" s="13">
        <v>2128</v>
      </c>
      <c r="N83" s="13">
        <v>4963</v>
      </c>
      <c r="O83" s="16">
        <v>1350.12</v>
      </c>
      <c r="P83" s="13">
        <f t="shared" si="8"/>
        <v>16135.669999999998</v>
      </c>
      <c r="Q83" s="13">
        <v>0</v>
      </c>
      <c r="R83" s="13">
        <f t="shared" si="9"/>
        <v>10610.57</v>
      </c>
      <c r="S83" s="47">
        <f t="shared" si="10"/>
        <v>10648.55</v>
      </c>
      <c r="T83" s="13">
        <f t="shared" si="11"/>
        <v>59389.43</v>
      </c>
      <c r="U83" s="21"/>
      <c r="V83" s="22"/>
    </row>
    <row r="84" spans="1:22" s="2" customFormat="1" ht="51.75" customHeight="1" x14ac:dyDescent="0.2">
      <c r="A84" s="37">
        <v>73</v>
      </c>
      <c r="B84" s="32" t="s">
        <v>188</v>
      </c>
      <c r="C84" s="32" t="s">
        <v>112</v>
      </c>
      <c r="D84" s="15" t="s">
        <v>505</v>
      </c>
      <c r="E84" s="12" t="s">
        <v>81</v>
      </c>
      <c r="F84" s="12" t="s">
        <v>100</v>
      </c>
      <c r="G84" s="13">
        <v>80000</v>
      </c>
      <c r="H84" s="13">
        <v>6170.18</v>
      </c>
      <c r="I84" s="13">
        <v>25</v>
      </c>
      <c r="J84" s="13">
        <v>2296</v>
      </c>
      <c r="K84" s="13">
        <v>5680</v>
      </c>
      <c r="L84" s="13">
        <v>715.55</v>
      </c>
      <c r="M84" s="13">
        <v>2432</v>
      </c>
      <c r="N84" s="13">
        <v>5672</v>
      </c>
      <c r="O84" s="16">
        <v>5400.48</v>
      </c>
      <c r="P84" s="13">
        <f t="shared" si="8"/>
        <v>22196.03</v>
      </c>
      <c r="Q84" s="13">
        <v>13560.09</v>
      </c>
      <c r="R84" s="13">
        <f t="shared" si="9"/>
        <v>29883.75</v>
      </c>
      <c r="S84" s="47">
        <f t="shared" si="10"/>
        <v>12067.55</v>
      </c>
      <c r="T84" s="13">
        <f t="shared" si="11"/>
        <v>50116.25</v>
      </c>
      <c r="U84" s="21"/>
      <c r="V84" s="22"/>
    </row>
    <row r="85" spans="1:22" s="2" customFormat="1" ht="51.75" customHeight="1" x14ac:dyDescent="0.2">
      <c r="A85" s="37">
        <v>74</v>
      </c>
      <c r="B85" s="32" t="s">
        <v>189</v>
      </c>
      <c r="C85" s="32" t="s">
        <v>112</v>
      </c>
      <c r="D85" s="15" t="s">
        <v>505</v>
      </c>
      <c r="E85" s="12" t="s">
        <v>51</v>
      </c>
      <c r="F85" s="12" t="s">
        <v>100</v>
      </c>
      <c r="G85" s="13">
        <v>70000</v>
      </c>
      <c r="H85" s="13">
        <v>5098.45</v>
      </c>
      <c r="I85" s="13">
        <v>25</v>
      </c>
      <c r="J85" s="13">
        <v>2009</v>
      </c>
      <c r="K85" s="13">
        <v>4970</v>
      </c>
      <c r="L85" s="13">
        <v>715.55</v>
      </c>
      <c r="M85" s="13">
        <v>2128</v>
      </c>
      <c r="N85" s="13">
        <v>4963</v>
      </c>
      <c r="O85" s="16">
        <v>1350.12</v>
      </c>
      <c r="P85" s="13">
        <f t="shared" si="8"/>
        <v>16135.669999999998</v>
      </c>
      <c r="Q85" s="13">
        <v>5182.9800000000005</v>
      </c>
      <c r="R85" s="13">
        <f t="shared" si="9"/>
        <v>15793.55</v>
      </c>
      <c r="S85" s="47">
        <f t="shared" si="10"/>
        <v>10648.55</v>
      </c>
      <c r="T85" s="13">
        <f t="shared" si="11"/>
        <v>54206.45</v>
      </c>
      <c r="U85" s="21"/>
      <c r="V85" s="22"/>
    </row>
    <row r="86" spans="1:22" s="2" customFormat="1" ht="51.75" customHeight="1" x14ac:dyDescent="0.2">
      <c r="A86" s="37">
        <v>75</v>
      </c>
      <c r="B86" s="32" t="s">
        <v>190</v>
      </c>
      <c r="C86" s="32" t="s">
        <v>112</v>
      </c>
      <c r="D86" s="15" t="s">
        <v>505</v>
      </c>
      <c r="E86" s="12" t="s">
        <v>52</v>
      </c>
      <c r="F86" s="12" t="s">
        <v>100</v>
      </c>
      <c r="G86" s="13">
        <v>70000</v>
      </c>
      <c r="H86" s="13">
        <v>4828.43</v>
      </c>
      <c r="I86" s="13">
        <v>25</v>
      </c>
      <c r="J86" s="13">
        <v>2009</v>
      </c>
      <c r="K86" s="13">
        <v>4970</v>
      </c>
      <c r="L86" s="13">
        <v>715.55</v>
      </c>
      <c r="M86" s="13">
        <v>2128</v>
      </c>
      <c r="N86" s="13">
        <v>4963</v>
      </c>
      <c r="O86" s="16">
        <v>2700.24</v>
      </c>
      <c r="P86" s="13">
        <f t="shared" si="8"/>
        <v>17485.79</v>
      </c>
      <c r="Q86" s="13">
        <v>1232.8000000000002</v>
      </c>
      <c r="R86" s="13">
        <f t="shared" si="9"/>
        <v>12923.470000000001</v>
      </c>
      <c r="S86" s="47">
        <f t="shared" si="10"/>
        <v>10648.55</v>
      </c>
      <c r="T86" s="13">
        <f t="shared" si="11"/>
        <v>57076.53</v>
      </c>
      <c r="U86" s="21"/>
      <c r="V86" s="22"/>
    </row>
    <row r="87" spans="1:22" s="2" customFormat="1" ht="51.75" customHeight="1" x14ac:dyDescent="0.2">
      <c r="A87" s="37">
        <v>76</v>
      </c>
      <c r="B87" s="32" t="s">
        <v>122</v>
      </c>
      <c r="C87" s="32" t="s">
        <v>113</v>
      </c>
      <c r="D87" s="15" t="s">
        <v>505</v>
      </c>
      <c r="E87" s="12" t="s">
        <v>325</v>
      </c>
      <c r="F87" s="12" t="s">
        <v>100</v>
      </c>
      <c r="G87" s="13">
        <v>80000</v>
      </c>
      <c r="H87" s="13">
        <v>7400.87</v>
      </c>
      <c r="I87" s="13">
        <v>25</v>
      </c>
      <c r="J87" s="13">
        <v>2296</v>
      </c>
      <c r="K87" s="13">
        <v>5680</v>
      </c>
      <c r="L87" s="13">
        <v>715.55</v>
      </c>
      <c r="M87" s="13">
        <v>2432</v>
      </c>
      <c r="N87" s="13">
        <v>5672</v>
      </c>
      <c r="O87" s="16"/>
      <c r="P87" s="13">
        <f t="shared" si="8"/>
        <v>16795.55</v>
      </c>
      <c r="Q87" s="13">
        <v>5547.82</v>
      </c>
      <c r="R87" s="13">
        <f t="shared" si="9"/>
        <v>17701.689999999999</v>
      </c>
      <c r="S87" s="47">
        <f t="shared" si="10"/>
        <v>12067.55</v>
      </c>
      <c r="T87" s="13">
        <f t="shared" si="11"/>
        <v>62298.31</v>
      </c>
      <c r="U87" s="21"/>
      <c r="V87" s="22"/>
    </row>
    <row r="88" spans="1:22" s="2" customFormat="1" ht="51.75" customHeight="1" x14ac:dyDescent="0.2">
      <c r="A88" s="37">
        <v>77</v>
      </c>
      <c r="B88" s="32" t="s">
        <v>186</v>
      </c>
      <c r="C88" s="32" t="s">
        <v>112</v>
      </c>
      <c r="D88" s="15" t="s">
        <v>505</v>
      </c>
      <c r="E88" s="12" t="s">
        <v>23</v>
      </c>
      <c r="F88" s="12" t="s">
        <v>100</v>
      </c>
      <c r="G88" s="13">
        <v>70000</v>
      </c>
      <c r="H88" s="13">
        <v>5368.48</v>
      </c>
      <c r="I88" s="13">
        <v>25</v>
      </c>
      <c r="J88" s="13">
        <v>2009</v>
      </c>
      <c r="K88" s="13">
        <v>4970</v>
      </c>
      <c r="L88" s="13">
        <v>715.55</v>
      </c>
      <c r="M88" s="13">
        <v>2128</v>
      </c>
      <c r="N88" s="13">
        <v>4963</v>
      </c>
      <c r="O88" s="16"/>
      <c r="P88" s="13">
        <f t="shared" si="8"/>
        <v>14785.55</v>
      </c>
      <c r="Q88" s="13">
        <v>4655.24</v>
      </c>
      <c r="R88" s="13">
        <f t="shared" si="9"/>
        <v>14185.72</v>
      </c>
      <c r="S88" s="47">
        <f t="shared" si="10"/>
        <v>10648.55</v>
      </c>
      <c r="T88" s="13">
        <f t="shared" si="11"/>
        <v>55814.28</v>
      </c>
      <c r="U88" s="21"/>
      <c r="V88" s="22"/>
    </row>
    <row r="89" spans="1:22" s="2" customFormat="1" ht="51.75" customHeight="1" x14ac:dyDescent="0.2">
      <c r="A89" s="37">
        <v>78</v>
      </c>
      <c r="B89" s="32" t="s">
        <v>191</v>
      </c>
      <c r="C89" s="32" t="s">
        <v>112</v>
      </c>
      <c r="D89" s="15" t="s">
        <v>505</v>
      </c>
      <c r="E89" s="12" t="s">
        <v>23</v>
      </c>
      <c r="F89" s="12" t="s">
        <v>100</v>
      </c>
      <c r="G89" s="13">
        <v>70000</v>
      </c>
      <c r="H89" s="13">
        <v>5368.48</v>
      </c>
      <c r="I89" s="13">
        <v>25</v>
      </c>
      <c r="J89" s="13">
        <v>2009</v>
      </c>
      <c r="K89" s="13">
        <v>4970</v>
      </c>
      <c r="L89" s="13">
        <v>715.55</v>
      </c>
      <c r="M89" s="13">
        <v>2128</v>
      </c>
      <c r="N89" s="13">
        <v>4963</v>
      </c>
      <c r="O89" s="16"/>
      <c r="P89" s="13">
        <f t="shared" si="8"/>
        <v>14785.55</v>
      </c>
      <c r="Q89" s="13">
        <v>8699.2000000000007</v>
      </c>
      <c r="R89" s="13">
        <f t="shared" si="9"/>
        <v>18229.68</v>
      </c>
      <c r="S89" s="47">
        <f t="shared" si="10"/>
        <v>10648.55</v>
      </c>
      <c r="T89" s="13">
        <f t="shared" si="11"/>
        <v>51770.32</v>
      </c>
      <c r="U89" s="21"/>
      <c r="V89" s="22"/>
    </row>
    <row r="90" spans="1:22" s="2" customFormat="1" ht="51.75" customHeight="1" x14ac:dyDescent="0.2">
      <c r="A90" s="37">
        <v>79</v>
      </c>
      <c r="B90" s="32" t="s">
        <v>195</v>
      </c>
      <c r="C90" s="32" t="s">
        <v>112</v>
      </c>
      <c r="D90" s="15" t="s">
        <v>505</v>
      </c>
      <c r="E90" s="12" t="s">
        <v>23</v>
      </c>
      <c r="F90" s="12" t="s">
        <v>119</v>
      </c>
      <c r="G90" s="13">
        <v>60000</v>
      </c>
      <c r="H90" s="13">
        <v>0</v>
      </c>
      <c r="I90" s="13">
        <v>25</v>
      </c>
      <c r="J90" s="13">
        <v>1722</v>
      </c>
      <c r="K90" s="13">
        <v>4260</v>
      </c>
      <c r="L90" s="13">
        <v>660</v>
      </c>
      <c r="M90" s="13">
        <v>1824</v>
      </c>
      <c r="N90" s="13">
        <v>4254</v>
      </c>
      <c r="O90" s="16"/>
      <c r="P90" s="13">
        <f t="shared" si="8"/>
        <v>12720</v>
      </c>
      <c r="Q90" s="13">
        <v>1434.88</v>
      </c>
      <c r="R90" s="13">
        <f t="shared" si="9"/>
        <v>5005.88</v>
      </c>
      <c r="S90" s="47">
        <f t="shared" si="10"/>
        <v>9174</v>
      </c>
      <c r="T90" s="13">
        <f t="shared" si="11"/>
        <v>54994.12</v>
      </c>
      <c r="U90" s="21"/>
      <c r="V90" s="22"/>
    </row>
    <row r="91" spans="1:22" s="2" customFormat="1" ht="51.75" customHeight="1" x14ac:dyDescent="0.2">
      <c r="A91" s="37">
        <v>80</v>
      </c>
      <c r="B91" s="32" t="s">
        <v>193</v>
      </c>
      <c r="C91" s="32" t="s">
        <v>112</v>
      </c>
      <c r="D91" s="15" t="s">
        <v>505</v>
      </c>
      <c r="E91" s="12" t="s">
        <v>27</v>
      </c>
      <c r="F91" s="12" t="s">
        <v>56</v>
      </c>
      <c r="G91" s="13">
        <v>50000</v>
      </c>
      <c r="H91" s="13">
        <v>1854</v>
      </c>
      <c r="I91" s="13">
        <v>25</v>
      </c>
      <c r="J91" s="13">
        <v>1435</v>
      </c>
      <c r="K91" s="13">
        <v>3550</v>
      </c>
      <c r="L91" s="13">
        <v>550</v>
      </c>
      <c r="M91" s="13">
        <v>1520</v>
      </c>
      <c r="N91" s="13">
        <v>3545</v>
      </c>
      <c r="O91" s="16"/>
      <c r="P91" s="13">
        <f t="shared" si="8"/>
        <v>10600</v>
      </c>
      <c r="Q91" s="13">
        <v>18092.29</v>
      </c>
      <c r="R91" s="13">
        <f t="shared" si="9"/>
        <v>22926.29</v>
      </c>
      <c r="S91" s="47">
        <f t="shared" si="10"/>
        <v>7645</v>
      </c>
      <c r="T91" s="13">
        <f t="shared" si="11"/>
        <v>27073.71</v>
      </c>
      <c r="U91" s="21"/>
      <c r="V91" s="22"/>
    </row>
    <row r="92" spans="1:22" s="2" customFormat="1" ht="51.75" customHeight="1" x14ac:dyDescent="0.2">
      <c r="A92" s="37">
        <v>81</v>
      </c>
      <c r="B92" s="32" t="s">
        <v>196</v>
      </c>
      <c r="C92" s="32" t="s">
        <v>113</v>
      </c>
      <c r="D92" s="15" t="s">
        <v>505</v>
      </c>
      <c r="E92" s="12" t="s">
        <v>27</v>
      </c>
      <c r="F92" s="12" t="s">
        <v>56</v>
      </c>
      <c r="G92" s="13">
        <v>25000</v>
      </c>
      <c r="H92" s="13">
        <v>0</v>
      </c>
      <c r="I92" s="13">
        <v>25</v>
      </c>
      <c r="J92" s="13">
        <v>717.5</v>
      </c>
      <c r="K92" s="13">
        <v>1775</v>
      </c>
      <c r="L92" s="13">
        <v>275</v>
      </c>
      <c r="M92" s="13">
        <v>760</v>
      </c>
      <c r="N92" s="13">
        <v>1772.5</v>
      </c>
      <c r="O92" s="16"/>
      <c r="P92" s="13">
        <f t="shared" si="8"/>
        <v>5300</v>
      </c>
      <c r="Q92" s="13">
        <v>364.32</v>
      </c>
      <c r="R92" s="13">
        <f t="shared" si="9"/>
        <v>1866.82</v>
      </c>
      <c r="S92" s="47">
        <f t="shared" si="10"/>
        <v>3822.5</v>
      </c>
      <c r="T92" s="13">
        <f t="shared" si="11"/>
        <v>23133.18</v>
      </c>
      <c r="U92" s="21"/>
      <c r="V92" s="22"/>
    </row>
    <row r="93" spans="1:22" s="2" customFormat="1" ht="51.75" customHeight="1" x14ac:dyDescent="0.2">
      <c r="A93" s="37">
        <v>82</v>
      </c>
      <c r="B93" s="32" t="s">
        <v>396</v>
      </c>
      <c r="C93" s="32" t="s">
        <v>112</v>
      </c>
      <c r="D93" s="15" t="s">
        <v>505</v>
      </c>
      <c r="E93" s="12" t="s">
        <v>27</v>
      </c>
      <c r="F93" s="12" t="s">
        <v>358</v>
      </c>
      <c r="G93" s="13">
        <v>50000</v>
      </c>
      <c r="H93" s="13">
        <v>1854</v>
      </c>
      <c r="I93" s="13">
        <v>25</v>
      </c>
      <c r="J93" s="13">
        <v>1435</v>
      </c>
      <c r="K93" s="13">
        <v>3550</v>
      </c>
      <c r="L93" s="13">
        <v>550</v>
      </c>
      <c r="M93" s="13">
        <v>1520</v>
      </c>
      <c r="N93" s="13">
        <v>3545</v>
      </c>
      <c r="O93" s="16"/>
      <c r="P93" s="13">
        <f t="shared" si="8"/>
        <v>10600</v>
      </c>
      <c r="Q93" s="13">
        <v>1076.1600000000001</v>
      </c>
      <c r="R93" s="13">
        <f t="shared" si="9"/>
        <v>5910.16</v>
      </c>
      <c r="S93" s="47">
        <f t="shared" si="10"/>
        <v>7645</v>
      </c>
      <c r="T93" s="13">
        <f t="shared" si="11"/>
        <v>44089.84</v>
      </c>
      <c r="U93" s="21"/>
      <c r="V93" s="22"/>
    </row>
    <row r="94" spans="1:22" s="2" customFormat="1" ht="51.75" customHeight="1" x14ac:dyDescent="0.2">
      <c r="A94" s="37">
        <v>83</v>
      </c>
      <c r="B94" s="32" t="s">
        <v>397</v>
      </c>
      <c r="C94" s="32" t="s">
        <v>112</v>
      </c>
      <c r="D94" s="15" t="s">
        <v>505</v>
      </c>
      <c r="E94" s="12" t="s">
        <v>27</v>
      </c>
      <c r="F94" s="12" t="s">
        <v>358</v>
      </c>
      <c r="G94" s="13">
        <v>30000</v>
      </c>
      <c r="H94" s="13">
        <v>0</v>
      </c>
      <c r="I94" s="13">
        <v>25</v>
      </c>
      <c r="J94" s="13">
        <v>861</v>
      </c>
      <c r="K94" s="13">
        <v>2130</v>
      </c>
      <c r="L94" s="13">
        <v>330</v>
      </c>
      <c r="M94" s="13">
        <v>912</v>
      </c>
      <c r="N94" s="13">
        <v>2127</v>
      </c>
      <c r="O94" s="16"/>
      <c r="P94" s="13">
        <f t="shared" si="8"/>
        <v>6360</v>
      </c>
      <c r="Q94" s="13">
        <v>553.12</v>
      </c>
      <c r="R94" s="13">
        <f t="shared" si="9"/>
        <v>2351.12</v>
      </c>
      <c r="S94" s="47">
        <f t="shared" si="10"/>
        <v>4587</v>
      </c>
      <c r="T94" s="13">
        <f t="shared" si="11"/>
        <v>27648.880000000001</v>
      </c>
      <c r="U94" s="21"/>
      <c r="V94" s="22"/>
    </row>
    <row r="95" spans="1:22" s="2" customFormat="1" ht="51.75" customHeight="1" x14ac:dyDescent="0.2">
      <c r="A95" s="37">
        <v>84</v>
      </c>
      <c r="B95" s="32" t="s">
        <v>192</v>
      </c>
      <c r="C95" s="32" t="s">
        <v>113</v>
      </c>
      <c r="D95" s="15" t="s">
        <v>505</v>
      </c>
      <c r="E95" s="12" t="s">
        <v>46</v>
      </c>
      <c r="F95" s="12" t="s">
        <v>119</v>
      </c>
      <c r="G95" s="13">
        <v>35000</v>
      </c>
      <c r="H95" s="13">
        <v>0</v>
      </c>
      <c r="I95" s="13">
        <v>25</v>
      </c>
      <c r="J95" s="13">
        <v>1004.5</v>
      </c>
      <c r="K95" s="13">
        <v>2485</v>
      </c>
      <c r="L95" s="13">
        <v>385</v>
      </c>
      <c r="M95" s="13">
        <v>1064</v>
      </c>
      <c r="N95" s="13">
        <v>2481.5</v>
      </c>
      <c r="O95" s="16"/>
      <c r="P95" s="13">
        <f t="shared" si="8"/>
        <v>7420</v>
      </c>
      <c r="Q95" s="13">
        <v>5069.5</v>
      </c>
      <c r="R95" s="13">
        <f t="shared" si="9"/>
        <v>7163</v>
      </c>
      <c r="S95" s="47">
        <f t="shared" si="10"/>
        <v>5351.5</v>
      </c>
      <c r="T95" s="13">
        <f t="shared" si="11"/>
        <v>27837</v>
      </c>
      <c r="U95" s="21"/>
      <c r="V95" s="22"/>
    </row>
    <row r="96" spans="1:22" s="2" customFormat="1" ht="51.75" customHeight="1" x14ac:dyDescent="0.2">
      <c r="A96" s="37">
        <v>85</v>
      </c>
      <c r="B96" s="32" t="s">
        <v>194</v>
      </c>
      <c r="C96" s="32" t="s">
        <v>113</v>
      </c>
      <c r="D96" s="15" t="s">
        <v>505</v>
      </c>
      <c r="E96" s="12" t="s">
        <v>46</v>
      </c>
      <c r="F96" s="12" t="s">
        <v>119</v>
      </c>
      <c r="G96" s="13">
        <v>35000</v>
      </c>
      <c r="H96" s="13">
        <v>0</v>
      </c>
      <c r="I96" s="13">
        <v>25</v>
      </c>
      <c r="J96" s="13">
        <v>1004.5</v>
      </c>
      <c r="K96" s="13">
        <v>2485</v>
      </c>
      <c r="L96" s="13">
        <v>385</v>
      </c>
      <c r="M96" s="13">
        <v>1064</v>
      </c>
      <c r="N96" s="13">
        <v>2481.5</v>
      </c>
      <c r="O96" s="16"/>
      <c r="P96" s="13">
        <f t="shared" si="8"/>
        <v>7420</v>
      </c>
      <c r="Q96" s="13">
        <v>477.6</v>
      </c>
      <c r="R96" s="13">
        <f t="shared" si="9"/>
        <v>2571.1</v>
      </c>
      <c r="S96" s="47">
        <f t="shared" si="10"/>
        <v>5351.5</v>
      </c>
      <c r="T96" s="13">
        <f t="shared" si="11"/>
        <v>32428.9</v>
      </c>
      <c r="U96" s="21"/>
      <c r="V96" s="22"/>
    </row>
    <row r="97" spans="1:22" s="2" customFormat="1" ht="51.75" customHeight="1" x14ac:dyDescent="0.2">
      <c r="A97" s="37">
        <v>86</v>
      </c>
      <c r="B97" s="32" t="s">
        <v>493</v>
      </c>
      <c r="C97" s="32" t="s">
        <v>112</v>
      </c>
      <c r="D97" s="15" t="s">
        <v>505</v>
      </c>
      <c r="E97" s="12" t="s">
        <v>115</v>
      </c>
      <c r="F97" s="12" t="s">
        <v>119</v>
      </c>
      <c r="G97" s="13">
        <v>35000</v>
      </c>
      <c r="H97" s="13">
        <v>0</v>
      </c>
      <c r="I97" s="13">
        <v>25</v>
      </c>
      <c r="J97" s="13">
        <v>1004.5</v>
      </c>
      <c r="K97" s="13">
        <v>2485</v>
      </c>
      <c r="L97" s="13">
        <v>385</v>
      </c>
      <c r="M97" s="13">
        <v>1064</v>
      </c>
      <c r="N97" s="13">
        <v>2481.5</v>
      </c>
      <c r="O97" s="16"/>
      <c r="P97" s="13">
        <f t="shared" si="8"/>
        <v>7420</v>
      </c>
      <c r="Q97" s="13">
        <v>566.4</v>
      </c>
      <c r="R97" s="13">
        <f t="shared" si="9"/>
        <v>2659.9</v>
      </c>
      <c r="S97" s="47">
        <f t="shared" si="10"/>
        <v>5351.5</v>
      </c>
      <c r="T97" s="13">
        <f t="shared" si="11"/>
        <v>32340.1</v>
      </c>
      <c r="U97" s="21"/>
      <c r="V97" s="22"/>
    </row>
    <row r="98" spans="1:22" s="2" customFormat="1" ht="51.75" customHeight="1" x14ac:dyDescent="0.2">
      <c r="A98" s="37">
        <v>87</v>
      </c>
      <c r="B98" s="32" t="s">
        <v>197</v>
      </c>
      <c r="C98" s="32" t="s">
        <v>112</v>
      </c>
      <c r="D98" s="15" t="s">
        <v>505</v>
      </c>
      <c r="E98" s="12" t="s">
        <v>115</v>
      </c>
      <c r="F98" s="12" t="s">
        <v>119</v>
      </c>
      <c r="G98" s="13">
        <v>34000</v>
      </c>
      <c r="H98" s="13">
        <v>0</v>
      </c>
      <c r="I98" s="13">
        <v>25</v>
      </c>
      <c r="J98" s="13">
        <v>975.8</v>
      </c>
      <c r="K98" s="13">
        <v>2414</v>
      </c>
      <c r="L98" s="13">
        <v>374</v>
      </c>
      <c r="M98" s="13">
        <v>1033.5999999999999</v>
      </c>
      <c r="N98" s="13">
        <v>2410.6</v>
      </c>
      <c r="O98" s="16"/>
      <c r="P98" s="13">
        <f t="shared" si="8"/>
        <v>7208</v>
      </c>
      <c r="Q98" s="13">
        <v>817.44</v>
      </c>
      <c r="R98" s="13">
        <f t="shared" si="9"/>
        <v>2851.84</v>
      </c>
      <c r="S98" s="47">
        <f t="shared" si="10"/>
        <v>5198.6000000000004</v>
      </c>
      <c r="T98" s="13">
        <f t="shared" si="11"/>
        <v>31148.16</v>
      </c>
      <c r="U98" s="21"/>
      <c r="V98" s="22"/>
    </row>
    <row r="99" spans="1:22" s="2" customFormat="1" ht="51.75" customHeight="1" x14ac:dyDescent="0.2">
      <c r="A99" s="37">
        <v>88</v>
      </c>
      <c r="B99" s="32" t="s">
        <v>398</v>
      </c>
      <c r="C99" s="32" t="s">
        <v>112</v>
      </c>
      <c r="D99" s="15" t="s">
        <v>506</v>
      </c>
      <c r="E99" s="12" t="s">
        <v>399</v>
      </c>
      <c r="F99" s="12" t="s">
        <v>358</v>
      </c>
      <c r="G99" s="13">
        <v>175000</v>
      </c>
      <c r="H99" s="13">
        <v>29841.29</v>
      </c>
      <c r="I99" s="13">
        <v>25</v>
      </c>
      <c r="J99" s="13">
        <v>5022.5</v>
      </c>
      <c r="K99" s="13">
        <v>12425</v>
      </c>
      <c r="L99" s="13">
        <v>715.55</v>
      </c>
      <c r="M99" s="13">
        <v>4943.8</v>
      </c>
      <c r="N99" s="13">
        <v>11530.11</v>
      </c>
      <c r="O99" s="16"/>
      <c r="P99" s="13">
        <f t="shared" si="8"/>
        <v>34636.959999999999</v>
      </c>
      <c r="Q99" s="13">
        <v>100</v>
      </c>
      <c r="R99" s="13">
        <f t="shared" si="9"/>
        <v>39932.590000000004</v>
      </c>
      <c r="S99" s="47">
        <f t="shared" si="10"/>
        <v>24670.66</v>
      </c>
      <c r="T99" s="13">
        <f t="shared" si="11"/>
        <v>135067.41</v>
      </c>
      <c r="U99" s="21"/>
      <c r="V99" s="22"/>
    </row>
    <row r="100" spans="1:22" s="2" customFormat="1" ht="51.75" customHeight="1" x14ac:dyDescent="0.2">
      <c r="A100" s="37">
        <v>89</v>
      </c>
      <c r="B100" s="32" t="s">
        <v>129</v>
      </c>
      <c r="C100" s="32" t="s">
        <v>113</v>
      </c>
      <c r="D100" s="15" t="s">
        <v>506</v>
      </c>
      <c r="E100" s="12" t="s">
        <v>79</v>
      </c>
      <c r="F100" s="12" t="s">
        <v>119</v>
      </c>
      <c r="G100" s="13">
        <v>39875</v>
      </c>
      <c r="H100" s="13">
        <v>0</v>
      </c>
      <c r="I100" s="13">
        <v>25</v>
      </c>
      <c r="J100" s="13">
        <v>1144.4100000000001</v>
      </c>
      <c r="K100" s="13">
        <v>2831.13</v>
      </c>
      <c r="L100" s="13">
        <v>438.63</v>
      </c>
      <c r="M100" s="13">
        <v>1212.2</v>
      </c>
      <c r="N100" s="13">
        <v>2827.14</v>
      </c>
      <c r="O100" s="16"/>
      <c r="P100" s="13">
        <f t="shared" si="8"/>
        <v>8453.51</v>
      </c>
      <c r="Q100" s="13">
        <v>0</v>
      </c>
      <c r="R100" s="13">
        <f t="shared" si="9"/>
        <v>2381.61</v>
      </c>
      <c r="S100" s="47">
        <f t="shared" si="10"/>
        <v>6096.9</v>
      </c>
      <c r="T100" s="13">
        <f t="shared" si="11"/>
        <v>37493.39</v>
      </c>
      <c r="U100" s="21"/>
      <c r="V100" s="22"/>
    </row>
    <row r="101" spans="1:22" s="2" customFormat="1" ht="51.75" customHeight="1" x14ac:dyDescent="0.2">
      <c r="A101" s="37">
        <v>90</v>
      </c>
      <c r="B101" s="32" t="s">
        <v>125</v>
      </c>
      <c r="C101" s="32" t="s">
        <v>112</v>
      </c>
      <c r="D101" s="15" t="s">
        <v>506</v>
      </c>
      <c r="E101" s="12" t="s">
        <v>27</v>
      </c>
      <c r="F101" s="12" t="s">
        <v>100</v>
      </c>
      <c r="G101" s="13">
        <v>50000</v>
      </c>
      <c r="H101" s="13">
        <v>1651.48</v>
      </c>
      <c r="I101" s="13">
        <v>25</v>
      </c>
      <c r="J101" s="13">
        <v>1435</v>
      </c>
      <c r="K101" s="13">
        <v>3550</v>
      </c>
      <c r="L101" s="13">
        <v>550</v>
      </c>
      <c r="M101" s="13">
        <v>1520</v>
      </c>
      <c r="N101" s="13">
        <v>3545</v>
      </c>
      <c r="O101" s="16">
        <v>1350.12</v>
      </c>
      <c r="P101" s="13">
        <f t="shared" si="8"/>
        <v>11950.119999999999</v>
      </c>
      <c r="Q101" s="13">
        <v>836.32000000000016</v>
      </c>
      <c r="R101" s="13">
        <f t="shared" si="9"/>
        <v>6817.92</v>
      </c>
      <c r="S101" s="47">
        <f t="shared" si="10"/>
        <v>7645</v>
      </c>
      <c r="T101" s="13">
        <f t="shared" si="11"/>
        <v>43182.080000000002</v>
      </c>
      <c r="U101" s="21"/>
      <c r="V101" s="22"/>
    </row>
    <row r="102" spans="1:22" s="2" customFormat="1" ht="51.75" customHeight="1" x14ac:dyDescent="0.2">
      <c r="A102" s="37">
        <v>91</v>
      </c>
      <c r="B102" s="32" t="s">
        <v>401</v>
      </c>
      <c r="C102" s="32" t="s">
        <v>113</v>
      </c>
      <c r="D102" s="15" t="s">
        <v>506</v>
      </c>
      <c r="E102" s="12" t="s">
        <v>393</v>
      </c>
      <c r="F102" s="12" t="s">
        <v>358</v>
      </c>
      <c r="G102" s="13">
        <v>35000</v>
      </c>
      <c r="H102" s="13">
        <v>0</v>
      </c>
      <c r="I102" s="13">
        <v>25</v>
      </c>
      <c r="J102" s="13">
        <v>1004.5</v>
      </c>
      <c r="K102" s="13">
        <v>2485</v>
      </c>
      <c r="L102" s="13">
        <v>385</v>
      </c>
      <c r="M102" s="13">
        <v>1064</v>
      </c>
      <c r="N102" s="13">
        <v>2481.5</v>
      </c>
      <c r="O102" s="16"/>
      <c r="P102" s="13">
        <f t="shared" si="8"/>
        <v>7420</v>
      </c>
      <c r="Q102" s="13">
        <v>704.16</v>
      </c>
      <c r="R102" s="13">
        <f t="shared" si="9"/>
        <v>2797.66</v>
      </c>
      <c r="S102" s="47">
        <f t="shared" si="10"/>
        <v>5351.5</v>
      </c>
      <c r="T102" s="13">
        <f t="shared" si="11"/>
        <v>32202.34</v>
      </c>
      <c r="U102" s="21"/>
      <c r="V102" s="22"/>
    </row>
    <row r="103" spans="1:22" s="2" customFormat="1" ht="51.75" customHeight="1" x14ac:dyDescent="0.2">
      <c r="A103" s="37">
        <v>92</v>
      </c>
      <c r="B103" s="32" t="s">
        <v>217</v>
      </c>
      <c r="C103" s="32" t="s">
        <v>113</v>
      </c>
      <c r="D103" s="15" t="s">
        <v>506</v>
      </c>
      <c r="E103" s="12" t="s">
        <v>46</v>
      </c>
      <c r="F103" s="12" t="s">
        <v>119</v>
      </c>
      <c r="G103" s="13">
        <v>35000</v>
      </c>
      <c r="H103" s="13">
        <v>0</v>
      </c>
      <c r="I103" s="13">
        <v>25</v>
      </c>
      <c r="J103" s="13">
        <v>1004.5</v>
      </c>
      <c r="K103" s="13">
        <v>2485</v>
      </c>
      <c r="L103" s="13">
        <v>385</v>
      </c>
      <c r="M103" s="13">
        <v>1064</v>
      </c>
      <c r="N103" s="13">
        <v>2481.5</v>
      </c>
      <c r="O103" s="16"/>
      <c r="P103" s="13">
        <f t="shared" si="8"/>
        <v>7420</v>
      </c>
      <c r="Q103" s="13">
        <v>5553.12</v>
      </c>
      <c r="R103" s="13">
        <f t="shared" si="9"/>
        <v>7646.62</v>
      </c>
      <c r="S103" s="47">
        <f t="shared" si="10"/>
        <v>5351.5</v>
      </c>
      <c r="T103" s="13">
        <f t="shared" si="11"/>
        <v>27353.38</v>
      </c>
      <c r="U103" s="21"/>
      <c r="V103" s="22"/>
    </row>
    <row r="104" spans="1:22" s="2" customFormat="1" ht="51.75" customHeight="1" x14ac:dyDescent="0.2">
      <c r="A104" s="37">
        <v>93</v>
      </c>
      <c r="B104" s="32" t="s">
        <v>180</v>
      </c>
      <c r="C104" s="32" t="s">
        <v>112</v>
      </c>
      <c r="D104" s="15" t="s">
        <v>506</v>
      </c>
      <c r="E104" s="12" t="s">
        <v>115</v>
      </c>
      <c r="F104" s="12" t="s">
        <v>119</v>
      </c>
      <c r="G104" s="13">
        <v>34000</v>
      </c>
      <c r="H104" s="13">
        <v>0</v>
      </c>
      <c r="I104" s="13">
        <v>25</v>
      </c>
      <c r="J104" s="13">
        <v>975.8</v>
      </c>
      <c r="K104" s="13">
        <v>2414</v>
      </c>
      <c r="L104" s="13">
        <v>374</v>
      </c>
      <c r="M104" s="13">
        <v>1033.5999999999999</v>
      </c>
      <c r="N104" s="13">
        <v>2410.6</v>
      </c>
      <c r="O104" s="16"/>
      <c r="P104" s="13">
        <f t="shared" si="8"/>
        <v>7208</v>
      </c>
      <c r="Q104" s="13">
        <v>100</v>
      </c>
      <c r="R104" s="13">
        <f t="shared" si="9"/>
        <v>2134.3999999999996</v>
      </c>
      <c r="S104" s="47">
        <f t="shared" si="10"/>
        <v>5198.6000000000004</v>
      </c>
      <c r="T104" s="13">
        <f t="shared" si="11"/>
        <v>31865.599999999999</v>
      </c>
      <c r="U104" s="21"/>
      <c r="V104" s="22"/>
    </row>
    <row r="105" spans="1:22" s="2" customFormat="1" ht="51.75" customHeight="1" x14ac:dyDescent="0.2">
      <c r="A105" s="37">
        <v>94</v>
      </c>
      <c r="B105" s="32" t="s">
        <v>126</v>
      </c>
      <c r="C105" s="32" t="s">
        <v>113</v>
      </c>
      <c r="D105" s="15" t="s">
        <v>506</v>
      </c>
      <c r="E105" s="12" t="s">
        <v>30</v>
      </c>
      <c r="F105" s="12" t="s">
        <v>119</v>
      </c>
      <c r="G105" s="13">
        <v>34000</v>
      </c>
      <c r="H105" s="13">
        <v>0</v>
      </c>
      <c r="I105" s="13">
        <v>25</v>
      </c>
      <c r="J105" s="13">
        <v>975.8</v>
      </c>
      <c r="K105" s="13">
        <v>2414</v>
      </c>
      <c r="L105" s="13">
        <v>374</v>
      </c>
      <c r="M105" s="13">
        <v>1033.5999999999999</v>
      </c>
      <c r="N105" s="13">
        <v>2410.6</v>
      </c>
      <c r="O105" s="16">
        <v>1350.12</v>
      </c>
      <c r="P105" s="13">
        <f t="shared" si="8"/>
        <v>8558.119999999999</v>
      </c>
      <c r="Q105" s="13">
        <v>590.88000000000011</v>
      </c>
      <c r="R105" s="13">
        <f t="shared" si="9"/>
        <v>3975.3999999999996</v>
      </c>
      <c r="S105" s="47">
        <f t="shared" si="10"/>
        <v>5198.6000000000004</v>
      </c>
      <c r="T105" s="13">
        <f t="shared" si="11"/>
        <v>30024.6</v>
      </c>
      <c r="U105" s="21"/>
      <c r="V105" s="22"/>
    </row>
    <row r="106" spans="1:22" s="2" customFormat="1" ht="51.75" customHeight="1" x14ac:dyDescent="0.2">
      <c r="A106" s="37">
        <v>95</v>
      </c>
      <c r="B106" s="32" t="s">
        <v>130</v>
      </c>
      <c r="C106" s="32" t="s">
        <v>113</v>
      </c>
      <c r="D106" s="15" t="s">
        <v>506</v>
      </c>
      <c r="E106" s="12" t="s">
        <v>115</v>
      </c>
      <c r="F106" s="12" t="s">
        <v>119</v>
      </c>
      <c r="G106" s="13">
        <v>33000</v>
      </c>
      <c r="H106" s="13">
        <v>0</v>
      </c>
      <c r="I106" s="13">
        <v>25</v>
      </c>
      <c r="J106" s="13">
        <v>947.1</v>
      </c>
      <c r="K106" s="13">
        <v>2343</v>
      </c>
      <c r="L106" s="13">
        <v>363</v>
      </c>
      <c r="M106" s="13">
        <v>1003.2</v>
      </c>
      <c r="N106" s="13">
        <v>2339.6999999999998</v>
      </c>
      <c r="O106" s="16">
        <v>1350.12</v>
      </c>
      <c r="P106" s="13">
        <f t="shared" si="8"/>
        <v>8346.119999999999</v>
      </c>
      <c r="Q106" s="13">
        <v>741.92000000000007</v>
      </c>
      <c r="R106" s="13">
        <f t="shared" si="9"/>
        <v>4067.34</v>
      </c>
      <c r="S106" s="47">
        <f t="shared" si="10"/>
        <v>5045.7</v>
      </c>
      <c r="T106" s="13">
        <f t="shared" si="11"/>
        <v>28932.66</v>
      </c>
      <c r="U106" s="21"/>
      <c r="V106" s="22"/>
    </row>
    <row r="107" spans="1:22" s="2" customFormat="1" ht="51.75" customHeight="1" x14ac:dyDescent="0.2">
      <c r="A107" s="37">
        <v>96</v>
      </c>
      <c r="B107" s="32" t="s">
        <v>320</v>
      </c>
      <c r="C107" s="32" t="s">
        <v>113</v>
      </c>
      <c r="D107" s="15" t="s">
        <v>506</v>
      </c>
      <c r="E107" s="12" t="s">
        <v>115</v>
      </c>
      <c r="F107" s="12" t="s">
        <v>119</v>
      </c>
      <c r="G107" s="13">
        <v>33000</v>
      </c>
      <c r="H107" s="13">
        <v>0</v>
      </c>
      <c r="I107" s="13">
        <v>25</v>
      </c>
      <c r="J107" s="13">
        <v>947.1</v>
      </c>
      <c r="K107" s="13">
        <v>2343</v>
      </c>
      <c r="L107" s="13">
        <v>363</v>
      </c>
      <c r="M107" s="13">
        <v>1003.2</v>
      </c>
      <c r="N107" s="13">
        <v>2339.6999999999998</v>
      </c>
      <c r="O107" s="16"/>
      <c r="P107" s="13">
        <f t="shared" si="8"/>
        <v>6996</v>
      </c>
      <c r="Q107" s="13">
        <v>100</v>
      </c>
      <c r="R107" s="13">
        <f t="shared" si="9"/>
        <v>2075.3000000000002</v>
      </c>
      <c r="S107" s="47">
        <f t="shared" si="10"/>
        <v>5045.7</v>
      </c>
      <c r="T107" s="13">
        <f t="shared" si="11"/>
        <v>30924.7</v>
      </c>
      <c r="U107" s="21"/>
      <c r="V107" s="22"/>
    </row>
    <row r="108" spans="1:22" s="2" customFormat="1" ht="51.75" customHeight="1" x14ac:dyDescent="0.2">
      <c r="A108" s="37">
        <v>97</v>
      </c>
      <c r="B108" s="32" t="s">
        <v>334</v>
      </c>
      <c r="C108" s="32" t="s">
        <v>113</v>
      </c>
      <c r="D108" s="15" t="s">
        <v>506</v>
      </c>
      <c r="E108" s="12" t="s">
        <v>115</v>
      </c>
      <c r="F108" s="12" t="s">
        <v>119</v>
      </c>
      <c r="G108" s="13">
        <v>25000</v>
      </c>
      <c r="H108" s="13">
        <v>0</v>
      </c>
      <c r="I108" s="13">
        <v>25</v>
      </c>
      <c r="J108" s="13">
        <v>717.5</v>
      </c>
      <c r="K108" s="13">
        <v>1775</v>
      </c>
      <c r="L108" s="13">
        <v>275</v>
      </c>
      <c r="M108" s="13">
        <v>760</v>
      </c>
      <c r="N108" s="13">
        <v>1772.5</v>
      </c>
      <c r="O108" s="16"/>
      <c r="P108" s="13">
        <f t="shared" si="8"/>
        <v>5300</v>
      </c>
      <c r="Q108" s="13">
        <v>302.08</v>
      </c>
      <c r="R108" s="13">
        <f t="shared" si="9"/>
        <v>1804.58</v>
      </c>
      <c r="S108" s="47">
        <f t="shared" si="10"/>
        <v>3822.5</v>
      </c>
      <c r="T108" s="13">
        <f t="shared" si="11"/>
        <v>23195.42</v>
      </c>
      <c r="U108" s="21"/>
      <c r="V108" s="22"/>
    </row>
    <row r="109" spans="1:22" s="2" customFormat="1" ht="51.75" customHeight="1" x14ac:dyDescent="0.2">
      <c r="A109" s="37">
        <v>98</v>
      </c>
      <c r="B109" s="32" t="s">
        <v>341</v>
      </c>
      <c r="C109" s="32" t="s">
        <v>113</v>
      </c>
      <c r="D109" s="15" t="s">
        <v>506</v>
      </c>
      <c r="E109" s="12" t="s">
        <v>115</v>
      </c>
      <c r="F109" s="12" t="s">
        <v>119</v>
      </c>
      <c r="G109" s="13">
        <v>35000</v>
      </c>
      <c r="H109" s="13">
        <v>0</v>
      </c>
      <c r="I109" s="13">
        <v>25</v>
      </c>
      <c r="J109" s="13">
        <v>1004.5</v>
      </c>
      <c r="K109" s="13">
        <v>2485</v>
      </c>
      <c r="L109" s="13">
        <v>385</v>
      </c>
      <c r="M109" s="13">
        <v>1064</v>
      </c>
      <c r="N109" s="13">
        <v>2481.5</v>
      </c>
      <c r="O109" s="16"/>
      <c r="P109" s="13">
        <f t="shared" si="8"/>
        <v>7420</v>
      </c>
      <c r="Q109" s="13">
        <v>515.36</v>
      </c>
      <c r="R109" s="13">
        <f t="shared" si="9"/>
        <v>2608.86</v>
      </c>
      <c r="S109" s="47">
        <f t="shared" si="10"/>
        <v>5351.5</v>
      </c>
      <c r="T109" s="13">
        <f t="shared" si="11"/>
        <v>32391.14</v>
      </c>
      <c r="U109" s="21"/>
      <c r="V109" s="22"/>
    </row>
    <row r="110" spans="1:22" s="2" customFormat="1" ht="51.75" customHeight="1" x14ac:dyDescent="0.2">
      <c r="A110" s="37">
        <v>99</v>
      </c>
      <c r="B110" s="32" t="s">
        <v>348</v>
      </c>
      <c r="C110" s="32" t="s">
        <v>112</v>
      </c>
      <c r="D110" s="15" t="s">
        <v>506</v>
      </c>
      <c r="E110" s="12" t="s">
        <v>115</v>
      </c>
      <c r="F110" s="12" t="s">
        <v>119</v>
      </c>
      <c r="G110" s="13">
        <v>40000</v>
      </c>
      <c r="H110" s="13">
        <v>442.65</v>
      </c>
      <c r="I110" s="13">
        <v>25</v>
      </c>
      <c r="J110" s="13">
        <v>1148</v>
      </c>
      <c r="K110" s="13">
        <v>2840</v>
      </c>
      <c r="L110" s="13">
        <v>440</v>
      </c>
      <c r="M110" s="13">
        <v>1216</v>
      </c>
      <c r="N110" s="13">
        <v>2836</v>
      </c>
      <c r="O110" s="16"/>
      <c r="P110" s="13">
        <f t="shared" si="8"/>
        <v>8480</v>
      </c>
      <c r="Q110" s="13">
        <v>717.44</v>
      </c>
      <c r="R110" s="13">
        <f t="shared" si="9"/>
        <v>3549.09</v>
      </c>
      <c r="S110" s="47">
        <f t="shared" si="10"/>
        <v>6116</v>
      </c>
      <c r="T110" s="13">
        <f t="shared" si="11"/>
        <v>36450.910000000003</v>
      </c>
      <c r="U110" s="21"/>
      <c r="V110" s="22"/>
    </row>
    <row r="111" spans="1:22" s="2" customFormat="1" ht="51.75" customHeight="1" x14ac:dyDescent="0.2">
      <c r="A111" s="37">
        <v>100</v>
      </c>
      <c r="B111" s="32" t="s">
        <v>400</v>
      </c>
      <c r="C111" s="32" t="s">
        <v>113</v>
      </c>
      <c r="D111" s="15" t="s">
        <v>507</v>
      </c>
      <c r="E111" s="12" t="s">
        <v>508</v>
      </c>
      <c r="F111" s="12" t="s">
        <v>358</v>
      </c>
      <c r="G111" s="13">
        <v>90000</v>
      </c>
      <c r="H111" s="13">
        <v>9753.1200000000008</v>
      </c>
      <c r="I111" s="13">
        <v>25</v>
      </c>
      <c r="J111" s="13">
        <v>2583</v>
      </c>
      <c r="K111" s="13">
        <v>6390</v>
      </c>
      <c r="L111" s="13">
        <v>715.55</v>
      </c>
      <c r="M111" s="13">
        <v>2736</v>
      </c>
      <c r="N111" s="13">
        <v>6381</v>
      </c>
      <c r="O111" s="16"/>
      <c r="P111" s="13">
        <f t="shared" si="8"/>
        <v>18805.55</v>
      </c>
      <c r="Q111" s="13">
        <v>566.4</v>
      </c>
      <c r="R111" s="13">
        <f t="shared" si="9"/>
        <v>15663.52</v>
      </c>
      <c r="S111" s="47">
        <f t="shared" si="10"/>
        <v>13486.55</v>
      </c>
      <c r="T111" s="13">
        <f t="shared" si="11"/>
        <v>74336.479999999996</v>
      </c>
      <c r="U111" s="21"/>
      <c r="V111" s="22"/>
    </row>
    <row r="112" spans="1:22" s="2" customFormat="1" ht="51.75" customHeight="1" x14ac:dyDescent="0.2">
      <c r="A112" s="37">
        <v>101</v>
      </c>
      <c r="B112" s="32" t="s">
        <v>167</v>
      </c>
      <c r="C112" s="32" t="s">
        <v>113</v>
      </c>
      <c r="D112" s="15" t="s">
        <v>509</v>
      </c>
      <c r="E112" s="12" t="s">
        <v>510</v>
      </c>
      <c r="F112" s="12" t="s">
        <v>100</v>
      </c>
      <c r="G112" s="13">
        <v>80000</v>
      </c>
      <c r="H112" s="13">
        <v>7063.34</v>
      </c>
      <c r="I112" s="13">
        <v>25</v>
      </c>
      <c r="J112" s="13">
        <v>2296</v>
      </c>
      <c r="K112" s="13">
        <v>5680</v>
      </c>
      <c r="L112" s="13">
        <v>715.55</v>
      </c>
      <c r="M112" s="13">
        <v>2432</v>
      </c>
      <c r="N112" s="13">
        <v>5672</v>
      </c>
      <c r="O112" s="16">
        <v>1350.12</v>
      </c>
      <c r="P112" s="13">
        <f t="shared" si="8"/>
        <v>18145.669999999998</v>
      </c>
      <c r="Q112" s="13">
        <v>5091.5</v>
      </c>
      <c r="R112" s="13">
        <f t="shared" si="9"/>
        <v>18257.96</v>
      </c>
      <c r="S112" s="47">
        <f t="shared" si="10"/>
        <v>12067.55</v>
      </c>
      <c r="T112" s="13">
        <f t="shared" si="11"/>
        <v>61742.04</v>
      </c>
      <c r="U112" s="21"/>
      <c r="V112" s="22"/>
    </row>
    <row r="113" spans="1:22" s="2" customFormat="1" ht="51.75" customHeight="1" x14ac:dyDescent="0.2">
      <c r="A113" s="37">
        <v>102</v>
      </c>
      <c r="B113" s="32" t="s">
        <v>124</v>
      </c>
      <c r="C113" s="32" t="s">
        <v>112</v>
      </c>
      <c r="D113" s="15" t="s">
        <v>509</v>
      </c>
      <c r="E113" s="12" t="s">
        <v>47</v>
      </c>
      <c r="F113" s="12" t="s">
        <v>100</v>
      </c>
      <c r="G113" s="13">
        <v>35000</v>
      </c>
      <c r="H113" s="13">
        <v>0</v>
      </c>
      <c r="I113" s="13">
        <v>25</v>
      </c>
      <c r="J113" s="13">
        <v>1004.5</v>
      </c>
      <c r="K113" s="13">
        <v>2485</v>
      </c>
      <c r="L113" s="13">
        <v>385</v>
      </c>
      <c r="M113" s="13">
        <v>1064</v>
      </c>
      <c r="N113" s="13">
        <v>2481.5</v>
      </c>
      <c r="O113" s="16"/>
      <c r="P113" s="13">
        <f t="shared" si="8"/>
        <v>7420</v>
      </c>
      <c r="Q113" s="13">
        <v>5327.25</v>
      </c>
      <c r="R113" s="13">
        <f t="shared" si="9"/>
        <v>7420.75</v>
      </c>
      <c r="S113" s="47">
        <f t="shared" si="10"/>
        <v>5351.5</v>
      </c>
      <c r="T113" s="13">
        <f t="shared" si="11"/>
        <v>27579.25</v>
      </c>
      <c r="U113" s="21"/>
      <c r="V113" s="22"/>
    </row>
    <row r="114" spans="1:22" s="2" customFormat="1" ht="51.75" customHeight="1" x14ac:dyDescent="0.2">
      <c r="A114" s="37">
        <v>103</v>
      </c>
      <c r="B114" s="32" t="s">
        <v>128</v>
      </c>
      <c r="C114" s="32" t="s">
        <v>113</v>
      </c>
      <c r="D114" s="15" t="s">
        <v>509</v>
      </c>
      <c r="E114" s="12" t="s">
        <v>30</v>
      </c>
      <c r="F114" s="12" t="s">
        <v>119</v>
      </c>
      <c r="G114" s="13">
        <v>24698</v>
      </c>
      <c r="H114" s="13">
        <v>0</v>
      </c>
      <c r="I114" s="13">
        <v>25</v>
      </c>
      <c r="J114" s="13">
        <v>708.83</v>
      </c>
      <c r="K114" s="13">
        <v>1753.56</v>
      </c>
      <c r="L114" s="13">
        <v>271.68</v>
      </c>
      <c r="M114" s="13">
        <v>750.82</v>
      </c>
      <c r="N114" s="13">
        <v>1751.09</v>
      </c>
      <c r="O114" s="16"/>
      <c r="P114" s="13">
        <f t="shared" si="8"/>
        <v>5235.9799999999996</v>
      </c>
      <c r="Q114" s="13">
        <v>0</v>
      </c>
      <c r="R114" s="13">
        <f t="shared" si="9"/>
        <v>1484.65</v>
      </c>
      <c r="S114" s="47">
        <f t="shared" si="10"/>
        <v>3776.33</v>
      </c>
      <c r="T114" s="13">
        <f t="shared" si="11"/>
        <v>23213.35</v>
      </c>
      <c r="U114" s="21"/>
      <c r="V114" s="22"/>
    </row>
    <row r="115" spans="1:22" s="2" customFormat="1" ht="51.75" customHeight="1" x14ac:dyDescent="0.2">
      <c r="A115" s="37">
        <v>104</v>
      </c>
      <c r="B115" s="32" t="s">
        <v>244</v>
      </c>
      <c r="C115" s="32" t="s">
        <v>112</v>
      </c>
      <c r="D115" s="15" t="s">
        <v>509</v>
      </c>
      <c r="E115" s="12" t="s">
        <v>115</v>
      </c>
      <c r="F115" s="12" t="s">
        <v>119</v>
      </c>
      <c r="G115" s="13">
        <v>34000</v>
      </c>
      <c r="H115" s="13">
        <v>0</v>
      </c>
      <c r="I115" s="13">
        <v>25</v>
      </c>
      <c r="J115" s="13">
        <v>975.8</v>
      </c>
      <c r="K115" s="13">
        <v>2414</v>
      </c>
      <c r="L115" s="13">
        <v>374</v>
      </c>
      <c r="M115" s="13">
        <v>1033.5999999999999</v>
      </c>
      <c r="N115" s="13">
        <v>2410.6</v>
      </c>
      <c r="O115" s="16"/>
      <c r="P115" s="13">
        <f t="shared" si="8"/>
        <v>7208</v>
      </c>
      <c r="Q115" s="13">
        <v>515.36</v>
      </c>
      <c r="R115" s="13">
        <f t="shared" si="9"/>
        <v>2549.7599999999998</v>
      </c>
      <c r="S115" s="47">
        <f t="shared" si="10"/>
        <v>5198.6000000000004</v>
      </c>
      <c r="T115" s="13">
        <f t="shared" si="11"/>
        <v>31450.240000000002</v>
      </c>
      <c r="U115" s="21"/>
      <c r="V115" s="22"/>
    </row>
    <row r="116" spans="1:22" s="2" customFormat="1" ht="51.75" customHeight="1" x14ac:dyDescent="0.2">
      <c r="A116" s="37">
        <v>105</v>
      </c>
      <c r="B116" s="32" t="s">
        <v>198</v>
      </c>
      <c r="C116" s="32" t="s">
        <v>112</v>
      </c>
      <c r="D116" s="15" t="s">
        <v>509</v>
      </c>
      <c r="E116" s="12" t="s">
        <v>115</v>
      </c>
      <c r="F116" s="12" t="s">
        <v>119</v>
      </c>
      <c r="G116" s="13">
        <v>34000</v>
      </c>
      <c r="H116" s="13">
        <v>0</v>
      </c>
      <c r="I116" s="13">
        <v>25</v>
      </c>
      <c r="J116" s="13">
        <v>975.8</v>
      </c>
      <c r="K116" s="13">
        <v>2414</v>
      </c>
      <c r="L116" s="13">
        <v>374</v>
      </c>
      <c r="M116" s="13">
        <v>1033.5999999999999</v>
      </c>
      <c r="N116" s="13">
        <v>2410.6</v>
      </c>
      <c r="O116" s="16"/>
      <c r="P116" s="13">
        <f t="shared" si="8"/>
        <v>7208</v>
      </c>
      <c r="Q116" s="13">
        <v>490.88</v>
      </c>
      <c r="R116" s="13">
        <f t="shared" si="9"/>
        <v>2525.2799999999997</v>
      </c>
      <c r="S116" s="47">
        <f t="shared" si="10"/>
        <v>5198.6000000000004</v>
      </c>
      <c r="T116" s="13">
        <f t="shared" si="11"/>
        <v>31474.720000000001</v>
      </c>
      <c r="U116" s="21"/>
      <c r="V116" s="22"/>
    </row>
    <row r="117" spans="1:22" s="2" customFormat="1" ht="51.75" customHeight="1" x14ac:dyDescent="0.2">
      <c r="A117" s="37">
        <v>106</v>
      </c>
      <c r="B117" s="32" t="s">
        <v>173</v>
      </c>
      <c r="C117" s="32" t="s">
        <v>112</v>
      </c>
      <c r="D117" s="15" t="s">
        <v>511</v>
      </c>
      <c r="E117" s="12" t="s">
        <v>512</v>
      </c>
      <c r="F117" s="12" t="s">
        <v>119</v>
      </c>
      <c r="G117" s="13">
        <v>80000</v>
      </c>
      <c r="H117" s="13">
        <v>7400.87</v>
      </c>
      <c r="I117" s="13">
        <v>25</v>
      </c>
      <c r="J117" s="13">
        <v>2296</v>
      </c>
      <c r="K117" s="13">
        <v>5680</v>
      </c>
      <c r="L117" s="13">
        <v>715.55</v>
      </c>
      <c r="M117" s="13">
        <v>2432</v>
      </c>
      <c r="N117" s="13">
        <v>5672</v>
      </c>
      <c r="O117" s="16"/>
      <c r="P117" s="13">
        <f t="shared" si="8"/>
        <v>16795.55</v>
      </c>
      <c r="Q117" s="13">
        <v>100</v>
      </c>
      <c r="R117" s="13">
        <f t="shared" si="9"/>
        <v>12253.869999999999</v>
      </c>
      <c r="S117" s="47">
        <f t="shared" si="10"/>
        <v>12067.55</v>
      </c>
      <c r="T117" s="13">
        <f t="shared" si="11"/>
        <v>67746.13</v>
      </c>
      <c r="U117" s="21"/>
      <c r="V117" s="22"/>
    </row>
    <row r="118" spans="1:22" s="2" customFormat="1" ht="51.75" customHeight="1" x14ac:dyDescent="0.2">
      <c r="A118" s="37">
        <v>107</v>
      </c>
      <c r="B118" s="32" t="s">
        <v>494</v>
      </c>
      <c r="C118" s="32" t="s">
        <v>112</v>
      </c>
      <c r="D118" s="15" t="s">
        <v>511</v>
      </c>
      <c r="E118" s="12" t="s">
        <v>495</v>
      </c>
      <c r="F118" s="12" t="s">
        <v>119</v>
      </c>
      <c r="G118" s="13">
        <v>35000</v>
      </c>
      <c r="H118" s="13">
        <v>0</v>
      </c>
      <c r="I118" s="13">
        <v>25</v>
      </c>
      <c r="J118" s="13">
        <v>1004.5</v>
      </c>
      <c r="K118" s="13">
        <v>2485</v>
      </c>
      <c r="L118" s="13">
        <v>385</v>
      </c>
      <c r="M118" s="13">
        <v>1064</v>
      </c>
      <c r="N118" s="13">
        <v>2481.5</v>
      </c>
      <c r="O118" s="16"/>
      <c r="P118" s="13">
        <f t="shared" si="8"/>
        <v>7420</v>
      </c>
      <c r="Q118" s="13">
        <v>817.44</v>
      </c>
      <c r="R118" s="13">
        <f t="shared" si="9"/>
        <v>2910.94</v>
      </c>
      <c r="S118" s="47">
        <f t="shared" si="10"/>
        <v>5351.5</v>
      </c>
      <c r="T118" s="13">
        <f t="shared" si="11"/>
        <v>32089.06</v>
      </c>
      <c r="U118" s="21"/>
      <c r="V118" s="22"/>
    </row>
    <row r="119" spans="1:22" s="2" customFormat="1" ht="51.75" customHeight="1" x14ac:dyDescent="0.2">
      <c r="A119" s="37">
        <v>108</v>
      </c>
      <c r="B119" s="32" t="s">
        <v>496</v>
      </c>
      <c r="C119" s="32" t="s">
        <v>112</v>
      </c>
      <c r="D119" s="15" t="s">
        <v>511</v>
      </c>
      <c r="E119" s="12" t="s">
        <v>495</v>
      </c>
      <c r="F119" s="12" t="s">
        <v>119</v>
      </c>
      <c r="G119" s="13">
        <v>35000</v>
      </c>
      <c r="H119" s="13">
        <v>0</v>
      </c>
      <c r="I119" s="13">
        <v>25</v>
      </c>
      <c r="J119" s="13">
        <v>1004.5</v>
      </c>
      <c r="K119" s="13">
        <v>2485</v>
      </c>
      <c r="L119" s="13">
        <v>385</v>
      </c>
      <c r="M119" s="13">
        <v>1064</v>
      </c>
      <c r="N119" s="13">
        <v>2481.5</v>
      </c>
      <c r="O119" s="16"/>
      <c r="P119" s="13">
        <f t="shared" si="8"/>
        <v>7420</v>
      </c>
      <c r="Q119" s="13">
        <v>817.44</v>
      </c>
      <c r="R119" s="13">
        <f t="shared" si="9"/>
        <v>2910.94</v>
      </c>
      <c r="S119" s="47">
        <f t="shared" si="10"/>
        <v>5351.5</v>
      </c>
      <c r="T119" s="13">
        <f t="shared" si="11"/>
        <v>32089.06</v>
      </c>
      <c r="U119" s="21"/>
      <c r="V119" s="22"/>
    </row>
    <row r="120" spans="1:22" s="2" customFormat="1" ht="51.75" customHeight="1" x14ac:dyDescent="0.2">
      <c r="A120" s="37">
        <v>109</v>
      </c>
      <c r="B120" s="32" t="s">
        <v>176</v>
      </c>
      <c r="C120" s="32" t="s">
        <v>112</v>
      </c>
      <c r="D120" s="15" t="s">
        <v>511</v>
      </c>
      <c r="E120" s="12" t="s">
        <v>64</v>
      </c>
      <c r="F120" s="12" t="s">
        <v>119</v>
      </c>
      <c r="G120" s="13">
        <v>32000</v>
      </c>
      <c r="H120" s="13">
        <v>0</v>
      </c>
      <c r="I120" s="13">
        <v>25</v>
      </c>
      <c r="J120" s="13">
        <v>918.4</v>
      </c>
      <c r="K120" s="13">
        <v>2272</v>
      </c>
      <c r="L120" s="13">
        <v>352</v>
      </c>
      <c r="M120" s="13">
        <v>972.8</v>
      </c>
      <c r="N120" s="13">
        <v>2268.8000000000002</v>
      </c>
      <c r="O120" s="16"/>
      <c r="P120" s="13">
        <f t="shared" si="8"/>
        <v>6784</v>
      </c>
      <c r="Q120" s="13">
        <v>9520</v>
      </c>
      <c r="R120" s="13">
        <f t="shared" si="9"/>
        <v>11436.2</v>
      </c>
      <c r="S120" s="47">
        <f t="shared" si="10"/>
        <v>4892.8</v>
      </c>
      <c r="T120" s="13">
        <f t="shared" si="11"/>
        <v>20563.8</v>
      </c>
      <c r="U120" s="21"/>
      <c r="V120" s="22"/>
    </row>
    <row r="121" spans="1:22" s="2" customFormat="1" ht="51.75" customHeight="1" x14ac:dyDescent="0.2">
      <c r="A121" s="37">
        <v>110</v>
      </c>
      <c r="B121" s="32" t="s">
        <v>165</v>
      </c>
      <c r="C121" s="32" t="s">
        <v>112</v>
      </c>
      <c r="D121" s="15" t="s">
        <v>511</v>
      </c>
      <c r="E121" s="12" t="s">
        <v>48</v>
      </c>
      <c r="F121" s="12" t="s">
        <v>100</v>
      </c>
      <c r="G121" s="13">
        <v>60000</v>
      </c>
      <c r="H121" s="13">
        <v>3486.68</v>
      </c>
      <c r="I121" s="13">
        <v>25</v>
      </c>
      <c r="J121" s="13">
        <v>1722</v>
      </c>
      <c r="K121" s="13">
        <v>4260</v>
      </c>
      <c r="L121" s="13">
        <v>660</v>
      </c>
      <c r="M121" s="13">
        <v>1824</v>
      </c>
      <c r="N121" s="13">
        <v>4254</v>
      </c>
      <c r="O121" s="16"/>
      <c r="P121" s="13">
        <f t="shared" si="8"/>
        <v>12720</v>
      </c>
      <c r="Q121" s="13">
        <v>100</v>
      </c>
      <c r="R121" s="13">
        <f t="shared" si="9"/>
        <v>7157.68</v>
      </c>
      <c r="S121" s="47">
        <f t="shared" si="10"/>
        <v>9174</v>
      </c>
      <c r="T121" s="13">
        <f t="shared" si="11"/>
        <v>52842.32</v>
      </c>
      <c r="U121" s="21"/>
      <c r="V121" s="22"/>
    </row>
    <row r="122" spans="1:22" s="2" customFormat="1" ht="51.75" customHeight="1" x14ac:dyDescent="0.2">
      <c r="A122" s="37">
        <v>111</v>
      </c>
      <c r="B122" s="32" t="s">
        <v>171</v>
      </c>
      <c r="C122" s="32" t="s">
        <v>112</v>
      </c>
      <c r="D122" s="15" t="s">
        <v>511</v>
      </c>
      <c r="E122" s="12" t="s">
        <v>30</v>
      </c>
      <c r="F122" s="12" t="s">
        <v>119</v>
      </c>
      <c r="G122" s="13">
        <v>34000</v>
      </c>
      <c r="H122" s="13">
        <v>0</v>
      </c>
      <c r="I122" s="13">
        <v>25</v>
      </c>
      <c r="J122" s="13">
        <v>975.8</v>
      </c>
      <c r="K122" s="13">
        <v>2414</v>
      </c>
      <c r="L122" s="13">
        <v>374</v>
      </c>
      <c r="M122" s="13">
        <v>1033.5999999999999</v>
      </c>
      <c r="N122" s="13">
        <v>2410.6</v>
      </c>
      <c r="O122" s="16"/>
      <c r="P122" s="13">
        <f t="shared" si="8"/>
        <v>7208</v>
      </c>
      <c r="Q122" s="13">
        <v>456.5</v>
      </c>
      <c r="R122" s="13">
        <f t="shared" si="9"/>
        <v>2490.8999999999996</v>
      </c>
      <c r="S122" s="47">
        <f t="shared" si="10"/>
        <v>5198.6000000000004</v>
      </c>
      <c r="T122" s="13">
        <f t="shared" si="11"/>
        <v>31509.1</v>
      </c>
      <c r="U122" s="21"/>
      <c r="V122" s="22"/>
    </row>
    <row r="123" spans="1:22" s="2" customFormat="1" ht="51.75" customHeight="1" x14ac:dyDescent="0.2">
      <c r="A123" s="37">
        <v>112</v>
      </c>
      <c r="B123" s="32" t="s">
        <v>174</v>
      </c>
      <c r="C123" s="32" t="s">
        <v>112</v>
      </c>
      <c r="D123" s="15" t="s">
        <v>511</v>
      </c>
      <c r="E123" s="12" t="s">
        <v>63</v>
      </c>
      <c r="F123" s="12" t="s">
        <v>119</v>
      </c>
      <c r="G123" s="13">
        <v>31500</v>
      </c>
      <c r="H123" s="13">
        <v>0</v>
      </c>
      <c r="I123" s="13">
        <v>25</v>
      </c>
      <c r="J123" s="13">
        <v>904.05</v>
      </c>
      <c r="K123" s="13">
        <v>2236.5</v>
      </c>
      <c r="L123" s="13">
        <v>346.5</v>
      </c>
      <c r="M123" s="13">
        <v>957.6</v>
      </c>
      <c r="N123" s="13">
        <v>2233.35</v>
      </c>
      <c r="O123" s="16"/>
      <c r="P123" s="13">
        <f t="shared" si="8"/>
        <v>6678</v>
      </c>
      <c r="Q123" s="13">
        <v>0</v>
      </c>
      <c r="R123" s="13">
        <f t="shared" si="9"/>
        <v>1886.65</v>
      </c>
      <c r="S123" s="47">
        <f t="shared" si="10"/>
        <v>4816.3500000000004</v>
      </c>
      <c r="T123" s="13">
        <f t="shared" si="11"/>
        <v>29613.35</v>
      </c>
      <c r="U123" s="21"/>
      <c r="V123" s="22"/>
    </row>
    <row r="124" spans="1:22" s="2" customFormat="1" ht="51.75" customHeight="1" x14ac:dyDescent="0.2">
      <c r="A124" s="37">
        <v>113</v>
      </c>
      <c r="B124" s="32" t="s">
        <v>321</v>
      </c>
      <c r="C124" s="32" t="s">
        <v>112</v>
      </c>
      <c r="D124" s="15" t="s">
        <v>511</v>
      </c>
      <c r="E124" s="12" t="s">
        <v>68</v>
      </c>
      <c r="F124" s="12" t="s">
        <v>119</v>
      </c>
      <c r="G124" s="13">
        <v>32000</v>
      </c>
      <c r="H124" s="13">
        <v>0</v>
      </c>
      <c r="I124" s="13">
        <v>25</v>
      </c>
      <c r="J124" s="13">
        <v>918.4</v>
      </c>
      <c r="K124" s="13">
        <v>2272</v>
      </c>
      <c r="L124" s="13">
        <v>352</v>
      </c>
      <c r="M124" s="13">
        <v>972.8</v>
      </c>
      <c r="N124" s="13">
        <v>2268.8000000000002</v>
      </c>
      <c r="O124" s="16"/>
      <c r="P124" s="13">
        <f t="shared" si="8"/>
        <v>6784</v>
      </c>
      <c r="Q124" s="13">
        <v>2605.41</v>
      </c>
      <c r="R124" s="13">
        <f t="shared" si="9"/>
        <v>4521.6099999999997</v>
      </c>
      <c r="S124" s="47">
        <f t="shared" si="10"/>
        <v>4892.8</v>
      </c>
      <c r="T124" s="13">
        <f t="shared" si="11"/>
        <v>27478.39</v>
      </c>
      <c r="U124" s="21"/>
      <c r="V124" s="22"/>
    </row>
    <row r="125" spans="1:22" s="2" customFormat="1" ht="51.75" customHeight="1" x14ac:dyDescent="0.2">
      <c r="A125" s="37">
        <v>114</v>
      </c>
      <c r="B125" s="32" t="s">
        <v>161</v>
      </c>
      <c r="C125" s="32" t="s">
        <v>112</v>
      </c>
      <c r="D125" s="15" t="s">
        <v>511</v>
      </c>
      <c r="E125" s="12" t="s">
        <v>22</v>
      </c>
      <c r="F125" s="12" t="s">
        <v>100</v>
      </c>
      <c r="G125" s="13">
        <v>31500</v>
      </c>
      <c r="H125" s="13">
        <v>0</v>
      </c>
      <c r="I125" s="13">
        <v>25</v>
      </c>
      <c r="J125" s="13">
        <v>904.05</v>
      </c>
      <c r="K125" s="13">
        <v>2236.5</v>
      </c>
      <c r="L125" s="13">
        <v>346.5</v>
      </c>
      <c r="M125" s="13">
        <v>957.6</v>
      </c>
      <c r="N125" s="13">
        <v>2233.35</v>
      </c>
      <c r="O125" s="16"/>
      <c r="P125" s="13">
        <f t="shared" si="8"/>
        <v>6678</v>
      </c>
      <c r="Q125" s="13">
        <v>456.5</v>
      </c>
      <c r="R125" s="13">
        <f t="shared" si="9"/>
        <v>2343.15</v>
      </c>
      <c r="S125" s="47">
        <f t="shared" si="10"/>
        <v>4816.3500000000004</v>
      </c>
      <c r="T125" s="13">
        <f t="shared" si="11"/>
        <v>29156.85</v>
      </c>
      <c r="U125" s="21"/>
      <c r="V125" s="22"/>
    </row>
    <row r="126" spans="1:22" s="2" customFormat="1" ht="51.75" customHeight="1" x14ac:dyDescent="0.2">
      <c r="A126" s="37">
        <v>115</v>
      </c>
      <c r="B126" s="32" t="s">
        <v>160</v>
      </c>
      <c r="C126" s="32" t="s">
        <v>112</v>
      </c>
      <c r="D126" s="15" t="s">
        <v>511</v>
      </c>
      <c r="E126" s="12" t="s">
        <v>21</v>
      </c>
      <c r="F126" s="12" t="s">
        <v>100</v>
      </c>
      <c r="G126" s="13">
        <v>26250</v>
      </c>
      <c r="H126" s="13">
        <v>0</v>
      </c>
      <c r="I126" s="13">
        <v>25</v>
      </c>
      <c r="J126" s="13">
        <v>753.38</v>
      </c>
      <c r="K126" s="13">
        <v>1863.75</v>
      </c>
      <c r="L126" s="13">
        <v>288.75</v>
      </c>
      <c r="M126" s="13">
        <v>798</v>
      </c>
      <c r="N126" s="13">
        <v>1861.13</v>
      </c>
      <c r="O126" s="16"/>
      <c r="P126" s="13">
        <f t="shared" si="8"/>
        <v>5565.01</v>
      </c>
      <c r="Q126" s="13">
        <v>2895.6</v>
      </c>
      <c r="R126" s="13">
        <f t="shared" si="9"/>
        <v>4471.9799999999996</v>
      </c>
      <c r="S126" s="47">
        <f t="shared" si="10"/>
        <v>4013.63</v>
      </c>
      <c r="T126" s="13">
        <f t="shared" si="11"/>
        <v>21778.02</v>
      </c>
      <c r="U126" s="21"/>
      <c r="V126" s="22"/>
    </row>
    <row r="127" spans="1:22" s="2" customFormat="1" ht="51.75" customHeight="1" x14ac:dyDescent="0.2">
      <c r="A127" s="37">
        <v>116</v>
      </c>
      <c r="B127" s="32" t="s">
        <v>183</v>
      </c>
      <c r="C127" s="32" t="s">
        <v>112</v>
      </c>
      <c r="D127" s="15" t="s">
        <v>511</v>
      </c>
      <c r="E127" s="12" t="s">
        <v>21</v>
      </c>
      <c r="F127" s="12" t="s">
        <v>119</v>
      </c>
      <c r="G127" s="13">
        <v>26250</v>
      </c>
      <c r="H127" s="13">
        <v>0</v>
      </c>
      <c r="I127" s="13">
        <v>25</v>
      </c>
      <c r="J127" s="13">
        <v>753.38</v>
      </c>
      <c r="K127" s="13">
        <v>1863.75</v>
      </c>
      <c r="L127" s="13">
        <v>288.75</v>
      </c>
      <c r="M127" s="13">
        <v>798</v>
      </c>
      <c r="N127" s="13">
        <v>1861.13</v>
      </c>
      <c r="O127" s="16"/>
      <c r="P127" s="13">
        <f t="shared" si="8"/>
        <v>5565.01</v>
      </c>
      <c r="Q127" s="13">
        <v>100</v>
      </c>
      <c r="R127" s="13">
        <f t="shared" si="9"/>
        <v>1676.38</v>
      </c>
      <c r="S127" s="47">
        <f t="shared" si="10"/>
        <v>4013.63</v>
      </c>
      <c r="T127" s="13">
        <f t="shared" si="11"/>
        <v>24573.62</v>
      </c>
      <c r="U127" s="21"/>
      <c r="V127" s="22"/>
    </row>
    <row r="128" spans="1:22" s="2" customFormat="1" ht="51.75" customHeight="1" x14ac:dyDescent="0.2">
      <c r="A128" s="37">
        <v>117</v>
      </c>
      <c r="B128" s="32" t="s">
        <v>175</v>
      </c>
      <c r="C128" s="32" t="s">
        <v>112</v>
      </c>
      <c r="D128" s="15" t="s">
        <v>511</v>
      </c>
      <c r="E128" s="12" t="s">
        <v>61</v>
      </c>
      <c r="F128" s="12" t="s">
        <v>119</v>
      </c>
      <c r="G128" s="13">
        <v>31500</v>
      </c>
      <c r="H128" s="13">
        <v>0</v>
      </c>
      <c r="I128" s="13">
        <v>25</v>
      </c>
      <c r="J128" s="13">
        <v>904.05</v>
      </c>
      <c r="K128" s="13">
        <v>2236.5</v>
      </c>
      <c r="L128" s="13">
        <v>346.5</v>
      </c>
      <c r="M128" s="13">
        <v>957.6</v>
      </c>
      <c r="N128" s="13">
        <v>2233.35</v>
      </c>
      <c r="O128" s="16"/>
      <c r="P128" s="13">
        <f t="shared" si="8"/>
        <v>6678</v>
      </c>
      <c r="Q128" s="13">
        <v>456.5</v>
      </c>
      <c r="R128" s="13">
        <f t="shared" si="9"/>
        <v>2343.15</v>
      </c>
      <c r="S128" s="47">
        <f t="shared" si="10"/>
        <v>4816.3500000000004</v>
      </c>
      <c r="T128" s="13">
        <f t="shared" si="11"/>
        <v>29156.85</v>
      </c>
      <c r="U128" s="21"/>
      <c r="V128" s="22"/>
    </row>
    <row r="129" spans="1:22" s="2" customFormat="1" ht="51.75" customHeight="1" x14ac:dyDescent="0.2">
      <c r="A129" s="37">
        <v>118</v>
      </c>
      <c r="B129" s="32" t="s">
        <v>181</v>
      </c>
      <c r="C129" s="32" t="s">
        <v>112</v>
      </c>
      <c r="D129" s="15" t="s">
        <v>511</v>
      </c>
      <c r="E129" s="12" t="s">
        <v>61</v>
      </c>
      <c r="F129" s="12" t="s">
        <v>119</v>
      </c>
      <c r="G129" s="13">
        <v>31500</v>
      </c>
      <c r="H129" s="13">
        <v>0</v>
      </c>
      <c r="I129" s="13">
        <v>25</v>
      </c>
      <c r="J129" s="13">
        <v>904.05</v>
      </c>
      <c r="K129" s="13">
        <v>2236.5</v>
      </c>
      <c r="L129" s="13">
        <v>346.5</v>
      </c>
      <c r="M129" s="13">
        <v>957.6</v>
      </c>
      <c r="N129" s="13">
        <v>2233.35</v>
      </c>
      <c r="O129" s="16"/>
      <c r="P129" s="13">
        <f t="shared" si="8"/>
        <v>6678</v>
      </c>
      <c r="Q129" s="13">
        <v>2100</v>
      </c>
      <c r="R129" s="13">
        <f t="shared" si="9"/>
        <v>3986.65</v>
      </c>
      <c r="S129" s="47">
        <f t="shared" si="10"/>
        <v>4816.3500000000004</v>
      </c>
      <c r="T129" s="13">
        <f t="shared" si="11"/>
        <v>27513.35</v>
      </c>
      <c r="U129" s="21"/>
      <c r="V129" s="22"/>
    </row>
    <row r="130" spans="1:22" s="2" customFormat="1" ht="51.75" customHeight="1" x14ac:dyDescent="0.2">
      <c r="A130" s="37">
        <v>119</v>
      </c>
      <c r="B130" s="32" t="s">
        <v>513</v>
      </c>
      <c r="C130" s="32" t="s">
        <v>112</v>
      </c>
      <c r="D130" s="15" t="s">
        <v>511</v>
      </c>
      <c r="E130" s="12" t="s">
        <v>61</v>
      </c>
      <c r="F130" s="12" t="s">
        <v>119</v>
      </c>
      <c r="G130" s="13">
        <v>30000</v>
      </c>
      <c r="H130" s="13">
        <v>0</v>
      </c>
      <c r="I130" s="13">
        <v>25</v>
      </c>
      <c r="J130" s="13">
        <v>861</v>
      </c>
      <c r="K130" s="13">
        <v>2130</v>
      </c>
      <c r="L130" s="13">
        <v>330</v>
      </c>
      <c r="M130" s="13">
        <v>912</v>
      </c>
      <c r="N130" s="13">
        <v>2127</v>
      </c>
      <c r="O130" s="16"/>
      <c r="P130" s="13">
        <f t="shared" si="8"/>
        <v>6360</v>
      </c>
      <c r="Q130" s="13">
        <v>3811.64</v>
      </c>
      <c r="R130" s="13">
        <f t="shared" si="9"/>
        <v>5609.6399999999994</v>
      </c>
      <c r="S130" s="47">
        <f t="shared" si="10"/>
        <v>4587</v>
      </c>
      <c r="T130" s="13">
        <f t="shared" si="11"/>
        <v>24390.36</v>
      </c>
      <c r="U130" s="21"/>
      <c r="V130" s="22"/>
    </row>
    <row r="131" spans="1:22" s="2" customFormat="1" ht="51.75" customHeight="1" x14ac:dyDescent="0.2">
      <c r="A131" s="37">
        <v>120</v>
      </c>
      <c r="B131" s="32" t="s">
        <v>184</v>
      </c>
      <c r="C131" s="32" t="s">
        <v>112</v>
      </c>
      <c r="D131" s="15" t="s">
        <v>511</v>
      </c>
      <c r="E131" s="12" t="s">
        <v>61</v>
      </c>
      <c r="F131" s="12" t="s">
        <v>119</v>
      </c>
      <c r="G131" s="13">
        <v>31500</v>
      </c>
      <c r="H131" s="13">
        <v>0</v>
      </c>
      <c r="I131" s="13">
        <v>25</v>
      </c>
      <c r="J131" s="13">
        <v>904.05</v>
      </c>
      <c r="K131" s="13">
        <v>2236.5</v>
      </c>
      <c r="L131" s="13">
        <v>346.5</v>
      </c>
      <c r="M131" s="13">
        <v>957.6</v>
      </c>
      <c r="N131" s="13">
        <v>2233.35</v>
      </c>
      <c r="O131" s="16"/>
      <c r="P131" s="13">
        <f t="shared" si="8"/>
        <v>6678</v>
      </c>
      <c r="Q131" s="13">
        <v>100</v>
      </c>
      <c r="R131" s="13">
        <f t="shared" si="9"/>
        <v>1986.65</v>
      </c>
      <c r="S131" s="47">
        <f t="shared" si="10"/>
        <v>4816.3500000000004</v>
      </c>
      <c r="T131" s="13">
        <f t="shared" si="11"/>
        <v>29513.35</v>
      </c>
      <c r="U131" s="21"/>
      <c r="V131" s="22"/>
    </row>
    <row r="132" spans="1:22" s="2" customFormat="1" ht="51.75" customHeight="1" x14ac:dyDescent="0.2">
      <c r="A132" s="37">
        <v>121</v>
      </c>
      <c r="B132" s="32" t="s">
        <v>322</v>
      </c>
      <c r="C132" s="32" t="s">
        <v>112</v>
      </c>
      <c r="D132" s="15" t="s">
        <v>511</v>
      </c>
      <c r="E132" s="12" t="s">
        <v>61</v>
      </c>
      <c r="F132" s="12" t="s">
        <v>119</v>
      </c>
      <c r="G132" s="13">
        <v>31500</v>
      </c>
      <c r="H132" s="13">
        <v>0</v>
      </c>
      <c r="I132" s="13">
        <v>25</v>
      </c>
      <c r="J132" s="13">
        <v>904.05</v>
      </c>
      <c r="K132" s="13">
        <v>2236.5</v>
      </c>
      <c r="L132" s="13">
        <v>346.5</v>
      </c>
      <c r="M132" s="13">
        <v>957.6</v>
      </c>
      <c r="N132" s="13">
        <v>2233.35</v>
      </c>
      <c r="O132" s="16"/>
      <c r="P132" s="13">
        <f t="shared" si="8"/>
        <v>6678</v>
      </c>
      <c r="Q132" s="13">
        <v>100</v>
      </c>
      <c r="R132" s="13">
        <f t="shared" si="9"/>
        <v>1986.65</v>
      </c>
      <c r="S132" s="47">
        <f t="shared" si="10"/>
        <v>4816.3500000000004</v>
      </c>
      <c r="T132" s="13">
        <f t="shared" si="11"/>
        <v>29513.35</v>
      </c>
      <c r="U132" s="21"/>
      <c r="V132" s="22"/>
    </row>
    <row r="133" spans="1:22" s="2" customFormat="1" ht="51.75" customHeight="1" x14ac:dyDescent="0.2">
      <c r="A133" s="37">
        <v>122</v>
      </c>
      <c r="B133" s="32" t="s">
        <v>326</v>
      </c>
      <c r="C133" s="32" t="s">
        <v>112</v>
      </c>
      <c r="D133" s="15" t="s">
        <v>511</v>
      </c>
      <c r="E133" s="12" t="s">
        <v>61</v>
      </c>
      <c r="F133" s="12" t="s">
        <v>119</v>
      </c>
      <c r="G133" s="13">
        <v>21000</v>
      </c>
      <c r="H133" s="13">
        <v>0</v>
      </c>
      <c r="I133" s="13">
        <v>25</v>
      </c>
      <c r="J133" s="13">
        <v>602.70000000000005</v>
      </c>
      <c r="K133" s="13">
        <v>1491</v>
      </c>
      <c r="L133" s="13">
        <v>231</v>
      </c>
      <c r="M133" s="13">
        <v>638.4</v>
      </c>
      <c r="N133" s="13">
        <v>1488.9</v>
      </c>
      <c r="O133" s="16"/>
      <c r="P133" s="13">
        <f t="shared" si="8"/>
        <v>4452</v>
      </c>
      <c r="Q133" s="13">
        <v>100</v>
      </c>
      <c r="R133" s="13">
        <f t="shared" si="9"/>
        <v>1366.1</v>
      </c>
      <c r="S133" s="47">
        <f t="shared" si="10"/>
        <v>3210.9</v>
      </c>
      <c r="T133" s="13">
        <f t="shared" si="11"/>
        <v>19633.900000000001</v>
      </c>
      <c r="U133" s="21"/>
      <c r="V133" s="22"/>
    </row>
    <row r="134" spans="1:22" s="2" customFormat="1" ht="51.75" customHeight="1" x14ac:dyDescent="0.2">
      <c r="A134" s="37">
        <v>123</v>
      </c>
      <c r="B134" s="32" t="s">
        <v>343</v>
      </c>
      <c r="C134" s="32" t="s">
        <v>112</v>
      </c>
      <c r="D134" s="15" t="s">
        <v>511</v>
      </c>
      <c r="E134" s="12" t="s">
        <v>61</v>
      </c>
      <c r="F134" s="12" t="s">
        <v>119</v>
      </c>
      <c r="G134" s="13">
        <v>26250</v>
      </c>
      <c r="H134" s="13">
        <v>0</v>
      </c>
      <c r="I134" s="13">
        <v>25</v>
      </c>
      <c r="J134" s="13">
        <v>753.38</v>
      </c>
      <c r="K134" s="13">
        <v>1863.75</v>
      </c>
      <c r="L134" s="13">
        <v>288.75</v>
      </c>
      <c r="M134" s="13">
        <v>798</v>
      </c>
      <c r="N134" s="13">
        <v>1861.13</v>
      </c>
      <c r="O134" s="16"/>
      <c r="P134" s="13">
        <f t="shared" si="8"/>
        <v>5565.01</v>
      </c>
      <c r="Q134" s="13">
        <v>100</v>
      </c>
      <c r="R134" s="13">
        <f t="shared" si="9"/>
        <v>1676.38</v>
      </c>
      <c r="S134" s="47">
        <f t="shared" si="10"/>
        <v>4013.63</v>
      </c>
      <c r="T134" s="13">
        <f t="shared" si="11"/>
        <v>24573.62</v>
      </c>
      <c r="U134" s="21"/>
      <c r="V134" s="22"/>
    </row>
    <row r="135" spans="1:22" s="2" customFormat="1" ht="51.75" customHeight="1" x14ac:dyDescent="0.2">
      <c r="A135" s="37">
        <v>124</v>
      </c>
      <c r="B135" s="32" t="s">
        <v>346</v>
      </c>
      <c r="C135" s="32" t="s">
        <v>112</v>
      </c>
      <c r="D135" s="15" t="s">
        <v>511</v>
      </c>
      <c r="E135" s="12" t="s">
        <v>61</v>
      </c>
      <c r="F135" s="12" t="s">
        <v>119</v>
      </c>
      <c r="G135" s="13">
        <v>31500</v>
      </c>
      <c r="H135" s="13">
        <v>0</v>
      </c>
      <c r="I135" s="13">
        <v>25</v>
      </c>
      <c r="J135" s="13">
        <v>904.05</v>
      </c>
      <c r="K135" s="13">
        <v>2236.5</v>
      </c>
      <c r="L135" s="13">
        <v>346.5</v>
      </c>
      <c r="M135" s="13">
        <v>957.6</v>
      </c>
      <c r="N135" s="13">
        <v>2233.35</v>
      </c>
      <c r="O135" s="16"/>
      <c r="P135" s="13">
        <f t="shared" si="8"/>
        <v>6678</v>
      </c>
      <c r="Q135" s="13">
        <v>0</v>
      </c>
      <c r="R135" s="13">
        <f t="shared" si="9"/>
        <v>1886.65</v>
      </c>
      <c r="S135" s="47">
        <f t="shared" si="10"/>
        <v>4816.3500000000004</v>
      </c>
      <c r="T135" s="13">
        <f t="shared" si="11"/>
        <v>29613.35</v>
      </c>
      <c r="U135" s="21"/>
      <c r="V135" s="22"/>
    </row>
    <row r="136" spans="1:22" s="2" customFormat="1" ht="51.75" customHeight="1" x14ac:dyDescent="0.2">
      <c r="A136" s="37">
        <v>125</v>
      </c>
      <c r="B136" s="32" t="s">
        <v>347</v>
      </c>
      <c r="C136" s="32" t="s">
        <v>112</v>
      </c>
      <c r="D136" s="15" t="s">
        <v>511</v>
      </c>
      <c r="E136" s="12" t="s">
        <v>61</v>
      </c>
      <c r="F136" s="12" t="s">
        <v>119</v>
      </c>
      <c r="G136" s="13">
        <v>31500</v>
      </c>
      <c r="H136" s="13">
        <v>0</v>
      </c>
      <c r="I136" s="13">
        <v>25</v>
      </c>
      <c r="J136" s="13">
        <v>904.05</v>
      </c>
      <c r="K136" s="13">
        <v>2236.5</v>
      </c>
      <c r="L136" s="13">
        <v>346.5</v>
      </c>
      <c r="M136" s="13">
        <v>957.6</v>
      </c>
      <c r="N136" s="13">
        <v>2233.35</v>
      </c>
      <c r="O136" s="16"/>
      <c r="P136" s="13">
        <f t="shared" si="8"/>
        <v>6678</v>
      </c>
      <c r="Q136" s="13">
        <v>100</v>
      </c>
      <c r="R136" s="13">
        <f t="shared" si="9"/>
        <v>1986.65</v>
      </c>
      <c r="S136" s="47">
        <f t="shared" si="10"/>
        <v>4816.3500000000004</v>
      </c>
      <c r="T136" s="13">
        <f t="shared" si="11"/>
        <v>29513.35</v>
      </c>
      <c r="U136" s="21"/>
      <c r="V136" s="22"/>
    </row>
    <row r="137" spans="1:22" s="2" customFormat="1" ht="51.75" customHeight="1" x14ac:dyDescent="0.2">
      <c r="A137" s="37">
        <v>126</v>
      </c>
      <c r="B137" s="32" t="s">
        <v>349</v>
      </c>
      <c r="C137" s="32" t="s">
        <v>112</v>
      </c>
      <c r="D137" s="15" t="s">
        <v>511</v>
      </c>
      <c r="E137" s="12" t="s">
        <v>61</v>
      </c>
      <c r="F137" s="12" t="s">
        <v>119</v>
      </c>
      <c r="G137" s="13">
        <v>31500</v>
      </c>
      <c r="H137" s="13">
        <v>0</v>
      </c>
      <c r="I137" s="13">
        <v>25</v>
      </c>
      <c r="J137" s="13">
        <v>904.05</v>
      </c>
      <c r="K137" s="13">
        <v>2236.5</v>
      </c>
      <c r="L137" s="13">
        <v>346.5</v>
      </c>
      <c r="M137" s="13">
        <v>957.6</v>
      </c>
      <c r="N137" s="13">
        <v>2233.35</v>
      </c>
      <c r="O137" s="16"/>
      <c r="P137" s="13">
        <f t="shared" si="8"/>
        <v>6678</v>
      </c>
      <c r="Q137" s="13">
        <v>0</v>
      </c>
      <c r="R137" s="13">
        <f t="shared" si="9"/>
        <v>1886.65</v>
      </c>
      <c r="S137" s="47">
        <f t="shared" si="10"/>
        <v>4816.3500000000004</v>
      </c>
      <c r="T137" s="13">
        <f t="shared" si="11"/>
        <v>29613.35</v>
      </c>
      <c r="U137" s="21"/>
      <c r="V137" s="22"/>
    </row>
    <row r="138" spans="1:22" s="2" customFormat="1" ht="51.75" customHeight="1" x14ac:dyDescent="0.2">
      <c r="A138" s="37">
        <v>127</v>
      </c>
      <c r="B138" s="32" t="s">
        <v>514</v>
      </c>
      <c r="C138" s="32" t="s">
        <v>112</v>
      </c>
      <c r="D138" s="15" t="s">
        <v>511</v>
      </c>
      <c r="E138" s="12" t="s">
        <v>61</v>
      </c>
      <c r="F138" s="12" t="s">
        <v>119</v>
      </c>
      <c r="G138" s="13">
        <v>31500</v>
      </c>
      <c r="H138" s="13">
        <v>0</v>
      </c>
      <c r="I138" s="13">
        <v>25</v>
      </c>
      <c r="J138" s="13">
        <v>904.05</v>
      </c>
      <c r="K138" s="13">
        <v>2236.5</v>
      </c>
      <c r="L138" s="13">
        <v>346.5</v>
      </c>
      <c r="M138" s="13">
        <v>957.6</v>
      </c>
      <c r="N138" s="13">
        <v>2233.35</v>
      </c>
      <c r="O138" s="16"/>
      <c r="P138" s="13">
        <f t="shared" si="8"/>
        <v>6678</v>
      </c>
      <c r="Q138" s="13">
        <v>100</v>
      </c>
      <c r="R138" s="13">
        <f t="shared" si="9"/>
        <v>1986.65</v>
      </c>
      <c r="S138" s="47">
        <f t="shared" si="10"/>
        <v>4816.3500000000004</v>
      </c>
      <c r="T138" s="13">
        <f t="shared" si="11"/>
        <v>29513.35</v>
      </c>
      <c r="U138" s="21"/>
      <c r="V138" s="22"/>
    </row>
    <row r="139" spans="1:22" s="2" customFormat="1" ht="51.75" customHeight="1" x14ac:dyDescent="0.2">
      <c r="A139" s="37">
        <v>128</v>
      </c>
      <c r="B139" s="32" t="s">
        <v>515</v>
      </c>
      <c r="C139" s="32" t="s">
        <v>112</v>
      </c>
      <c r="D139" s="15" t="s">
        <v>511</v>
      </c>
      <c r="E139" s="12" t="s">
        <v>61</v>
      </c>
      <c r="F139" s="12" t="s">
        <v>119</v>
      </c>
      <c r="G139" s="13">
        <v>31500</v>
      </c>
      <c r="H139" s="13">
        <v>0</v>
      </c>
      <c r="I139" s="13">
        <v>25</v>
      </c>
      <c r="J139" s="13">
        <v>904.05</v>
      </c>
      <c r="K139" s="13">
        <v>2236.5</v>
      </c>
      <c r="L139" s="13">
        <v>346.5</v>
      </c>
      <c r="M139" s="13">
        <v>957.6</v>
      </c>
      <c r="N139" s="13">
        <v>2233.35</v>
      </c>
      <c r="O139" s="16"/>
      <c r="P139" s="13">
        <f t="shared" si="8"/>
        <v>6678</v>
      </c>
      <c r="Q139" s="13">
        <v>100</v>
      </c>
      <c r="R139" s="13">
        <f t="shared" si="9"/>
        <v>1986.65</v>
      </c>
      <c r="S139" s="47">
        <f t="shared" si="10"/>
        <v>4816.3500000000004</v>
      </c>
      <c r="T139" s="13">
        <f t="shared" si="11"/>
        <v>29513.35</v>
      </c>
      <c r="U139" s="21"/>
      <c r="V139" s="22"/>
    </row>
    <row r="140" spans="1:22" s="2" customFormat="1" ht="51.75" customHeight="1" x14ac:dyDescent="0.2">
      <c r="A140" s="37">
        <v>129</v>
      </c>
      <c r="B140" s="32" t="s">
        <v>350</v>
      </c>
      <c r="C140" s="32" t="s">
        <v>113</v>
      </c>
      <c r="D140" s="15" t="s">
        <v>511</v>
      </c>
      <c r="E140" s="12" t="s">
        <v>24</v>
      </c>
      <c r="F140" s="12" t="s">
        <v>119</v>
      </c>
      <c r="G140" s="13">
        <v>16500</v>
      </c>
      <c r="H140" s="13">
        <v>0</v>
      </c>
      <c r="I140" s="13">
        <v>25</v>
      </c>
      <c r="J140" s="13">
        <v>473.55</v>
      </c>
      <c r="K140" s="13">
        <v>1171.5</v>
      </c>
      <c r="L140" s="13">
        <v>181.5</v>
      </c>
      <c r="M140" s="13">
        <v>501.6</v>
      </c>
      <c r="N140" s="13">
        <v>1169.8499999999999</v>
      </c>
      <c r="O140" s="16"/>
      <c r="P140" s="13">
        <f t="shared" si="0"/>
        <v>3498</v>
      </c>
      <c r="Q140" s="13">
        <v>0</v>
      </c>
      <c r="R140" s="13">
        <f t="shared" si="1"/>
        <v>1000.1500000000001</v>
      </c>
      <c r="S140" s="47">
        <f t="shared" si="2"/>
        <v>2522.85</v>
      </c>
      <c r="T140" s="13">
        <f t="shared" si="3"/>
        <v>15499.85</v>
      </c>
      <c r="U140" s="21"/>
      <c r="V140" s="22"/>
    </row>
    <row r="141" spans="1:22" s="2" customFormat="1" ht="51.75" customHeight="1" x14ac:dyDescent="0.2">
      <c r="A141" s="37">
        <v>130</v>
      </c>
      <c r="B141" s="32" t="s">
        <v>327</v>
      </c>
      <c r="C141" s="32" t="s">
        <v>113</v>
      </c>
      <c r="D141" s="15" t="s">
        <v>511</v>
      </c>
      <c r="E141" s="12" t="s">
        <v>24</v>
      </c>
      <c r="F141" s="12" t="s">
        <v>119</v>
      </c>
      <c r="G141" s="13">
        <v>16500</v>
      </c>
      <c r="H141" s="13">
        <v>0</v>
      </c>
      <c r="I141" s="13">
        <v>25</v>
      </c>
      <c r="J141" s="13">
        <v>473.55</v>
      </c>
      <c r="K141" s="13">
        <v>1171.5</v>
      </c>
      <c r="L141" s="13">
        <v>181.5</v>
      </c>
      <c r="M141" s="13">
        <v>501.6</v>
      </c>
      <c r="N141" s="13">
        <v>1169.8499999999999</v>
      </c>
      <c r="O141" s="16"/>
      <c r="P141" s="13">
        <f>SUM(J141:O141)</f>
        <v>3498</v>
      </c>
      <c r="Q141" s="13">
        <v>6300</v>
      </c>
      <c r="R141" s="13">
        <f>SUM(H141,I141,J141,M141,O141,Q141)</f>
        <v>7300.15</v>
      </c>
      <c r="S141" s="47">
        <f>SUM(K141,L141,N141)</f>
        <v>2522.85</v>
      </c>
      <c r="T141" s="13">
        <f>+G141-R141</f>
        <v>9199.85</v>
      </c>
      <c r="U141" s="21"/>
      <c r="V141" s="22"/>
    </row>
    <row r="142" spans="1:22" s="2" customFormat="1" ht="51.75" customHeight="1" x14ac:dyDescent="0.2">
      <c r="A142" s="37">
        <v>131</v>
      </c>
      <c r="B142" s="32" t="s">
        <v>342</v>
      </c>
      <c r="C142" s="32" t="s">
        <v>113</v>
      </c>
      <c r="D142" s="15" t="s">
        <v>511</v>
      </c>
      <c r="E142" s="12" t="s">
        <v>24</v>
      </c>
      <c r="F142" s="12" t="s">
        <v>119</v>
      </c>
      <c r="G142" s="13">
        <v>16000</v>
      </c>
      <c r="H142" s="13">
        <v>0</v>
      </c>
      <c r="I142" s="13">
        <v>25</v>
      </c>
      <c r="J142" s="13">
        <v>459.2</v>
      </c>
      <c r="K142" s="13">
        <v>1136</v>
      </c>
      <c r="L142" s="13">
        <v>176</v>
      </c>
      <c r="M142" s="13">
        <v>486.4</v>
      </c>
      <c r="N142" s="13">
        <v>1134.4000000000001</v>
      </c>
      <c r="O142" s="16"/>
      <c r="P142" s="13">
        <f t="shared" si="0"/>
        <v>3392</v>
      </c>
      <c r="Q142" s="13">
        <v>0</v>
      </c>
      <c r="R142" s="13">
        <f t="shared" si="1"/>
        <v>970.59999999999991</v>
      </c>
      <c r="S142" s="47">
        <f t="shared" si="2"/>
        <v>2446.4</v>
      </c>
      <c r="T142" s="13">
        <f t="shared" si="3"/>
        <v>15029.4</v>
      </c>
      <c r="U142" s="21"/>
      <c r="V142" s="22"/>
    </row>
    <row r="143" spans="1:22" s="2" customFormat="1" ht="51.75" customHeight="1" x14ac:dyDescent="0.2">
      <c r="A143" s="37">
        <v>132</v>
      </c>
      <c r="B143" s="32" t="s">
        <v>182</v>
      </c>
      <c r="C143" s="32" t="s">
        <v>112</v>
      </c>
      <c r="D143" s="15" t="s">
        <v>511</v>
      </c>
      <c r="E143" s="12" t="s">
        <v>24</v>
      </c>
      <c r="F143" s="12" t="s">
        <v>119</v>
      </c>
      <c r="G143" s="13">
        <v>16500</v>
      </c>
      <c r="H143" s="13">
        <v>0</v>
      </c>
      <c r="I143" s="13">
        <v>25</v>
      </c>
      <c r="J143" s="13">
        <v>473.55</v>
      </c>
      <c r="K143" s="13">
        <v>1171.5</v>
      </c>
      <c r="L143" s="13">
        <v>181.5</v>
      </c>
      <c r="M143" s="13">
        <v>501.6</v>
      </c>
      <c r="N143" s="13">
        <v>1169.8499999999999</v>
      </c>
      <c r="O143" s="16"/>
      <c r="P143" s="13">
        <f t="shared" si="0"/>
        <v>3498</v>
      </c>
      <c r="Q143" s="13">
        <v>356.5</v>
      </c>
      <c r="R143" s="13">
        <f t="shared" si="1"/>
        <v>1356.65</v>
      </c>
      <c r="S143" s="47">
        <f t="shared" si="2"/>
        <v>2522.85</v>
      </c>
      <c r="T143" s="13">
        <f t="shared" si="3"/>
        <v>15143.35</v>
      </c>
      <c r="U143" s="21"/>
      <c r="V143" s="22"/>
    </row>
    <row r="144" spans="1:22" s="2" customFormat="1" ht="51.75" customHeight="1" x14ac:dyDescent="0.2">
      <c r="A144" s="37">
        <v>133</v>
      </c>
      <c r="B144" s="32" t="s">
        <v>162</v>
      </c>
      <c r="C144" s="32" t="s">
        <v>113</v>
      </c>
      <c r="D144" s="15" t="s">
        <v>511</v>
      </c>
      <c r="E144" s="12" t="s">
        <v>24</v>
      </c>
      <c r="F144" s="12" t="s">
        <v>119</v>
      </c>
      <c r="G144" s="13">
        <v>16500</v>
      </c>
      <c r="H144" s="13">
        <v>0</v>
      </c>
      <c r="I144" s="13">
        <v>25</v>
      </c>
      <c r="J144" s="13">
        <v>473.55</v>
      </c>
      <c r="K144" s="13">
        <v>1171.5</v>
      </c>
      <c r="L144" s="13">
        <v>181.5</v>
      </c>
      <c r="M144" s="13">
        <v>501.6</v>
      </c>
      <c r="N144" s="13">
        <v>1169.8499999999999</v>
      </c>
      <c r="O144" s="16"/>
      <c r="P144" s="13">
        <f t="shared" si="0"/>
        <v>3498</v>
      </c>
      <c r="Q144" s="13">
        <v>100</v>
      </c>
      <c r="R144" s="13">
        <f t="shared" si="1"/>
        <v>1100.1500000000001</v>
      </c>
      <c r="S144" s="47">
        <f t="shared" si="2"/>
        <v>2522.85</v>
      </c>
      <c r="T144" s="13">
        <f t="shared" si="3"/>
        <v>15399.85</v>
      </c>
      <c r="U144" s="21"/>
      <c r="V144" s="22"/>
    </row>
    <row r="145" spans="1:22" s="2" customFormat="1" ht="51.75" customHeight="1" x14ac:dyDescent="0.2">
      <c r="A145" s="37">
        <v>134</v>
      </c>
      <c r="B145" s="32" t="s">
        <v>163</v>
      </c>
      <c r="C145" s="32" t="s">
        <v>113</v>
      </c>
      <c r="D145" s="15" t="s">
        <v>511</v>
      </c>
      <c r="E145" s="12" t="s">
        <v>24</v>
      </c>
      <c r="F145" s="12" t="s">
        <v>100</v>
      </c>
      <c r="G145" s="13">
        <v>16500</v>
      </c>
      <c r="H145" s="13">
        <v>0</v>
      </c>
      <c r="I145" s="13">
        <v>25</v>
      </c>
      <c r="J145" s="13">
        <v>473.55</v>
      </c>
      <c r="K145" s="13">
        <v>1171.5</v>
      </c>
      <c r="L145" s="13">
        <v>181.5</v>
      </c>
      <c r="M145" s="13">
        <v>501.6</v>
      </c>
      <c r="N145" s="13">
        <v>1169.8499999999999</v>
      </c>
      <c r="O145" s="16"/>
      <c r="P145" s="13">
        <f>SUM(J145:O145)</f>
        <v>3498</v>
      </c>
      <c r="Q145" s="13">
        <v>0</v>
      </c>
      <c r="R145" s="13">
        <f>SUM(H145,I145,J145,M145,O145,Q145)</f>
        <v>1000.1500000000001</v>
      </c>
      <c r="S145" s="47">
        <f>SUM(K145,L145,N145)</f>
        <v>2522.85</v>
      </c>
      <c r="T145" s="13">
        <f>+G145-R145</f>
        <v>15499.85</v>
      </c>
      <c r="U145" s="21"/>
      <c r="V145" s="22"/>
    </row>
    <row r="146" spans="1:22" s="2" customFormat="1" ht="51.75" customHeight="1" x14ac:dyDescent="0.2">
      <c r="A146" s="37">
        <v>135</v>
      </c>
      <c r="B146" s="32" t="s">
        <v>164</v>
      </c>
      <c r="C146" s="32" t="s">
        <v>113</v>
      </c>
      <c r="D146" s="15" t="s">
        <v>511</v>
      </c>
      <c r="E146" s="12" t="s">
        <v>24</v>
      </c>
      <c r="F146" s="12" t="s">
        <v>100</v>
      </c>
      <c r="G146" s="13">
        <v>16500</v>
      </c>
      <c r="H146" s="13">
        <v>0</v>
      </c>
      <c r="I146" s="13">
        <v>25</v>
      </c>
      <c r="J146" s="13">
        <v>473.55</v>
      </c>
      <c r="K146" s="13">
        <v>1171.5</v>
      </c>
      <c r="L146" s="13">
        <v>181.5</v>
      </c>
      <c r="M146" s="13">
        <v>501.6</v>
      </c>
      <c r="N146" s="13">
        <v>1169.8499999999999</v>
      </c>
      <c r="O146" s="16">
        <v>1350.12</v>
      </c>
      <c r="P146" s="13">
        <f>SUM(J146:O146)</f>
        <v>4848.12</v>
      </c>
      <c r="Q146" s="13">
        <v>1744.9</v>
      </c>
      <c r="R146" s="13">
        <f>SUM(H146,I146,J146,M146,O146,Q146)</f>
        <v>4095.17</v>
      </c>
      <c r="S146" s="47">
        <f>SUM(K146,L146,N146)</f>
        <v>2522.85</v>
      </c>
      <c r="T146" s="13">
        <f>+G146-R146</f>
        <v>12404.83</v>
      </c>
      <c r="U146" s="21"/>
      <c r="V146" s="22"/>
    </row>
    <row r="147" spans="1:22" s="9" customFormat="1" ht="51.75" customHeight="1" x14ac:dyDescent="0.2">
      <c r="A147" s="37">
        <v>136</v>
      </c>
      <c r="B147" s="32" t="s">
        <v>168</v>
      </c>
      <c r="C147" s="32" t="s">
        <v>113</v>
      </c>
      <c r="D147" s="15" t="s">
        <v>511</v>
      </c>
      <c r="E147" s="12" t="s">
        <v>24</v>
      </c>
      <c r="F147" s="12" t="s">
        <v>119</v>
      </c>
      <c r="G147" s="13">
        <v>16500</v>
      </c>
      <c r="H147" s="13">
        <v>0</v>
      </c>
      <c r="I147" s="13">
        <v>25</v>
      </c>
      <c r="J147" s="13">
        <v>473.55</v>
      </c>
      <c r="K147" s="13">
        <v>1171.5</v>
      </c>
      <c r="L147" s="13">
        <v>181.5</v>
      </c>
      <c r="M147" s="13">
        <v>501.6</v>
      </c>
      <c r="N147" s="13">
        <v>1169.8499999999999</v>
      </c>
      <c r="O147" s="16"/>
      <c r="P147" s="13">
        <f t="shared" si="0"/>
        <v>3498</v>
      </c>
      <c r="Q147" s="13">
        <v>0</v>
      </c>
      <c r="R147" s="13">
        <f t="shared" si="1"/>
        <v>1000.1500000000001</v>
      </c>
      <c r="S147" s="47">
        <f t="shared" si="2"/>
        <v>2522.85</v>
      </c>
      <c r="T147" s="13">
        <f t="shared" si="3"/>
        <v>15499.85</v>
      </c>
      <c r="U147" s="21"/>
      <c r="V147" s="22"/>
    </row>
    <row r="148" spans="1:22" s="2" customFormat="1" ht="51.75" customHeight="1" x14ac:dyDescent="0.2">
      <c r="A148" s="37">
        <v>137</v>
      </c>
      <c r="B148" s="32" t="s">
        <v>78</v>
      </c>
      <c r="C148" s="32" t="s">
        <v>112</v>
      </c>
      <c r="D148" s="15" t="s">
        <v>511</v>
      </c>
      <c r="E148" s="12" t="s">
        <v>24</v>
      </c>
      <c r="F148" s="12" t="s">
        <v>119</v>
      </c>
      <c r="G148" s="13">
        <v>16500</v>
      </c>
      <c r="H148" s="13">
        <v>0</v>
      </c>
      <c r="I148" s="13">
        <v>25</v>
      </c>
      <c r="J148" s="26">
        <v>473.55</v>
      </c>
      <c r="K148" s="13">
        <v>1171.5</v>
      </c>
      <c r="L148" s="13">
        <v>181.5</v>
      </c>
      <c r="M148" s="26">
        <v>501.6</v>
      </c>
      <c r="N148" s="13">
        <v>1169.8499999999999</v>
      </c>
      <c r="O148" s="41"/>
      <c r="P148" s="13">
        <f t="shared" si="0"/>
        <v>3498</v>
      </c>
      <c r="Q148" s="13">
        <v>100</v>
      </c>
      <c r="R148" s="13">
        <f t="shared" ref="R148:R237" si="12">SUM(H148,I148,J148,M148,O148,Q148)</f>
        <v>1100.1500000000001</v>
      </c>
      <c r="S148" s="47">
        <f t="shared" si="2"/>
        <v>2522.85</v>
      </c>
      <c r="T148" s="13">
        <f t="shared" si="3"/>
        <v>15399.85</v>
      </c>
      <c r="U148" s="21"/>
      <c r="V148" s="22"/>
    </row>
    <row r="149" spans="1:22" s="2" customFormat="1" ht="51" customHeight="1" x14ac:dyDescent="0.2">
      <c r="A149" s="37">
        <v>138</v>
      </c>
      <c r="B149" s="32" t="s">
        <v>169</v>
      </c>
      <c r="C149" s="32" t="s">
        <v>113</v>
      </c>
      <c r="D149" s="15" t="s">
        <v>511</v>
      </c>
      <c r="E149" s="12" t="s">
        <v>24</v>
      </c>
      <c r="F149" s="12" t="s">
        <v>119</v>
      </c>
      <c r="G149" s="13">
        <v>16500</v>
      </c>
      <c r="H149" s="13">
        <v>0</v>
      </c>
      <c r="I149" s="13">
        <v>25</v>
      </c>
      <c r="J149" s="26">
        <v>473.55</v>
      </c>
      <c r="K149" s="13">
        <v>1171.5</v>
      </c>
      <c r="L149" s="13">
        <v>181.5</v>
      </c>
      <c r="M149" s="26">
        <v>501.6</v>
      </c>
      <c r="N149" s="13">
        <v>1169.8499999999999</v>
      </c>
      <c r="O149" s="41"/>
      <c r="P149" s="13">
        <f t="shared" si="0"/>
        <v>3498</v>
      </c>
      <c r="Q149" s="13">
        <v>100</v>
      </c>
      <c r="R149" s="13">
        <f t="shared" si="12"/>
        <v>1100.1500000000001</v>
      </c>
      <c r="S149" s="47">
        <f t="shared" si="2"/>
        <v>2522.85</v>
      </c>
      <c r="T149" s="13">
        <f t="shared" si="3"/>
        <v>15399.85</v>
      </c>
      <c r="U149" s="21"/>
      <c r="V149" s="22"/>
    </row>
    <row r="150" spans="1:22" s="2" customFormat="1" ht="51" customHeight="1" x14ac:dyDescent="0.2">
      <c r="A150" s="37">
        <v>139</v>
      </c>
      <c r="B150" s="32" t="s">
        <v>170</v>
      </c>
      <c r="C150" s="32" t="s">
        <v>112</v>
      </c>
      <c r="D150" s="15" t="s">
        <v>511</v>
      </c>
      <c r="E150" s="12" t="s">
        <v>24</v>
      </c>
      <c r="F150" s="12" t="s">
        <v>119</v>
      </c>
      <c r="G150" s="13">
        <v>16500</v>
      </c>
      <c r="H150" s="13">
        <v>0</v>
      </c>
      <c r="I150" s="13">
        <v>25</v>
      </c>
      <c r="J150" s="13">
        <v>473.55</v>
      </c>
      <c r="K150" s="13">
        <v>1171.5</v>
      </c>
      <c r="L150" s="13">
        <v>181.5</v>
      </c>
      <c r="M150" s="13">
        <v>501.6</v>
      </c>
      <c r="N150" s="13">
        <v>1169.8499999999999</v>
      </c>
      <c r="O150" s="16"/>
      <c r="P150" s="13">
        <f>SUM(J150:O150)</f>
        <v>3498</v>
      </c>
      <c r="Q150" s="13">
        <v>100</v>
      </c>
      <c r="R150" s="13">
        <f>SUM(H150,I150,J150,M150,O150,Q150)</f>
        <v>1100.1500000000001</v>
      </c>
      <c r="S150" s="47">
        <f>SUM(K150,L150,N150)</f>
        <v>2522.85</v>
      </c>
      <c r="T150" s="13">
        <f>+G150-R150</f>
        <v>15399.85</v>
      </c>
      <c r="U150" s="21"/>
      <c r="V150" s="22"/>
    </row>
    <row r="151" spans="1:22" s="2" customFormat="1" ht="51" customHeight="1" x14ac:dyDescent="0.2">
      <c r="A151" s="37">
        <v>140</v>
      </c>
      <c r="B151" s="32" t="s">
        <v>172</v>
      </c>
      <c r="C151" s="32" t="s">
        <v>113</v>
      </c>
      <c r="D151" s="15" t="s">
        <v>511</v>
      </c>
      <c r="E151" s="12" t="s">
        <v>24</v>
      </c>
      <c r="F151" s="12" t="s">
        <v>119</v>
      </c>
      <c r="G151" s="13">
        <v>16500</v>
      </c>
      <c r="H151" s="13">
        <v>0</v>
      </c>
      <c r="I151" s="13">
        <v>25</v>
      </c>
      <c r="J151" s="13">
        <v>473.55</v>
      </c>
      <c r="K151" s="13">
        <v>1171.5</v>
      </c>
      <c r="L151" s="13">
        <v>181.5</v>
      </c>
      <c r="M151" s="13">
        <v>501.6</v>
      </c>
      <c r="N151" s="13">
        <v>1169.8499999999999</v>
      </c>
      <c r="O151" s="16"/>
      <c r="P151" s="13">
        <f>SUM(J151:O151)</f>
        <v>3498</v>
      </c>
      <c r="Q151" s="13">
        <v>3100</v>
      </c>
      <c r="R151" s="13">
        <f>SUM(H151,I151,J151,M151,O151,Q151)</f>
        <v>4100.1499999999996</v>
      </c>
      <c r="S151" s="47">
        <f>SUM(K151,L151,N151)</f>
        <v>2522.85</v>
      </c>
      <c r="T151" s="13">
        <f>+G151-R151</f>
        <v>12399.85</v>
      </c>
      <c r="U151" s="21"/>
      <c r="V151" s="22"/>
    </row>
    <row r="152" spans="1:22" s="2" customFormat="1" ht="51" customHeight="1" x14ac:dyDescent="0.2">
      <c r="A152" s="37">
        <v>141</v>
      </c>
      <c r="B152" s="32" t="s">
        <v>177</v>
      </c>
      <c r="C152" s="32" t="s">
        <v>113</v>
      </c>
      <c r="D152" s="15" t="s">
        <v>511</v>
      </c>
      <c r="E152" s="12" t="s">
        <v>24</v>
      </c>
      <c r="F152" s="12" t="s">
        <v>119</v>
      </c>
      <c r="G152" s="13">
        <v>16500</v>
      </c>
      <c r="H152" s="13">
        <v>0</v>
      </c>
      <c r="I152" s="13">
        <v>25</v>
      </c>
      <c r="J152" s="13">
        <v>473.55</v>
      </c>
      <c r="K152" s="13">
        <v>1171.5</v>
      </c>
      <c r="L152" s="13">
        <v>181.5</v>
      </c>
      <c r="M152" s="13">
        <v>501.6</v>
      </c>
      <c r="N152" s="13">
        <v>1169.8499999999999</v>
      </c>
      <c r="O152" s="16"/>
      <c r="P152" s="13">
        <f>SUM(J152:O152)</f>
        <v>3498</v>
      </c>
      <c r="Q152" s="13">
        <v>100</v>
      </c>
      <c r="R152" s="13">
        <f>SUM(H152,I152,J152,M152,O152,Q152)</f>
        <v>1100.1500000000001</v>
      </c>
      <c r="S152" s="47">
        <f>SUM(K152,L152,N152)</f>
        <v>2522.85</v>
      </c>
      <c r="T152" s="13">
        <f>+G152-R152</f>
        <v>15399.85</v>
      </c>
      <c r="U152" s="21"/>
      <c r="V152" s="22"/>
    </row>
    <row r="153" spans="1:22" s="2" customFormat="1" ht="51" customHeight="1" x14ac:dyDescent="0.2">
      <c r="A153" s="37">
        <v>142</v>
      </c>
      <c r="B153" s="32" t="s">
        <v>178</v>
      </c>
      <c r="C153" s="32" t="s">
        <v>113</v>
      </c>
      <c r="D153" s="15" t="s">
        <v>511</v>
      </c>
      <c r="E153" s="12" t="s">
        <v>24</v>
      </c>
      <c r="F153" s="12" t="s">
        <v>119</v>
      </c>
      <c r="G153" s="13">
        <v>16500</v>
      </c>
      <c r="H153" s="13">
        <v>0</v>
      </c>
      <c r="I153" s="13">
        <v>25</v>
      </c>
      <c r="J153" s="13">
        <v>473.55</v>
      </c>
      <c r="K153" s="13">
        <v>1171.5</v>
      </c>
      <c r="L153" s="13">
        <v>181.5</v>
      </c>
      <c r="M153" s="13">
        <v>501.6</v>
      </c>
      <c r="N153" s="13">
        <v>1169.8499999999999</v>
      </c>
      <c r="O153" s="16"/>
      <c r="P153" s="13">
        <f t="shared" si="0"/>
        <v>3498</v>
      </c>
      <c r="Q153" s="13">
        <v>2300</v>
      </c>
      <c r="R153" s="13">
        <f t="shared" si="12"/>
        <v>3300.15</v>
      </c>
      <c r="S153" s="47">
        <f t="shared" si="2"/>
        <v>2522.85</v>
      </c>
      <c r="T153" s="13">
        <f t="shared" si="3"/>
        <v>13199.85</v>
      </c>
      <c r="U153" s="21"/>
      <c r="V153" s="22"/>
    </row>
    <row r="154" spans="1:22" s="2" customFormat="1" ht="51.75" customHeight="1" x14ac:dyDescent="0.2">
      <c r="A154" s="37">
        <v>143</v>
      </c>
      <c r="B154" s="32" t="s">
        <v>179</v>
      </c>
      <c r="C154" s="32" t="s">
        <v>113</v>
      </c>
      <c r="D154" s="15" t="s">
        <v>511</v>
      </c>
      <c r="E154" s="12" t="s">
        <v>24</v>
      </c>
      <c r="F154" s="12" t="s">
        <v>119</v>
      </c>
      <c r="G154" s="13">
        <v>15000</v>
      </c>
      <c r="H154" s="13">
        <v>0</v>
      </c>
      <c r="I154" s="13">
        <v>25</v>
      </c>
      <c r="J154" s="13">
        <v>430.5</v>
      </c>
      <c r="K154" s="13">
        <v>1065</v>
      </c>
      <c r="L154" s="13">
        <v>165</v>
      </c>
      <c r="M154" s="13">
        <v>456</v>
      </c>
      <c r="N154" s="13">
        <v>1063.5</v>
      </c>
      <c r="O154" s="16"/>
      <c r="P154" s="13">
        <f>SUM(J154:O154)</f>
        <v>3180</v>
      </c>
      <c r="Q154" s="13">
        <v>100</v>
      </c>
      <c r="R154" s="13">
        <f>SUM(H154,I154,J154,M154,O154,Q154)</f>
        <v>1011.5</v>
      </c>
      <c r="S154" s="47">
        <f>SUM(K154,L154,N154)</f>
        <v>2293.5</v>
      </c>
      <c r="T154" s="13">
        <f>+G154-R154</f>
        <v>13988.5</v>
      </c>
      <c r="U154" s="21"/>
      <c r="V154" s="22"/>
    </row>
    <row r="155" spans="1:22" s="2" customFormat="1" ht="51.75" customHeight="1" x14ac:dyDescent="0.2">
      <c r="A155" s="37">
        <v>144</v>
      </c>
      <c r="B155" s="32" t="s">
        <v>166</v>
      </c>
      <c r="C155" s="32" t="s">
        <v>112</v>
      </c>
      <c r="D155" s="15" t="s">
        <v>511</v>
      </c>
      <c r="E155" s="12" t="s">
        <v>66</v>
      </c>
      <c r="F155" s="12" t="s">
        <v>119</v>
      </c>
      <c r="G155" s="13">
        <v>19800</v>
      </c>
      <c r="H155" s="13">
        <v>0</v>
      </c>
      <c r="I155" s="13">
        <v>25</v>
      </c>
      <c r="J155" s="13">
        <v>568.26</v>
      </c>
      <c r="K155" s="13">
        <v>1405.8</v>
      </c>
      <c r="L155" s="13">
        <v>217.8</v>
      </c>
      <c r="M155" s="13">
        <v>601.91999999999996</v>
      </c>
      <c r="N155" s="13">
        <v>1403.82</v>
      </c>
      <c r="O155" s="16">
        <v>1350.12</v>
      </c>
      <c r="P155" s="13">
        <f>SUM(J155:O155)</f>
        <v>5547.72</v>
      </c>
      <c r="Q155" s="13">
        <v>3100</v>
      </c>
      <c r="R155" s="13">
        <f>SUM(H155,I155,J155,M155,O155,Q155)</f>
        <v>5645.2999999999993</v>
      </c>
      <c r="S155" s="47">
        <f>SUM(K155,L155,N155)</f>
        <v>3027.42</v>
      </c>
      <c r="T155" s="13">
        <f>+G155-R155</f>
        <v>14154.7</v>
      </c>
      <c r="U155" s="21"/>
      <c r="V155" s="22"/>
    </row>
    <row r="156" spans="1:22" s="2" customFormat="1" ht="51" customHeight="1" x14ac:dyDescent="0.2">
      <c r="A156" s="37">
        <v>145</v>
      </c>
      <c r="B156" s="32" t="s">
        <v>157</v>
      </c>
      <c r="C156" s="32" t="s">
        <v>113</v>
      </c>
      <c r="D156" s="15" t="s">
        <v>516</v>
      </c>
      <c r="E156" s="12" t="s">
        <v>108</v>
      </c>
      <c r="F156" s="12" t="s">
        <v>56</v>
      </c>
      <c r="G156" s="13">
        <v>50000</v>
      </c>
      <c r="H156" s="13">
        <v>0</v>
      </c>
      <c r="I156" s="13">
        <v>25</v>
      </c>
      <c r="J156" s="13">
        <v>1435</v>
      </c>
      <c r="K156" s="13">
        <v>3550</v>
      </c>
      <c r="L156" s="13">
        <v>550</v>
      </c>
      <c r="M156" s="13">
        <v>1520</v>
      </c>
      <c r="N156" s="13">
        <v>3545</v>
      </c>
      <c r="O156" s="16"/>
      <c r="P156" s="13">
        <f t="shared" si="0"/>
        <v>10600</v>
      </c>
      <c r="Q156" s="13">
        <v>326.56</v>
      </c>
      <c r="R156" s="13">
        <f t="shared" si="12"/>
        <v>3306.56</v>
      </c>
      <c r="S156" s="47">
        <f t="shared" si="2"/>
        <v>7645</v>
      </c>
      <c r="T156" s="13">
        <f t="shared" si="3"/>
        <v>46693.440000000002</v>
      </c>
      <c r="U156" s="21"/>
      <c r="V156" s="22"/>
    </row>
    <row r="157" spans="1:22" s="2" customFormat="1" ht="51" customHeight="1" x14ac:dyDescent="0.2">
      <c r="A157" s="37">
        <v>146</v>
      </c>
      <c r="B157" s="32" t="s">
        <v>402</v>
      </c>
      <c r="C157" s="32" t="s">
        <v>113</v>
      </c>
      <c r="D157" s="15" t="s">
        <v>516</v>
      </c>
      <c r="E157" s="12" t="s">
        <v>26</v>
      </c>
      <c r="F157" s="12" t="s">
        <v>358</v>
      </c>
      <c r="G157" s="13">
        <v>30000</v>
      </c>
      <c r="H157" s="13">
        <v>0</v>
      </c>
      <c r="I157" s="13">
        <v>25</v>
      </c>
      <c r="J157" s="13">
        <v>861</v>
      </c>
      <c r="K157" s="13">
        <v>2130</v>
      </c>
      <c r="L157" s="13">
        <v>330</v>
      </c>
      <c r="M157" s="13">
        <v>912</v>
      </c>
      <c r="N157" s="13">
        <v>2127</v>
      </c>
      <c r="O157" s="16"/>
      <c r="P157" s="13">
        <f>SUM(J157:O157)</f>
        <v>6360</v>
      </c>
      <c r="Q157" s="13">
        <v>13817.44</v>
      </c>
      <c r="R157" s="13">
        <f>SUM(H157,I157,J157,M157,O157,Q157)</f>
        <v>15615.44</v>
      </c>
      <c r="S157" s="47">
        <f>SUM(K157,L157,N157)</f>
        <v>4587</v>
      </c>
      <c r="T157" s="13">
        <f>+G157-R157</f>
        <v>14384.56</v>
      </c>
      <c r="U157" s="21"/>
      <c r="V157" s="22"/>
    </row>
    <row r="158" spans="1:22" s="2" customFormat="1" ht="51" customHeight="1" x14ac:dyDescent="0.2">
      <c r="A158" s="37">
        <v>147</v>
      </c>
      <c r="B158" s="32" t="s">
        <v>152</v>
      </c>
      <c r="C158" s="32" t="s">
        <v>112</v>
      </c>
      <c r="D158" s="15" t="s">
        <v>516</v>
      </c>
      <c r="E158" s="12" t="s">
        <v>30</v>
      </c>
      <c r="F158" s="12" t="s">
        <v>119</v>
      </c>
      <c r="G158" s="13">
        <v>34000</v>
      </c>
      <c r="H158" s="13">
        <v>0</v>
      </c>
      <c r="I158" s="13">
        <v>25</v>
      </c>
      <c r="J158" s="13">
        <v>975.8</v>
      </c>
      <c r="K158" s="13">
        <v>2414</v>
      </c>
      <c r="L158" s="13">
        <v>374</v>
      </c>
      <c r="M158" s="13">
        <v>1033.5999999999999</v>
      </c>
      <c r="N158" s="13">
        <v>2410.6</v>
      </c>
      <c r="O158" s="16">
        <v>1350.12</v>
      </c>
      <c r="P158" s="13">
        <f>SUM(J158:O158)</f>
        <v>8558.119999999999</v>
      </c>
      <c r="Q158" s="13">
        <v>0</v>
      </c>
      <c r="R158" s="13">
        <f>SUM(H158,I158,J158,M158,O158,Q158)</f>
        <v>3384.5199999999995</v>
      </c>
      <c r="S158" s="47">
        <f>SUM(K158,L158,N158)</f>
        <v>5198.6000000000004</v>
      </c>
      <c r="T158" s="13">
        <f>+G158-R158</f>
        <v>30615.48</v>
      </c>
      <c r="U158" s="21"/>
      <c r="V158" s="22"/>
    </row>
    <row r="159" spans="1:22" s="2" customFormat="1" ht="51" customHeight="1" x14ac:dyDescent="0.2">
      <c r="A159" s="37">
        <v>148</v>
      </c>
      <c r="B159" s="32" t="s">
        <v>153</v>
      </c>
      <c r="C159" s="32" t="s">
        <v>113</v>
      </c>
      <c r="D159" s="15" t="s">
        <v>516</v>
      </c>
      <c r="E159" s="12" t="s">
        <v>41</v>
      </c>
      <c r="F159" s="12" t="s">
        <v>119</v>
      </c>
      <c r="G159" s="13">
        <v>22000</v>
      </c>
      <c r="H159" s="13">
        <v>0</v>
      </c>
      <c r="I159" s="13">
        <v>25</v>
      </c>
      <c r="J159" s="13">
        <v>631.4</v>
      </c>
      <c r="K159" s="13">
        <v>1562</v>
      </c>
      <c r="L159" s="13">
        <v>242</v>
      </c>
      <c r="M159" s="13">
        <v>668.8</v>
      </c>
      <c r="N159" s="13">
        <v>1559.8</v>
      </c>
      <c r="O159" s="16"/>
      <c r="P159" s="13">
        <f t="shared" si="0"/>
        <v>4664</v>
      </c>
      <c r="Q159" s="13">
        <v>0</v>
      </c>
      <c r="R159" s="13">
        <f t="shared" si="12"/>
        <v>1325.1999999999998</v>
      </c>
      <c r="S159" s="47">
        <f t="shared" si="2"/>
        <v>3363.8</v>
      </c>
      <c r="T159" s="13">
        <f t="shared" si="3"/>
        <v>20674.8</v>
      </c>
      <c r="U159" s="21"/>
      <c r="V159" s="22"/>
    </row>
    <row r="160" spans="1:22" s="2" customFormat="1" ht="51" customHeight="1" x14ac:dyDescent="0.2">
      <c r="A160" s="37">
        <v>149</v>
      </c>
      <c r="B160" s="32" t="s">
        <v>156</v>
      </c>
      <c r="C160" s="32" t="s">
        <v>112</v>
      </c>
      <c r="D160" s="15" t="s">
        <v>516</v>
      </c>
      <c r="E160" s="12" t="s">
        <v>41</v>
      </c>
      <c r="F160" s="12" t="s">
        <v>119</v>
      </c>
      <c r="G160" s="13">
        <v>33000</v>
      </c>
      <c r="H160" s="13">
        <v>0</v>
      </c>
      <c r="I160" s="13">
        <v>25</v>
      </c>
      <c r="J160" s="13">
        <v>947.1</v>
      </c>
      <c r="K160" s="13">
        <v>2343</v>
      </c>
      <c r="L160" s="13">
        <v>363</v>
      </c>
      <c r="M160" s="13">
        <v>1003.2</v>
      </c>
      <c r="N160" s="13">
        <v>2339.6999999999998</v>
      </c>
      <c r="O160" s="16"/>
      <c r="P160" s="13">
        <f>SUM(J160:O160)</f>
        <v>6996</v>
      </c>
      <c r="Q160" s="13">
        <v>100</v>
      </c>
      <c r="R160" s="13">
        <f>SUM(H160,I160,J160,M160,O160,Q160)</f>
        <v>2075.3000000000002</v>
      </c>
      <c r="S160" s="47">
        <f>SUM(K160,L160,N160)</f>
        <v>5045.7</v>
      </c>
      <c r="T160" s="13">
        <f>+G160-R160</f>
        <v>30924.7</v>
      </c>
      <c r="U160" s="21"/>
      <c r="V160" s="22"/>
    </row>
    <row r="161" spans="1:22" s="2" customFormat="1" ht="51" customHeight="1" x14ac:dyDescent="0.2">
      <c r="A161" s="37">
        <v>150</v>
      </c>
      <c r="B161" s="32" t="s">
        <v>158</v>
      </c>
      <c r="C161" s="32" t="s">
        <v>113</v>
      </c>
      <c r="D161" s="15" t="s">
        <v>516</v>
      </c>
      <c r="E161" s="12" t="s">
        <v>41</v>
      </c>
      <c r="F161" s="12" t="s">
        <v>100</v>
      </c>
      <c r="G161" s="13">
        <v>30000</v>
      </c>
      <c r="H161" s="13">
        <v>0</v>
      </c>
      <c r="I161" s="13">
        <v>25</v>
      </c>
      <c r="J161" s="13">
        <v>861</v>
      </c>
      <c r="K161" s="13">
        <v>2130</v>
      </c>
      <c r="L161" s="13">
        <v>330</v>
      </c>
      <c r="M161" s="13">
        <v>912</v>
      </c>
      <c r="N161" s="13">
        <v>2127</v>
      </c>
      <c r="O161" s="16"/>
      <c r="P161" s="13">
        <f t="shared" si="0"/>
        <v>6360</v>
      </c>
      <c r="Q161" s="13">
        <v>100</v>
      </c>
      <c r="R161" s="13">
        <f t="shared" si="12"/>
        <v>1898</v>
      </c>
      <c r="S161" s="47">
        <f t="shared" si="2"/>
        <v>4587</v>
      </c>
      <c r="T161" s="13">
        <f t="shared" si="3"/>
        <v>28102</v>
      </c>
      <c r="U161" s="21"/>
      <c r="V161" s="22"/>
    </row>
    <row r="162" spans="1:22" s="2" customFormat="1" ht="51" customHeight="1" x14ac:dyDescent="0.2">
      <c r="A162" s="37">
        <v>151</v>
      </c>
      <c r="B162" s="32" t="s">
        <v>159</v>
      </c>
      <c r="C162" s="32" t="s">
        <v>112</v>
      </c>
      <c r="D162" s="15" t="s">
        <v>516</v>
      </c>
      <c r="E162" s="12" t="s">
        <v>115</v>
      </c>
      <c r="F162" s="12" t="s">
        <v>119</v>
      </c>
      <c r="G162" s="13">
        <v>26500</v>
      </c>
      <c r="H162" s="13">
        <v>0</v>
      </c>
      <c r="I162" s="13">
        <v>25</v>
      </c>
      <c r="J162" s="13">
        <v>760.55</v>
      </c>
      <c r="K162" s="13">
        <v>1881.5</v>
      </c>
      <c r="L162" s="13">
        <v>291.5</v>
      </c>
      <c r="M162" s="13">
        <v>805.6</v>
      </c>
      <c r="N162" s="13">
        <v>1878.85</v>
      </c>
      <c r="O162" s="16"/>
      <c r="P162" s="13">
        <f t="shared" si="0"/>
        <v>5618</v>
      </c>
      <c r="Q162" s="13">
        <v>326.56</v>
      </c>
      <c r="R162" s="13">
        <f t="shared" si="12"/>
        <v>1917.71</v>
      </c>
      <c r="S162" s="47">
        <f t="shared" si="2"/>
        <v>4051.85</v>
      </c>
      <c r="T162" s="13">
        <f t="shared" si="3"/>
        <v>24582.29</v>
      </c>
      <c r="U162" s="21"/>
      <c r="V162" s="22"/>
    </row>
    <row r="163" spans="1:22" s="2" customFormat="1" ht="51" customHeight="1" x14ac:dyDescent="0.2">
      <c r="A163" s="37">
        <v>152</v>
      </c>
      <c r="B163" s="32" t="s">
        <v>340</v>
      </c>
      <c r="C163" s="32" t="s">
        <v>113</v>
      </c>
      <c r="D163" s="15" t="s">
        <v>516</v>
      </c>
      <c r="E163" s="12" t="s">
        <v>115</v>
      </c>
      <c r="F163" s="12" t="s">
        <v>119</v>
      </c>
      <c r="G163" s="13">
        <v>22000</v>
      </c>
      <c r="H163" s="13">
        <v>0</v>
      </c>
      <c r="I163" s="13">
        <v>25</v>
      </c>
      <c r="J163" s="13">
        <v>631.4</v>
      </c>
      <c r="K163" s="13">
        <v>1562</v>
      </c>
      <c r="L163" s="13">
        <v>242</v>
      </c>
      <c r="M163" s="13">
        <v>668.8</v>
      </c>
      <c r="N163" s="13">
        <v>1559.8</v>
      </c>
      <c r="O163" s="16"/>
      <c r="P163" s="13">
        <f t="shared" ref="P163:P180" si="13">SUM(J163:O163)</f>
        <v>4664</v>
      </c>
      <c r="Q163" s="13">
        <v>717.44</v>
      </c>
      <c r="R163" s="13">
        <f t="shared" ref="R163:R180" si="14">SUM(H163,I163,J163,M163,O163,Q163)</f>
        <v>2042.6399999999999</v>
      </c>
      <c r="S163" s="47">
        <f t="shared" ref="S163:S180" si="15">SUM(K163,L163,N163)</f>
        <v>3363.8</v>
      </c>
      <c r="T163" s="13">
        <f t="shared" ref="T163:T180" si="16">+G163-R163</f>
        <v>19957.36</v>
      </c>
      <c r="U163" s="21"/>
      <c r="V163" s="22"/>
    </row>
    <row r="164" spans="1:22" s="2" customFormat="1" ht="51" customHeight="1" x14ac:dyDescent="0.2">
      <c r="A164" s="37">
        <v>153</v>
      </c>
      <c r="B164" s="32" t="s">
        <v>335</v>
      </c>
      <c r="C164" s="32" t="s">
        <v>112</v>
      </c>
      <c r="D164" s="15" t="s">
        <v>516</v>
      </c>
      <c r="E164" s="12" t="s">
        <v>336</v>
      </c>
      <c r="F164" s="12" t="s">
        <v>119</v>
      </c>
      <c r="G164" s="13">
        <v>22000</v>
      </c>
      <c r="H164" s="13">
        <v>0</v>
      </c>
      <c r="I164" s="13">
        <v>25</v>
      </c>
      <c r="J164" s="13">
        <v>631.4</v>
      </c>
      <c r="K164" s="13">
        <v>1562</v>
      </c>
      <c r="L164" s="13">
        <v>242</v>
      </c>
      <c r="M164" s="13">
        <v>668.8</v>
      </c>
      <c r="N164" s="13">
        <v>1559.8</v>
      </c>
      <c r="O164" s="16"/>
      <c r="P164" s="13">
        <f t="shared" si="13"/>
        <v>4664</v>
      </c>
      <c r="Q164" s="13">
        <v>666.4</v>
      </c>
      <c r="R164" s="13">
        <f t="shared" si="14"/>
        <v>1991.6</v>
      </c>
      <c r="S164" s="47">
        <f t="shared" si="15"/>
        <v>3363.8</v>
      </c>
      <c r="T164" s="13">
        <f t="shared" si="16"/>
        <v>20008.400000000001</v>
      </c>
      <c r="U164" s="21"/>
      <c r="V164" s="22"/>
    </row>
    <row r="165" spans="1:22" s="2" customFormat="1" ht="51" customHeight="1" x14ac:dyDescent="0.2">
      <c r="A165" s="37">
        <v>154</v>
      </c>
      <c r="B165" s="32" t="s">
        <v>351</v>
      </c>
      <c r="C165" s="32" t="s">
        <v>112</v>
      </c>
      <c r="D165" s="15" t="s">
        <v>516</v>
      </c>
      <c r="E165" s="12" t="s">
        <v>336</v>
      </c>
      <c r="F165" s="12" t="s">
        <v>119</v>
      </c>
      <c r="G165" s="13">
        <v>25000</v>
      </c>
      <c r="H165" s="13">
        <v>0</v>
      </c>
      <c r="I165" s="13">
        <v>25</v>
      </c>
      <c r="J165" s="13">
        <v>717.5</v>
      </c>
      <c r="K165" s="13">
        <v>1775</v>
      </c>
      <c r="L165" s="13">
        <v>275</v>
      </c>
      <c r="M165" s="13">
        <v>760</v>
      </c>
      <c r="N165" s="13">
        <v>1772.5</v>
      </c>
      <c r="O165" s="16"/>
      <c r="P165" s="13">
        <f>SUM(J165:O165)</f>
        <v>5300</v>
      </c>
      <c r="Q165" s="13">
        <v>415.36</v>
      </c>
      <c r="R165" s="13">
        <f>SUM(H165,I165,J165,M165,O165,Q165)</f>
        <v>1917.8600000000001</v>
      </c>
      <c r="S165" s="47">
        <f>SUM(K165,L165,N165)</f>
        <v>3822.5</v>
      </c>
      <c r="T165" s="13">
        <f>+G165-R165</f>
        <v>23082.14</v>
      </c>
      <c r="U165" s="21"/>
      <c r="V165" s="22"/>
    </row>
    <row r="166" spans="1:22" s="2" customFormat="1" ht="51" customHeight="1" x14ac:dyDescent="0.2">
      <c r="A166" s="37">
        <v>155</v>
      </c>
      <c r="B166" s="32" t="s">
        <v>352</v>
      </c>
      <c r="C166" s="32" t="s">
        <v>112</v>
      </c>
      <c r="D166" s="15" t="s">
        <v>516</v>
      </c>
      <c r="E166" s="12" t="s">
        <v>336</v>
      </c>
      <c r="F166" s="12" t="s">
        <v>119</v>
      </c>
      <c r="G166" s="13">
        <v>22000</v>
      </c>
      <c r="H166" s="13">
        <v>0</v>
      </c>
      <c r="I166" s="13">
        <v>25</v>
      </c>
      <c r="J166" s="13">
        <v>631.4</v>
      </c>
      <c r="K166" s="13">
        <v>1562</v>
      </c>
      <c r="L166" s="13">
        <v>242</v>
      </c>
      <c r="M166" s="13">
        <v>668.8</v>
      </c>
      <c r="N166" s="13">
        <v>1559.8</v>
      </c>
      <c r="O166" s="16"/>
      <c r="P166" s="13">
        <f t="shared" si="13"/>
        <v>4664</v>
      </c>
      <c r="Q166" s="13">
        <v>817.44</v>
      </c>
      <c r="R166" s="13">
        <f t="shared" si="14"/>
        <v>2142.64</v>
      </c>
      <c r="S166" s="47">
        <f t="shared" si="15"/>
        <v>3363.8</v>
      </c>
      <c r="T166" s="13">
        <f t="shared" si="16"/>
        <v>19857.36</v>
      </c>
      <c r="U166" s="21"/>
      <c r="V166" s="22"/>
    </row>
    <row r="167" spans="1:22" s="2" customFormat="1" ht="51" customHeight="1" x14ac:dyDescent="0.2">
      <c r="A167" s="37">
        <v>156</v>
      </c>
      <c r="B167" s="32" t="s">
        <v>148</v>
      </c>
      <c r="C167" s="32" t="s">
        <v>113</v>
      </c>
      <c r="D167" s="15" t="s">
        <v>517</v>
      </c>
      <c r="E167" s="12" t="s">
        <v>107</v>
      </c>
      <c r="F167" s="12" t="s">
        <v>56</v>
      </c>
      <c r="G167" s="13">
        <v>90000</v>
      </c>
      <c r="H167" s="13">
        <v>9753.1200000000008</v>
      </c>
      <c r="I167" s="13">
        <v>25</v>
      </c>
      <c r="J167" s="13">
        <v>2583</v>
      </c>
      <c r="K167" s="13">
        <v>6390</v>
      </c>
      <c r="L167" s="13">
        <v>715.55</v>
      </c>
      <c r="M167" s="13">
        <v>2736</v>
      </c>
      <c r="N167" s="13">
        <v>6381</v>
      </c>
      <c r="O167" s="16"/>
      <c r="P167" s="13">
        <f t="shared" si="13"/>
        <v>18805.55</v>
      </c>
      <c r="Q167" s="13">
        <v>100</v>
      </c>
      <c r="R167" s="13">
        <f t="shared" si="14"/>
        <v>15197.12</v>
      </c>
      <c r="S167" s="47">
        <f t="shared" si="15"/>
        <v>13486.55</v>
      </c>
      <c r="T167" s="13">
        <f t="shared" si="16"/>
        <v>74802.880000000005</v>
      </c>
      <c r="U167" s="21"/>
      <c r="V167" s="22"/>
    </row>
    <row r="168" spans="1:22" s="2" customFormat="1" ht="51" customHeight="1" x14ac:dyDescent="0.2">
      <c r="A168" s="37">
        <v>157</v>
      </c>
      <c r="B168" s="32" t="s">
        <v>403</v>
      </c>
      <c r="C168" s="32" t="s">
        <v>113</v>
      </c>
      <c r="D168" s="15" t="s">
        <v>517</v>
      </c>
      <c r="E168" s="12" t="s">
        <v>404</v>
      </c>
      <c r="F168" s="12" t="s">
        <v>358</v>
      </c>
      <c r="G168" s="13">
        <v>60000</v>
      </c>
      <c r="H168" s="13">
        <v>3486.68</v>
      </c>
      <c r="I168" s="13">
        <v>25</v>
      </c>
      <c r="J168" s="13">
        <v>1722</v>
      </c>
      <c r="K168" s="13">
        <v>4260</v>
      </c>
      <c r="L168" s="13">
        <v>660</v>
      </c>
      <c r="M168" s="13">
        <v>1824</v>
      </c>
      <c r="N168" s="13">
        <v>4254</v>
      </c>
      <c r="O168" s="16"/>
      <c r="P168" s="13">
        <f t="shared" si="13"/>
        <v>12720</v>
      </c>
      <c r="Q168" s="13">
        <v>1534.88</v>
      </c>
      <c r="R168" s="13">
        <f t="shared" si="14"/>
        <v>8592.5600000000013</v>
      </c>
      <c r="S168" s="47">
        <f t="shared" si="15"/>
        <v>9174</v>
      </c>
      <c r="T168" s="13">
        <f t="shared" si="16"/>
        <v>51407.44</v>
      </c>
      <c r="U168" s="21"/>
      <c r="V168" s="22"/>
    </row>
    <row r="169" spans="1:22" s="2" customFormat="1" ht="51" customHeight="1" x14ac:dyDescent="0.2">
      <c r="A169" s="37">
        <v>158</v>
      </c>
      <c r="B169" s="32" t="s">
        <v>405</v>
      </c>
      <c r="C169" s="32" t="s">
        <v>112</v>
      </c>
      <c r="D169" s="15" t="s">
        <v>517</v>
      </c>
      <c r="E169" s="12" t="s">
        <v>404</v>
      </c>
      <c r="F169" s="12" t="s">
        <v>358</v>
      </c>
      <c r="G169" s="13">
        <v>60000</v>
      </c>
      <c r="H169" s="13">
        <v>3486.68</v>
      </c>
      <c r="I169" s="13">
        <v>25</v>
      </c>
      <c r="J169" s="13">
        <v>1722</v>
      </c>
      <c r="K169" s="13">
        <v>4260</v>
      </c>
      <c r="L169" s="13">
        <v>660</v>
      </c>
      <c r="M169" s="13">
        <v>1824</v>
      </c>
      <c r="N169" s="13">
        <v>4254</v>
      </c>
      <c r="O169" s="16"/>
      <c r="P169" s="13">
        <f t="shared" si="13"/>
        <v>12720</v>
      </c>
      <c r="Q169" s="13">
        <v>1534.88</v>
      </c>
      <c r="R169" s="13">
        <f t="shared" si="14"/>
        <v>8592.5600000000013</v>
      </c>
      <c r="S169" s="47">
        <f t="shared" si="15"/>
        <v>9174</v>
      </c>
      <c r="T169" s="13">
        <f t="shared" si="16"/>
        <v>51407.44</v>
      </c>
      <c r="U169" s="21"/>
      <c r="V169" s="22"/>
    </row>
    <row r="170" spans="1:22" s="2" customFormat="1" ht="51" customHeight="1" x14ac:dyDescent="0.2">
      <c r="A170" s="37">
        <v>159</v>
      </c>
      <c r="B170" s="32" t="s">
        <v>149</v>
      </c>
      <c r="C170" s="32" t="s">
        <v>113</v>
      </c>
      <c r="D170" s="15" t="s">
        <v>517</v>
      </c>
      <c r="E170" s="12" t="s">
        <v>30</v>
      </c>
      <c r="F170" s="12" t="s">
        <v>119</v>
      </c>
      <c r="G170" s="13">
        <v>34000</v>
      </c>
      <c r="H170" s="13">
        <v>0</v>
      </c>
      <c r="I170" s="13">
        <v>25</v>
      </c>
      <c r="J170" s="13">
        <v>975.8</v>
      </c>
      <c r="K170" s="13">
        <v>2414</v>
      </c>
      <c r="L170" s="13">
        <v>374</v>
      </c>
      <c r="M170" s="13">
        <v>1033.5999999999999</v>
      </c>
      <c r="N170" s="13">
        <v>2410.6</v>
      </c>
      <c r="O170" s="16"/>
      <c r="P170" s="13">
        <f>SUM(J170:O170)</f>
        <v>7208</v>
      </c>
      <c r="Q170" s="13">
        <v>515.36</v>
      </c>
      <c r="R170" s="13">
        <f>SUM(H170,I170,J170,M170,O170,Q170)</f>
        <v>2549.7599999999998</v>
      </c>
      <c r="S170" s="47">
        <f>SUM(K170,L170,N170)</f>
        <v>5198.6000000000004</v>
      </c>
      <c r="T170" s="13">
        <f>+G170-R170</f>
        <v>31450.240000000002</v>
      </c>
      <c r="U170" s="21"/>
      <c r="V170" s="22"/>
    </row>
    <row r="171" spans="1:22" s="2" customFormat="1" ht="51" customHeight="1" x14ac:dyDescent="0.2">
      <c r="A171" s="37">
        <v>160</v>
      </c>
      <c r="B171" s="32" t="s">
        <v>406</v>
      </c>
      <c r="C171" s="32" t="s">
        <v>112</v>
      </c>
      <c r="D171" s="15" t="s">
        <v>518</v>
      </c>
      <c r="E171" s="12" t="s">
        <v>407</v>
      </c>
      <c r="F171" s="12" t="s">
        <v>358</v>
      </c>
      <c r="G171" s="13">
        <v>110000</v>
      </c>
      <c r="H171" s="13">
        <v>14457.62</v>
      </c>
      <c r="I171" s="13">
        <v>25</v>
      </c>
      <c r="J171" s="13">
        <v>3157</v>
      </c>
      <c r="K171" s="13">
        <v>7810</v>
      </c>
      <c r="L171" s="13">
        <v>715.55</v>
      </c>
      <c r="M171" s="13">
        <v>3344</v>
      </c>
      <c r="N171" s="13">
        <v>7799</v>
      </c>
      <c r="O171" s="16"/>
      <c r="P171" s="13">
        <f>SUM(J171:O171)</f>
        <v>22825.55</v>
      </c>
      <c r="Q171" s="13">
        <v>100</v>
      </c>
      <c r="R171" s="13">
        <f>SUM(H171,I171,J171,M171,O171,Q171)</f>
        <v>21083.620000000003</v>
      </c>
      <c r="S171" s="47">
        <f>SUM(K171,L171,N171)</f>
        <v>16324.55</v>
      </c>
      <c r="T171" s="13">
        <f>+G171-R171</f>
        <v>88916.38</v>
      </c>
      <c r="U171" s="21"/>
      <c r="V171" s="22"/>
    </row>
    <row r="172" spans="1:22" s="2" customFormat="1" ht="51" customHeight="1" x14ac:dyDescent="0.2">
      <c r="A172" s="37">
        <v>161</v>
      </c>
      <c r="B172" s="32" t="s">
        <v>137</v>
      </c>
      <c r="C172" s="32" t="s">
        <v>112</v>
      </c>
      <c r="D172" s="15" t="s">
        <v>518</v>
      </c>
      <c r="E172" s="12" t="s">
        <v>62</v>
      </c>
      <c r="F172" s="12" t="s">
        <v>56</v>
      </c>
      <c r="G172" s="13">
        <v>110000</v>
      </c>
      <c r="H172" s="13">
        <v>14120.09</v>
      </c>
      <c r="I172" s="13">
        <v>25</v>
      </c>
      <c r="J172" s="13">
        <v>3157</v>
      </c>
      <c r="K172" s="13">
        <v>7810</v>
      </c>
      <c r="L172" s="13">
        <v>715.55</v>
      </c>
      <c r="M172" s="13">
        <v>3344</v>
      </c>
      <c r="N172" s="13">
        <v>7799</v>
      </c>
      <c r="O172" s="16">
        <v>1350.12</v>
      </c>
      <c r="P172" s="13">
        <f>SUM(J172:O172)</f>
        <v>24175.67</v>
      </c>
      <c r="Q172" s="13">
        <v>0</v>
      </c>
      <c r="R172" s="13">
        <f>SUM(H172,I172,J172,M172,O172,Q172)</f>
        <v>21996.21</v>
      </c>
      <c r="S172" s="47">
        <f>SUM(K172,L172,N172)</f>
        <v>16324.55</v>
      </c>
      <c r="T172" s="13">
        <f>+G172-R172</f>
        <v>88003.790000000008</v>
      </c>
      <c r="U172" s="21"/>
      <c r="V172" s="22"/>
    </row>
    <row r="173" spans="1:22" s="2" customFormat="1" ht="51" customHeight="1" x14ac:dyDescent="0.2">
      <c r="A173" s="37">
        <v>162</v>
      </c>
      <c r="B173" s="32" t="s">
        <v>132</v>
      </c>
      <c r="C173" s="32" t="s">
        <v>113</v>
      </c>
      <c r="D173" s="15" t="s">
        <v>518</v>
      </c>
      <c r="E173" s="12" t="s">
        <v>49</v>
      </c>
      <c r="F173" s="12" t="s">
        <v>56</v>
      </c>
      <c r="G173" s="13">
        <v>80000</v>
      </c>
      <c r="H173" s="13">
        <v>7063.34</v>
      </c>
      <c r="I173" s="13">
        <v>25</v>
      </c>
      <c r="J173" s="13">
        <v>2296</v>
      </c>
      <c r="K173" s="13">
        <v>5680</v>
      </c>
      <c r="L173" s="13">
        <v>715.55</v>
      </c>
      <c r="M173" s="13">
        <v>2432</v>
      </c>
      <c r="N173" s="13">
        <v>5672</v>
      </c>
      <c r="O173" s="16">
        <v>1350.12</v>
      </c>
      <c r="P173" s="13">
        <f>SUM(J173:O173)</f>
        <v>18145.669999999998</v>
      </c>
      <c r="Q173" s="13">
        <v>100</v>
      </c>
      <c r="R173" s="13">
        <f>SUM(H173,I173,J173,M173,O173,Q173)</f>
        <v>13266.46</v>
      </c>
      <c r="S173" s="47">
        <f>SUM(K173,L173,N173)</f>
        <v>12067.55</v>
      </c>
      <c r="T173" s="13">
        <f>+G173-R173</f>
        <v>66733.540000000008</v>
      </c>
      <c r="U173" s="21"/>
      <c r="V173" s="22"/>
    </row>
    <row r="174" spans="1:22" s="2" customFormat="1" ht="51" customHeight="1" x14ac:dyDescent="0.2">
      <c r="A174" s="37">
        <v>163</v>
      </c>
      <c r="B174" s="32" t="s">
        <v>136</v>
      </c>
      <c r="C174" s="32" t="s">
        <v>113</v>
      </c>
      <c r="D174" s="15" t="s">
        <v>518</v>
      </c>
      <c r="E174" s="12" t="s">
        <v>50</v>
      </c>
      <c r="F174" s="12" t="s">
        <v>100</v>
      </c>
      <c r="G174" s="13">
        <v>90000</v>
      </c>
      <c r="H174" s="13">
        <v>9753.1200000000008</v>
      </c>
      <c r="I174" s="13">
        <v>25</v>
      </c>
      <c r="J174" s="13">
        <v>2583</v>
      </c>
      <c r="K174" s="13">
        <v>6390</v>
      </c>
      <c r="L174" s="13">
        <v>715.55</v>
      </c>
      <c r="M174" s="13">
        <v>2736</v>
      </c>
      <c r="N174" s="13">
        <v>6381</v>
      </c>
      <c r="O174" s="16"/>
      <c r="P174" s="13">
        <f t="shared" si="13"/>
        <v>18805.55</v>
      </c>
      <c r="Q174" s="13">
        <v>7835.27</v>
      </c>
      <c r="R174" s="13">
        <f t="shared" si="14"/>
        <v>22932.39</v>
      </c>
      <c r="S174" s="47">
        <f t="shared" si="15"/>
        <v>13486.55</v>
      </c>
      <c r="T174" s="13">
        <f t="shared" si="16"/>
        <v>67067.61</v>
      </c>
      <c r="U174" s="21"/>
      <c r="V174" s="22"/>
    </row>
    <row r="175" spans="1:22" s="2" customFormat="1" ht="51" customHeight="1" x14ac:dyDescent="0.2">
      <c r="A175" s="37">
        <v>164</v>
      </c>
      <c r="B175" s="32" t="s">
        <v>131</v>
      </c>
      <c r="C175" s="32" t="s">
        <v>112</v>
      </c>
      <c r="D175" s="15" t="s">
        <v>518</v>
      </c>
      <c r="E175" s="12" t="s">
        <v>26</v>
      </c>
      <c r="F175" s="12" t="s">
        <v>100</v>
      </c>
      <c r="G175" s="13">
        <v>40000</v>
      </c>
      <c r="H175" s="13">
        <v>0</v>
      </c>
      <c r="I175" s="13">
        <v>25</v>
      </c>
      <c r="J175" s="13">
        <v>1148</v>
      </c>
      <c r="K175" s="13">
        <v>2840</v>
      </c>
      <c r="L175" s="13">
        <v>440</v>
      </c>
      <c r="M175" s="13">
        <v>1216</v>
      </c>
      <c r="N175" s="13">
        <v>2836</v>
      </c>
      <c r="O175" s="16"/>
      <c r="P175" s="13">
        <f t="shared" si="13"/>
        <v>8480</v>
      </c>
      <c r="Q175" s="13">
        <v>100</v>
      </c>
      <c r="R175" s="13">
        <f t="shared" si="14"/>
        <v>2489</v>
      </c>
      <c r="S175" s="47">
        <f t="shared" si="15"/>
        <v>6116</v>
      </c>
      <c r="T175" s="13">
        <f t="shared" si="16"/>
        <v>37511</v>
      </c>
      <c r="U175" s="21"/>
      <c r="V175" s="22"/>
    </row>
    <row r="176" spans="1:22" s="2" customFormat="1" ht="51" customHeight="1" x14ac:dyDescent="0.2">
      <c r="A176" s="37">
        <v>165</v>
      </c>
      <c r="B176" s="32" t="s">
        <v>134</v>
      </c>
      <c r="C176" s="32" t="s">
        <v>112</v>
      </c>
      <c r="D176" s="15" t="s">
        <v>518</v>
      </c>
      <c r="E176" s="12" t="s">
        <v>26</v>
      </c>
      <c r="F176" s="12" t="s">
        <v>56</v>
      </c>
      <c r="G176" s="13">
        <v>35000</v>
      </c>
      <c r="H176" s="13">
        <v>0</v>
      </c>
      <c r="I176" s="13">
        <v>25</v>
      </c>
      <c r="J176" s="13">
        <v>1004.5</v>
      </c>
      <c r="K176" s="13">
        <v>2485</v>
      </c>
      <c r="L176" s="13">
        <v>385</v>
      </c>
      <c r="M176" s="13">
        <v>1064</v>
      </c>
      <c r="N176" s="13">
        <v>2481.5</v>
      </c>
      <c r="O176" s="16"/>
      <c r="P176" s="13">
        <f t="shared" si="13"/>
        <v>7420</v>
      </c>
      <c r="Q176" s="13">
        <v>100</v>
      </c>
      <c r="R176" s="13">
        <f t="shared" si="14"/>
        <v>2193.5</v>
      </c>
      <c r="S176" s="47">
        <f t="shared" si="15"/>
        <v>5351.5</v>
      </c>
      <c r="T176" s="13">
        <f t="shared" si="16"/>
        <v>32806.5</v>
      </c>
      <c r="U176" s="21"/>
      <c r="V176" s="22"/>
    </row>
    <row r="177" spans="1:22" s="2" customFormat="1" ht="51" customHeight="1" x14ac:dyDescent="0.2">
      <c r="A177" s="37">
        <v>166</v>
      </c>
      <c r="B177" s="32" t="s">
        <v>135</v>
      </c>
      <c r="C177" s="32" t="s">
        <v>113</v>
      </c>
      <c r="D177" s="15" t="s">
        <v>518</v>
      </c>
      <c r="E177" s="12" t="s">
        <v>60</v>
      </c>
      <c r="F177" s="12" t="s">
        <v>56</v>
      </c>
      <c r="G177" s="13">
        <v>35000</v>
      </c>
      <c r="H177" s="13">
        <v>0</v>
      </c>
      <c r="I177" s="13">
        <v>25</v>
      </c>
      <c r="J177" s="13">
        <v>1004.5</v>
      </c>
      <c r="K177" s="13">
        <v>2485</v>
      </c>
      <c r="L177" s="13">
        <v>385</v>
      </c>
      <c r="M177" s="13">
        <v>1064</v>
      </c>
      <c r="N177" s="13">
        <v>2481.5</v>
      </c>
      <c r="O177" s="16"/>
      <c r="P177" s="13">
        <f t="shared" si="13"/>
        <v>7420</v>
      </c>
      <c r="Q177" s="13">
        <v>704.16</v>
      </c>
      <c r="R177" s="13">
        <f t="shared" si="14"/>
        <v>2797.66</v>
      </c>
      <c r="S177" s="47">
        <f t="shared" si="15"/>
        <v>5351.5</v>
      </c>
      <c r="T177" s="13">
        <f t="shared" si="16"/>
        <v>32202.34</v>
      </c>
      <c r="U177" s="21"/>
      <c r="V177" s="22"/>
    </row>
    <row r="178" spans="1:22" s="2" customFormat="1" ht="51" customHeight="1" x14ac:dyDescent="0.2">
      <c r="A178" s="37">
        <v>167</v>
      </c>
      <c r="B178" s="32" t="s">
        <v>140</v>
      </c>
      <c r="C178" s="32" t="s">
        <v>113</v>
      </c>
      <c r="D178" s="15" t="s">
        <v>518</v>
      </c>
      <c r="E178" s="12" t="s">
        <v>26</v>
      </c>
      <c r="F178" s="12" t="s">
        <v>56</v>
      </c>
      <c r="G178" s="13">
        <v>35000</v>
      </c>
      <c r="H178" s="13">
        <v>0</v>
      </c>
      <c r="I178" s="13">
        <v>25</v>
      </c>
      <c r="J178" s="13">
        <v>1004.5</v>
      </c>
      <c r="K178" s="13">
        <v>2485</v>
      </c>
      <c r="L178" s="13">
        <v>385</v>
      </c>
      <c r="M178" s="13">
        <v>1064</v>
      </c>
      <c r="N178" s="13">
        <v>2481.5</v>
      </c>
      <c r="O178" s="16"/>
      <c r="P178" s="13">
        <f>SUM(J178:O178)</f>
        <v>7420</v>
      </c>
      <c r="Q178" s="13">
        <v>704.16</v>
      </c>
      <c r="R178" s="13">
        <f>SUM(H178,I178,J178,M178,O178,Q178)</f>
        <v>2797.66</v>
      </c>
      <c r="S178" s="47">
        <f>SUM(K178,L178,N178)</f>
        <v>5351.5</v>
      </c>
      <c r="T178" s="13">
        <f>+G178-R178</f>
        <v>32202.34</v>
      </c>
      <c r="U178" s="21"/>
      <c r="V178" s="22"/>
    </row>
    <row r="179" spans="1:22" s="2" customFormat="1" ht="51" customHeight="1" x14ac:dyDescent="0.2">
      <c r="A179" s="37">
        <v>168</v>
      </c>
      <c r="B179" s="32" t="s">
        <v>133</v>
      </c>
      <c r="C179" s="32" t="s">
        <v>113</v>
      </c>
      <c r="D179" s="15" t="s">
        <v>518</v>
      </c>
      <c r="E179" s="12" t="s">
        <v>46</v>
      </c>
      <c r="F179" s="12" t="s">
        <v>119</v>
      </c>
      <c r="G179" s="13">
        <v>40000</v>
      </c>
      <c r="H179" s="13">
        <v>0</v>
      </c>
      <c r="I179" s="13">
        <v>25</v>
      </c>
      <c r="J179" s="13">
        <v>1148</v>
      </c>
      <c r="K179" s="13">
        <v>2840</v>
      </c>
      <c r="L179" s="13">
        <v>440</v>
      </c>
      <c r="M179" s="13">
        <v>1216</v>
      </c>
      <c r="N179" s="13">
        <v>2836</v>
      </c>
      <c r="O179" s="16"/>
      <c r="P179" s="13">
        <f>SUM(J179:O179)</f>
        <v>8480</v>
      </c>
      <c r="Q179" s="13">
        <v>515.36</v>
      </c>
      <c r="R179" s="13">
        <f>SUM(H179,I179,J179,M179,O179,Q179)</f>
        <v>2904.36</v>
      </c>
      <c r="S179" s="47">
        <f>SUM(K179,L179,N179)</f>
        <v>6116</v>
      </c>
      <c r="T179" s="13">
        <f>+G179-R179</f>
        <v>37095.64</v>
      </c>
      <c r="U179" s="21"/>
      <c r="V179" s="22"/>
    </row>
    <row r="180" spans="1:22" s="2" customFormat="1" ht="51" customHeight="1" x14ac:dyDescent="0.2">
      <c r="A180" s="37">
        <v>169</v>
      </c>
      <c r="B180" s="32" t="s">
        <v>138</v>
      </c>
      <c r="C180" s="32" t="s">
        <v>113</v>
      </c>
      <c r="D180" s="15" t="s">
        <v>518</v>
      </c>
      <c r="E180" s="12" t="s">
        <v>41</v>
      </c>
      <c r="F180" s="12" t="s">
        <v>119</v>
      </c>
      <c r="G180" s="13">
        <v>33000</v>
      </c>
      <c r="H180" s="13">
        <v>0</v>
      </c>
      <c r="I180" s="13">
        <v>25</v>
      </c>
      <c r="J180" s="13">
        <v>947.1</v>
      </c>
      <c r="K180" s="13">
        <v>2343</v>
      </c>
      <c r="L180" s="13">
        <v>363</v>
      </c>
      <c r="M180" s="13">
        <v>1003.2</v>
      </c>
      <c r="N180" s="13">
        <v>2339.6999999999998</v>
      </c>
      <c r="O180" s="16">
        <v>1350.12</v>
      </c>
      <c r="P180" s="13">
        <f t="shared" si="13"/>
        <v>8346.119999999999</v>
      </c>
      <c r="Q180" s="13">
        <v>515.36000000000013</v>
      </c>
      <c r="R180" s="13">
        <f t="shared" si="14"/>
        <v>3840.78</v>
      </c>
      <c r="S180" s="47">
        <f t="shared" si="15"/>
        <v>5045.7</v>
      </c>
      <c r="T180" s="13">
        <f t="shared" si="16"/>
        <v>29159.22</v>
      </c>
      <c r="U180" s="21"/>
      <c r="V180" s="22"/>
    </row>
    <row r="181" spans="1:22" s="2" customFormat="1" ht="51" customHeight="1" x14ac:dyDescent="0.2">
      <c r="A181" s="37">
        <v>170</v>
      </c>
      <c r="B181" s="32" t="s">
        <v>139</v>
      </c>
      <c r="C181" s="32" t="s">
        <v>113</v>
      </c>
      <c r="D181" s="15" t="s">
        <v>518</v>
      </c>
      <c r="E181" s="15" t="s">
        <v>115</v>
      </c>
      <c r="F181" s="12" t="s">
        <v>119</v>
      </c>
      <c r="G181" s="13">
        <v>34000</v>
      </c>
      <c r="H181" s="13">
        <v>0</v>
      </c>
      <c r="I181" s="13">
        <v>25</v>
      </c>
      <c r="J181" s="13">
        <v>975.8</v>
      </c>
      <c r="K181" s="13">
        <v>2414</v>
      </c>
      <c r="L181" s="13">
        <v>374</v>
      </c>
      <c r="M181" s="13">
        <v>1033.5999999999999</v>
      </c>
      <c r="N181" s="13">
        <v>2410.6</v>
      </c>
      <c r="O181" s="16"/>
      <c r="P181" s="13">
        <f t="shared" si="0"/>
        <v>7208</v>
      </c>
      <c r="Q181" s="13">
        <v>402.08</v>
      </c>
      <c r="R181" s="13">
        <f t="shared" si="12"/>
        <v>2436.48</v>
      </c>
      <c r="S181" s="47">
        <f t="shared" si="2"/>
        <v>5198.6000000000004</v>
      </c>
      <c r="T181" s="13">
        <f t="shared" si="3"/>
        <v>31563.52</v>
      </c>
      <c r="U181" s="21"/>
      <c r="V181" s="22"/>
    </row>
    <row r="182" spans="1:22" s="2" customFormat="1" ht="51" customHeight="1" x14ac:dyDescent="0.2">
      <c r="A182" s="37">
        <v>171</v>
      </c>
      <c r="B182" s="32" t="s">
        <v>141</v>
      </c>
      <c r="C182" s="32" t="s">
        <v>112</v>
      </c>
      <c r="D182" s="15" t="s">
        <v>519</v>
      </c>
      <c r="E182" s="12" t="s">
        <v>114</v>
      </c>
      <c r="F182" s="12" t="s">
        <v>100</v>
      </c>
      <c r="G182" s="13">
        <v>70000</v>
      </c>
      <c r="H182" s="13">
        <v>5098.45</v>
      </c>
      <c r="I182" s="13">
        <v>25</v>
      </c>
      <c r="J182" s="13">
        <v>2009</v>
      </c>
      <c r="K182" s="13">
        <v>4970</v>
      </c>
      <c r="L182" s="13">
        <v>715.55</v>
      </c>
      <c r="M182" s="13">
        <v>2128</v>
      </c>
      <c r="N182" s="13">
        <v>4963</v>
      </c>
      <c r="O182" s="16">
        <v>1350.12</v>
      </c>
      <c r="P182" s="13">
        <f>SUM(J182:O182)</f>
        <v>16135.669999999998</v>
      </c>
      <c r="Q182" s="13">
        <v>0</v>
      </c>
      <c r="R182" s="13">
        <f>SUM(H182,I182,J182,M182,O182,Q182)</f>
        <v>10610.57</v>
      </c>
      <c r="S182" s="47">
        <f>SUM(K182,L182,N182)</f>
        <v>10648.55</v>
      </c>
      <c r="T182" s="13">
        <f>+G182-R182</f>
        <v>59389.43</v>
      </c>
      <c r="U182" s="21"/>
      <c r="V182" s="22"/>
    </row>
    <row r="183" spans="1:22" s="2" customFormat="1" ht="51" customHeight="1" x14ac:dyDescent="0.2">
      <c r="A183" s="37">
        <v>172</v>
      </c>
      <c r="B183" s="32" t="s">
        <v>155</v>
      </c>
      <c r="C183" s="32" t="s">
        <v>113</v>
      </c>
      <c r="D183" s="15" t="s">
        <v>519</v>
      </c>
      <c r="E183" s="12" t="s">
        <v>108</v>
      </c>
      <c r="F183" s="12" t="s">
        <v>56</v>
      </c>
      <c r="G183" s="13">
        <v>60000</v>
      </c>
      <c r="H183" s="13">
        <v>3486.68</v>
      </c>
      <c r="I183" s="13">
        <v>25</v>
      </c>
      <c r="J183" s="13">
        <v>1722</v>
      </c>
      <c r="K183" s="13">
        <v>4260</v>
      </c>
      <c r="L183" s="13">
        <v>660</v>
      </c>
      <c r="M183" s="13">
        <v>1824</v>
      </c>
      <c r="N183" s="13">
        <v>4254</v>
      </c>
      <c r="O183" s="16"/>
      <c r="P183" s="13">
        <f t="shared" ref="P183:P207" si="17">SUM(J183:O183)</f>
        <v>12720</v>
      </c>
      <c r="Q183" s="13">
        <v>4308.32</v>
      </c>
      <c r="R183" s="13">
        <f t="shared" si="12"/>
        <v>11366</v>
      </c>
      <c r="S183" s="47">
        <f t="shared" ref="S183:S207" si="18">SUM(K183,L183,N183)</f>
        <v>9174</v>
      </c>
      <c r="T183" s="13">
        <f t="shared" ref="T183:T207" si="19">+G183-R183</f>
        <v>48634</v>
      </c>
      <c r="U183" s="21"/>
      <c r="V183" s="22"/>
    </row>
    <row r="184" spans="1:22" s="2" customFormat="1" ht="51" customHeight="1" x14ac:dyDescent="0.2">
      <c r="A184" s="37">
        <v>173</v>
      </c>
      <c r="B184" s="32" t="s">
        <v>142</v>
      </c>
      <c r="C184" s="32" t="s">
        <v>112</v>
      </c>
      <c r="D184" s="15" t="s">
        <v>519</v>
      </c>
      <c r="E184" s="12" t="s">
        <v>25</v>
      </c>
      <c r="F184" s="12" t="s">
        <v>100</v>
      </c>
      <c r="G184" s="13">
        <v>35000</v>
      </c>
      <c r="H184" s="13">
        <v>0</v>
      </c>
      <c r="I184" s="13">
        <v>25</v>
      </c>
      <c r="J184" s="13">
        <v>1004.5</v>
      </c>
      <c r="K184" s="13">
        <v>2485</v>
      </c>
      <c r="L184" s="13">
        <v>385</v>
      </c>
      <c r="M184" s="13">
        <v>1064</v>
      </c>
      <c r="N184" s="13">
        <v>2481.5</v>
      </c>
      <c r="O184" s="16"/>
      <c r="P184" s="13">
        <f t="shared" si="17"/>
        <v>7420</v>
      </c>
      <c r="Q184" s="13">
        <v>3222.63</v>
      </c>
      <c r="R184" s="13">
        <f t="shared" si="12"/>
        <v>5316.13</v>
      </c>
      <c r="S184" s="47">
        <f t="shared" si="18"/>
        <v>5351.5</v>
      </c>
      <c r="T184" s="13">
        <f t="shared" si="19"/>
        <v>29683.87</v>
      </c>
      <c r="U184" s="21"/>
      <c r="V184" s="22"/>
    </row>
    <row r="185" spans="1:22" s="2" customFormat="1" ht="51" customHeight="1" x14ac:dyDescent="0.2">
      <c r="A185" s="37">
        <v>174</v>
      </c>
      <c r="B185" s="32" t="s">
        <v>144</v>
      </c>
      <c r="C185" s="32" t="s">
        <v>113</v>
      </c>
      <c r="D185" s="15" t="s">
        <v>519</v>
      </c>
      <c r="E185" s="12" t="s">
        <v>29</v>
      </c>
      <c r="F185" s="12" t="s">
        <v>100</v>
      </c>
      <c r="G185" s="13">
        <v>45000</v>
      </c>
      <c r="H185" s="13">
        <v>1148.33</v>
      </c>
      <c r="I185" s="13">
        <v>25</v>
      </c>
      <c r="J185" s="13">
        <v>1291.5</v>
      </c>
      <c r="K185" s="13">
        <v>3195</v>
      </c>
      <c r="L185" s="13">
        <v>495</v>
      </c>
      <c r="M185" s="13">
        <v>1368</v>
      </c>
      <c r="N185" s="13">
        <v>3190.5</v>
      </c>
      <c r="O185" s="16"/>
      <c r="P185" s="13">
        <f t="shared" si="17"/>
        <v>9540</v>
      </c>
      <c r="Q185" s="13">
        <v>949.6</v>
      </c>
      <c r="R185" s="13">
        <f t="shared" si="12"/>
        <v>4782.43</v>
      </c>
      <c r="S185" s="47">
        <f t="shared" si="18"/>
        <v>6880.5</v>
      </c>
      <c r="T185" s="13">
        <f t="shared" si="19"/>
        <v>40217.57</v>
      </c>
      <c r="U185" s="21"/>
      <c r="V185" s="22"/>
    </row>
    <row r="186" spans="1:22" s="2" customFormat="1" ht="51" customHeight="1" x14ac:dyDescent="0.2">
      <c r="A186" s="37">
        <v>175</v>
      </c>
      <c r="B186" s="32" t="s">
        <v>143</v>
      </c>
      <c r="C186" s="32" t="s">
        <v>112</v>
      </c>
      <c r="D186" s="15" t="s">
        <v>519</v>
      </c>
      <c r="E186" s="12" t="s">
        <v>28</v>
      </c>
      <c r="F186" s="12" t="s">
        <v>100</v>
      </c>
      <c r="G186" s="13">
        <v>35000</v>
      </c>
      <c r="H186" s="13">
        <v>0</v>
      </c>
      <c r="I186" s="13">
        <v>25</v>
      </c>
      <c r="J186" s="13">
        <v>1004.5</v>
      </c>
      <c r="K186" s="13">
        <v>2485</v>
      </c>
      <c r="L186" s="13">
        <v>385</v>
      </c>
      <c r="M186" s="13">
        <v>1064</v>
      </c>
      <c r="N186" s="13">
        <v>2481.5</v>
      </c>
      <c r="O186" s="16"/>
      <c r="P186" s="13">
        <f>SUM(J186:O186)</f>
        <v>7420</v>
      </c>
      <c r="Q186" s="13">
        <v>9847.5499999999993</v>
      </c>
      <c r="R186" s="13">
        <f>SUM(H186,I186,J186,M186,O186,Q186)</f>
        <v>11941.05</v>
      </c>
      <c r="S186" s="47">
        <f>SUM(K186,L186,N186)</f>
        <v>5351.5</v>
      </c>
      <c r="T186" s="13">
        <f>+G186-R186</f>
        <v>23058.95</v>
      </c>
      <c r="U186" s="21"/>
      <c r="V186" s="22"/>
    </row>
    <row r="187" spans="1:22" s="2" customFormat="1" ht="51" customHeight="1" x14ac:dyDescent="0.2">
      <c r="A187" s="37">
        <v>176</v>
      </c>
      <c r="B187" s="32" t="s">
        <v>145</v>
      </c>
      <c r="C187" s="32" t="s">
        <v>113</v>
      </c>
      <c r="D187" s="15" t="s">
        <v>519</v>
      </c>
      <c r="E187" s="12" t="s">
        <v>28</v>
      </c>
      <c r="F187" s="12" t="s">
        <v>100</v>
      </c>
      <c r="G187" s="13">
        <v>33000</v>
      </c>
      <c r="H187" s="13">
        <v>0</v>
      </c>
      <c r="I187" s="13">
        <v>25</v>
      </c>
      <c r="J187" s="13">
        <v>947.1</v>
      </c>
      <c r="K187" s="13">
        <v>2343</v>
      </c>
      <c r="L187" s="13">
        <v>363</v>
      </c>
      <c r="M187" s="13">
        <v>1003.2</v>
      </c>
      <c r="N187" s="13">
        <v>2339.6999999999998</v>
      </c>
      <c r="O187" s="16"/>
      <c r="P187" s="13">
        <f t="shared" si="17"/>
        <v>6996</v>
      </c>
      <c r="Q187" s="13">
        <v>2817.44</v>
      </c>
      <c r="R187" s="13">
        <f t="shared" si="12"/>
        <v>4792.74</v>
      </c>
      <c r="S187" s="47">
        <f t="shared" si="18"/>
        <v>5045.7</v>
      </c>
      <c r="T187" s="13">
        <f t="shared" si="19"/>
        <v>28207.260000000002</v>
      </c>
      <c r="U187" s="21"/>
      <c r="V187" s="22"/>
    </row>
    <row r="188" spans="1:22" s="2" customFormat="1" ht="51" customHeight="1" x14ac:dyDescent="0.2">
      <c r="A188" s="37">
        <v>177</v>
      </c>
      <c r="B188" s="32" t="s">
        <v>146</v>
      </c>
      <c r="C188" s="32" t="s">
        <v>112</v>
      </c>
      <c r="D188" s="15" t="s">
        <v>519</v>
      </c>
      <c r="E188" s="12" t="s">
        <v>28</v>
      </c>
      <c r="F188" s="12" t="s">
        <v>100</v>
      </c>
      <c r="G188" s="13">
        <v>35000</v>
      </c>
      <c r="H188" s="13">
        <v>0</v>
      </c>
      <c r="I188" s="13">
        <v>25</v>
      </c>
      <c r="J188" s="13">
        <v>1004.5</v>
      </c>
      <c r="K188" s="13">
        <v>2485</v>
      </c>
      <c r="L188" s="13">
        <v>385</v>
      </c>
      <c r="M188" s="13">
        <v>1064</v>
      </c>
      <c r="N188" s="13">
        <v>2481.5</v>
      </c>
      <c r="O188" s="16"/>
      <c r="P188" s="13">
        <f>SUM(J188:O188)</f>
        <v>7420</v>
      </c>
      <c r="Q188" s="13">
        <v>100</v>
      </c>
      <c r="R188" s="13">
        <f>SUM(H188,I188,J188,M188,O188,Q188)</f>
        <v>2193.5</v>
      </c>
      <c r="S188" s="47">
        <f>SUM(K188,L188,N188)</f>
        <v>5351.5</v>
      </c>
      <c r="T188" s="13">
        <f>+G188-R188</f>
        <v>32806.5</v>
      </c>
      <c r="U188" s="21"/>
      <c r="V188" s="22"/>
    </row>
    <row r="189" spans="1:22" s="2" customFormat="1" ht="51" customHeight="1" x14ac:dyDescent="0.2">
      <c r="A189" s="37">
        <v>178</v>
      </c>
      <c r="B189" s="32" t="s">
        <v>151</v>
      </c>
      <c r="C189" s="32" t="s">
        <v>112</v>
      </c>
      <c r="D189" s="15" t="s">
        <v>519</v>
      </c>
      <c r="E189" s="12" t="s">
        <v>28</v>
      </c>
      <c r="F189" s="12" t="s">
        <v>100</v>
      </c>
      <c r="G189" s="13">
        <v>33000</v>
      </c>
      <c r="H189" s="13">
        <v>0</v>
      </c>
      <c r="I189" s="13">
        <v>25</v>
      </c>
      <c r="J189" s="13">
        <v>947.1</v>
      </c>
      <c r="K189" s="13">
        <v>2343</v>
      </c>
      <c r="L189" s="13">
        <v>363</v>
      </c>
      <c r="M189" s="13">
        <v>1003.2</v>
      </c>
      <c r="N189" s="13">
        <v>2339.6999999999998</v>
      </c>
      <c r="O189" s="16">
        <v>1350.12</v>
      </c>
      <c r="P189" s="13">
        <f>SUM(J189:O189)</f>
        <v>8346.119999999999</v>
      </c>
      <c r="Q189" s="13">
        <v>8772.98</v>
      </c>
      <c r="R189" s="13">
        <f>SUM(H189,I189,J189,M189,O189,Q189)</f>
        <v>12098.4</v>
      </c>
      <c r="S189" s="47">
        <f>SUM(K189,L189,N189)</f>
        <v>5045.7</v>
      </c>
      <c r="T189" s="13">
        <f>+G189-R189</f>
        <v>20901.599999999999</v>
      </c>
      <c r="U189" s="21"/>
      <c r="V189" s="22"/>
    </row>
    <row r="190" spans="1:22" s="2" customFormat="1" ht="51" customHeight="1" x14ac:dyDescent="0.2">
      <c r="A190" s="37">
        <v>179</v>
      </c>
      <c r="B190" s="32" t="s">
        <v>154</v>
      </c>
      <c r="C190" s="32" t="s">
        <v>112</v>
      </c>
      <c r="D190" s="15" t="s">
        <v>519</v>
      </c>
      <c r="E190" s="12" t="s">
        <v>28</v>
      </c>
      <c r="F190" s="12" t="s">
        <v>119</v>
      </c>
      <c r="G190" s="13">
        <v>33000</v>
      </c>
      <c r="H190" s="13">
        <v>0</v>
      </c>
      <c r="I190" s="13">
        <v>25</v>
      </c>
      <c r="J190" s="13">
        <v>947.1</v>
      </c>
      <c r="K190" s="13">
        <v>2343</v>
      </c>
      <c r="L190" s="13">
        <v>363</v>
      </c>
      <c r="M190" s="13">
        <v>1003.2</v>
      </c>
      <c r="N190" s="13">
        <v>2339.6999999999998</v>
      </c>
      <c r="O190" s="16"/>
      <c r="P190" s="13">
        <f>SUM(J190:O190)</f>
        <v>6996</v>
      </c>
      <c r="Q190" s="13">
        <v>5562.1</v>
      </c>
      <c r="R190" s="13">
        <f>SUM(H190,I190,J190,M190,O190,Q190)</f>
        <v>7537.4000000000005</v>
      </c>
      <c r="S190" s="47">
        <f>SUM(K190,L190,N190)</f>
        <v>5045.7</v>
      </c>
      <c r="T190" s="13">
        <f>+G190-R190</f>
        <v>25462.6</v>
      </c>
      <c r="U190" s="21"/>
      <c r="V190" s="22"/>
    </row>
    <row r="191" spans="1:22" s="2" customFormat="1" ht="51" customHeight="1" x14ac:dyDescent="0.2">
      <c r="A191" s="37">
        <v>180</v>
      </c>
      <c r="B191" s="32" t="s">
        <v>150</v>
      </c>
      <c r="C191" s="32" t="s">
        <v>112</v>
      </c>
      <c r="D191" s="15" t="s">
        <v>519</v>
      </c>
      <c r="E191" s="12" t="s">
        <v>41</v>
      </c>
      <c r="F191" s="12" t="s">
        <v>100</v>
      </c>
      <c r="G191" s="13">
        <v>33000</v>
      </c>
      <c r="H191" s="13">
        <v>0</v>
      </c>
      <c r="I191" s="13">
        <v>25</v>
      </c>
      <c r="J191" s="13">
        <v>947.1</v>
      </c>
      <c r="K191" s="13">
        <v>2343</v>
      </c>
      <c r="L191" s="13">
        <v>363</v>
      </c>
      <c r="M191" s="13">
        <v>1003.2</v>
      </c>
      <c r="N191" s="13">
        <v>2339.6999999999998</v>
      </c>
      <c r="O191" s="16"/>
      <c r="P191" s="13">
        <f>SUM(J191:O191)</f>
        <v>6996</v>
      </c>
      <c r="Q191" s="13">
        <v>679.68</v>
      </c>
      <c r="R191" s="13">
        <f>SUM(H191,I191,J191,M191,O191,Q191)</f>
        <v>2654.98</v>
      </c>
      <c r="S191" s="47">
        <f>SUM(K191,L191,N191)</f>
        <v>5045.7</v>
      </c>
      <c r="T191" s="13">
        <f>+G191-R191</f>
        <v>30345.02</v>
      </c>
      <c r="U191" s="21"/>
      <c r="V191" s="22"/>
    </row>
    <row r="192" spans="1:22" s="2" customFormat="1" ht="51" customHeight="1" x14ac:dyDescent="0.2">
      <c r="A192" s="37">
        <v>181</v>
      </c>
      <c r="B192" s="32" t="s">
        <v>147</v>
      </c>
      <c r="C192" s="32" t="s">
        <v>112</v>
      </c>
      <c r="D192" s="15" t="s">
        <v>519</v>
      </c>
      <c r="E192" s="12" t="s">
        <v>115</v>
      </c>
      <c r="F192" s="12" t="s">
        <v>119</v>
      </c>
      <c r="G192" s="13">
        <v>34000</v>
      </c>
      <c r="H192" s="13">
        <v>0</v>
      </c>
      <c r="I192" s="13">
        <v>25</v>
      </c>
      <c r="J192" s="13">
        <v>975.8</v>
      </c>
      <c r="K192" s="13">
        <v>2414</v>
      </c>
      <c r="L192" s="13">
        <v>374</v>
      </c>
      <c r="M192" s="13">
        <v>1033.5999999999999</v>
      </c>
      <c r="N192" s="13">
        <v>2410.6</v>
      </c>
      <c r="O192" s="16"/>
      <c r="P192" s="13">
        <f t="shared" si="17"/>
        <v>7208</v>
      </c>
      <c r="Q192" s="13">
        <v>717.44</v>
      </c>
      <c r="R192" s="13">
        <f t="shared" si="12"/>
        <v>2751.84</v>
      </c>
      <c r="S192" s="47">
        <f t="shared" si="18"/>
        <v>5198.6000000000004</v>
      </c>
      <c r="T192" s="13">
        <f t="shared" si="19"/>
        <v>31248.16</v>
      </c>
      <c r="U192" s="21"/>
      <c r="V192" s="22"/>
    </row>
    <row r="193" spans="1:22" s="2" customFormat="1" ht="51" customHeight="1" x14ac:dyDescent="0.2">
      <c r="A193" s="37">
        <v>182</v>
      </c>
      <c r="B193" s="32" t="s">
        <v>240</v>
      </c>
      <c r="C193" s="32" t="s">
        <v>112</v>
      </c>
      <c r="D193" s="15" t="s">
        <v>520</v>
      </c>
      <c r="E193" s="12" t="s">
        <v>86</v>
      </c>
      <c r="F193" s="12" t="s">
        <v>100</v>
      </c>
      <c r="G193" s="13">
        <v>175000</v>
      </c>
      <c r="H193" s="13">
        <v>29841.29</v>
      </c>
      <c r="I193" s="13">
        <v>25</v>
      </c>
      <c r="J193" s="13">
        <v>5022.5</v>
      </c>
      <c r="K193" s="13">
        <v>12425</v>
      </c>
      <c r="L193" s="13">
        <v>715.55</v>
      </c>
      <c r="M193" s="13">
        <v>4943.8</v>
      </c>
      <c r="N193" s="13">
        <v>11530.11</v>
      </c>
      <c r="O193" s="16"/>
      <c r="P193" s="13">
        <f t="shared" si="17"/>
        <v>34636.959999999999</v>
      </c>
      <c r="Q193" s="13">
        <v>0</v>
      </c>
      <c r="R193" s="13">
        <f t="shared" si="12"/>
        <v>39832.590000000004</v>
      </c>
      <c r="S193" s="47">
        <f t="shared" si="18"/>
        <v>24670.66</v>
      </c>
      <c r="T193" s="13">
        <f t="shared" si="19"/>
        <v>135167.41</v>
      </c>
      <c r="U193" s="21"/>
      <c r="V193" s="22"/>
    </row>
    <row r="194" spans="1:22" s="2" customFormat="1" ht="51" customHeight="1" x14ac:dyDescent="0.2">
      <c r="A194" s="37">
        <v>183</v>
      </c>
      <c r="B194" s="32" t="s">
        <v>242</v>
      </c>
      <c r="C194" s="32" t="s">
        <v>113</v>
      </c>
      <c r="D194" s="15" t="s">
        <v>520</v>
      </c>
      <c r="E194" s="12" t="s">
        <v>328</v>
      </c>
      <c r="F194" s="12" t="s">
        <v>100</v>
      </c>
      <c r="G194" s="13">
        <v>130000</v>
      </c>
      <c r="H194" s="13">
        <v>18824.59</v>
      </c>
      <c r="I194" s="13">
        <v>25</v>
      </c>
      <c r="J194" s="13">
        <v>3731</v>
      </c>
      <c r="K194" s="13">
        <v>9230</v>
      </c>
      <c r="L194" s="13">
        <v>715.55</v>
      </c>
      <c r="M194" s="13">
        <v>3952</v>
      </c>
      <c r="N194" s="13">
        <v>9217</v>
      </c>
      <c r="O194" s="16">
        <v>1350.12</v>
      </c>
      <c r="P194" s="13">
        <f t="shared" si="17"/>
        <v>28195.67</v>
      </c>
      <c r="Q194" s="13">
        <v>1170</v>
      </c>
      <c r="R194" s="13">
        <f t="shared" si="12"/>
        <v>29052.71</v>
      </c>
      <c r="S194" s="47">
        <f t="shared" si="18"/>
        <v>19162.55</v>
      </c>
      <c r="T194" s="13">
        <f t="shared" si="19"/>
        <v>100947.29000000001</v>
      </c>
      <c r="U194" s="21"/>
      <c r="V194" s="22"/>
    </row>
    <row r="195" spans="1:22" s="2" customFormat="1" ht="51" customHeight="1" x14ac:dyDescent="0.2">
      <c r="A195" s="37">
        <v>184</v>
      </c>
      <c r="B195" s="32" t="s">
        <v>307</v>
      </c>
      <c r="C195" s="32" t="s">
        <v>112</v>
      </c>
      <c r="D195" s="15" t="s">
        <v>520</v>
      </c>
      <c r="E195" s="12" t="s">
        <v>44</v>
      </c>
      <c r="F195" s="12" t="s">
        <v>100</v>
      </c>
      <c r="G195" s="13">
        <v>175000</v>
      </c>
      <c r="H195" s="13">
        <v>29841.29</v>
      </c>
      <c r="I195" s="13">
        <v>25</v>
      </c>
      <c r="J195" s="13">
        <v>5022.5</v>
      </c>
      <c r="K195" s="13">
        <v>12425</v>
      </c>
      <c r="L195" s="13">
        <v>715.55</v>
      </c>
      <c r="M195" s="13">
        <v>4943.8</v>
      </c>
      <c r="N195" s="13">
        <v>11530.11</v>
      </c>
      <c r="O195" s="16"/>
      <c r="P195" s="13">
        <f t="shared" si="17"/>
        <v>34636.959999999999</v>
      </c>
      <c r="Q195" s="13">
        <v>0</v>
      </c>
      <c r="R195" s="13">
        <f t="shared" si="12"/>
        <v>39832.590000000004</v>
      </c>
      <c r="S195" s="47">
        <f t="shared" si="18"/>
        <v>24670.66</v>
      </c>
      <c r="T195" s="13">
        <f t="shared" si="19"/>
        <v>135167.41</v>
      </c>
      <c r="U195" s="21"/>
      <c r="V195" s="22"/>
    </row>
    <row r="196" spans="1:22" s="2" customFormat="1" ht="51" customHeight="1" x14ac:dyDescent="0.2">
      <c r="A196" s="37">
        <v>185</v>
      </c>
      <c r="B196" s="32" t="s">
        <v>236</v>
      </c>
      <c r="C196" s="32" t="s">
        <v>113</v>
      </c>
      <c r="D196" s="15" t="s">
        <v>520</v>
      </c>
      <c r="E196" s="12" t="s">
        <v>87</v>
      </c>
      <c r="F196" s="12" t="s">
        <v>100</v>
      </c>
      <c r="G196" s="13">
        <v>130000</v>
      </c>
      <c r="H196" s="13">
        <v>18824.59</v>
      </c>
      <c r="I196" s="13">
        <v>25</v>
      </c>
      <c r="J196" s="13">
        <v>3731</v>
      </c>
      <c r="K196" s="13">
        <v>9230</v>
      </c>
      <c r="L196" s="13">
        <v>715.55</v>
      </c>
      <c r="M196" s="13">
        <v>3952</v>
      </c>
      <c r="N196" s="13">
        <v>9217</v>
      </c>
      <c r="O196" s="16">
        <v>1350.12</v>
      </c>
      <c r="P196" s="13">
        <f>SUM(J196:O196)</f>
        <v>28195.67</v>
      </c>
      <c r="Q196" s="13">
        <v>2259.5</v>
      </c>
      <c r="R196" s="13">
        <f>SUM(H196,I196,J196,M196,O196,Q196)</f>
        <v>30142.21</v>
      </c>
      <c r="S196" s="47">
        <f>SUM(K196,L196,N196)</f>
        <v>19162.55</v>
      </c>
      <c r="T196" s="13">
        <f>+G196-R196</f>
        <v>99857.790000000008</v>
      </c>
      <c r="U196" s="21"/>
      <c r="V196" s="22"/>
    </row>
    <row r="197" spans="1:22" s="2" customFormat="1" ht="51" customHeight="1" x14ac:dyDescent="0.2">
      <c r="A197" s="37">
        <v>186</v>
      </c>
      <c r="B197" s="32" t="s">
        <v>237</v>
      </c>
      <c r="C197" s="32" t="s">
        <v>113</v>
      </c>
      <c r="D197" s="15" t="s">
        <v>520</v>
      </c>
      <c r="E197" s="12" t="s">
        <v>33</v>
      </c>
      <c r="F197" s="12" t="s">
        <v>100</v>
      </c>
      <c r="G197" s="13">
        <v>65000</v>
      </c>
      <c r="H197" s="13">
        <v>4427.58</v>
      </c>
      <c r="I197" s="13">
        <v>25</v>
      </c>
      <c r="J197" s="26">
        <v>1865.5</v>
      </c>
      <c r="K197" s="13">
        <v>4615</v>
      </c>
      <c r="L197" s="13">
        <v>715</v>
      </c>
      <c r="M197" s="26">
        <v>1976</v>
      </c>
      <c r="N197" s="13">
        <v>4608.5</v>
      </c>
      <c r="O197" s="41"/>
      <c r="P197" s="13">
        <f t="shared" si="17"/>
        <v>13780</v>
      </c>
      <c r="Q197" s="13">
        <v>0</v>
      </c>
      <c r="R197" s="13">
        <f t="shared" si="12"/>
        <v>8294.08</v>
      </c>
      <c r="S197" s="47">
        <f t="shared" si="18"/>
        <v>9938.5</v>
      </c>
      <c r="T197" s="13">
        <f t="shared" si="19"/>
        <v>56705.919999999998</v>
      </c>
      <c r="U197" s="21"/>
      <c r="V197" s="22"/>
    </row>
    <row r="198" spans="1:22" s="2" customFormat="1" ht="51" customHeight="1" x14ac:dyDescent="0.2">
      <c r="A198" s="37">
        <v>187</v>
      </c>
      <c r="B198" s="32" t="s">
        <v>408</v>
      </c>
      <c r="C198" s="32" t="s">
        <v>113</v>
      </c>
      <c r="D198" s="15" t="s">
        <v>520</v>
      </c>
      <c r="E198" s="12" t="s">
        <v>94</v>
      </c>
      <c r="F198" s="12" t="s">
        <v>358</v>
      </c>
      <c r="G198" s="13">
        <v>70000</v>
      </c>
      <c r="H198" s="13">
        <v>0</v>
      </c>
      <c r="I198" s="13">
        <v>25</v>
      </c>
      <c r="J198" s="13">
        <v>2009</v>
      </c>
      <c r="K198" s="13">
        <v>4970</v>
      </c>
      <c r="L198" s="13">
        <v>715.55</v>
      </c>
      <c r="M198" s="13">
        <v>2128</v>
      </c>
      <c r="N198" s="13">
        <v>4963</v>
      </c>
      <c r="O198" s="16">
        <v>2700.24</v>
      </c>
      <c r="P198" s="13">
        <f t="shared" si="17"/>
        <v>17485.79</v>
      </c>
      <c r="Q198" s="13">
        <v>4621.6000000000004</v>
      </c>
      <c r="R198" s="13">
        <f t="shared" si="12"/>
        <v>11483.84</v>
      </c>
      <c r="S198" s="47">
        <f t="shared" si="18"/>
        <v>10648.55</v>
      </c>
      <c r="T198" s="13">
        <f t="shared" si="19"/>
        <v>58516.160000000003</v>
      </c>
      <c r="U198" s="21"/>
      <c r="V198" s="22"/>
    </row>
    <row r="199" spans="1:22" s="2" customFormat="1" ht="51" customHeight="1" x14ac:dyDescent="0.2">
      <c r="A199" s="37">
        <v>188</v>
      </c>
      <c r="B199" s="32" t="s">
        <v>323</v>
      </c>
      <c r="C199" s="32" t="s">
        <v>113</v>
      </c>
      <c r="D199" s="15" t="s">
        <v>520</v>
      </c>
      <c r="E199" s="12" t="s">
        <v>20</v>
      </c>
      <c r="F199" s="12" t="s">
        <v>119</v>
      </c>
      <c r="G199" s="13">
        <v>32000</v>
      </c>
      <c r="H199" s="13">
        <v>0</v>
      </c>
      <c r="I199" s="13">
        <v>25</v>
      </c>
      <c r="J199" s="13">
        <v>918.4</v>
      </c>
      <c r="K199" s="13">
        <v>2272</v>
      </c>
      <c r="L199" s="13">
        <v>352</v>
      </c>
      <c r="M199" s="13">
        <v>972.8</v>
      </c>
      <c r="N199" s="13">
        <v>2268.8000000000002</v>
      </c>
      <c r="O199" s="16"/>
      <c r="P199" s="13">
        <f t="shared" si="17"/>
        <v>6784</v>
      </c>
      <c r="Q199" s="13">
        <v>402.08</v>
      </c>
      <c r="R199" s="13">
        <f t="shared" si="12"/>
        <v>2318.2799999999997</v>
      </c>
      <c r="S199" s="47">
        <f t="shared" si="18"/>
        <v>4892.8</v>
      </c>
      <c r="T199" s="13">
        <f t="shared" si="19"/>
        <v>29681.72</v>
      </c>
      <c r="U199" s="21"/>
      <c r="V199" s="22"/>
    </row>
    <row r="200" spans="1:22" s="2" customFormat="1" ht="51" customHeight="1" x14ac:dyDescent="0.2">
      <c r="A200" s="37">
        <v>189</v>
      </c>
      <c r="B200" s="32" t="s">
        <v>239</v>
      </c>
      <c r="C200" s="32" t="s">
        <v>113</v>
      </c>
      <c r="D200" s="15" t="s">
        <v>520</v>
      </c>
      <c r="E200" s="12" t="s">
        <v>20</v>
      </c>
      <c r="F200" s="12" t="s">
        <v>100</v>
      </c>
      <c r="G200" s="13">
        <v>40000</v>
      </c>
      <c r="H200" s="13">
        <v>0</v>
      </c>
      <c r="I200" s="13">
        <v>25</v>
      </c>
      <c r="J200" s="13">
        <v>1148</v>
      </c>
      <c r="K200" s="13">
        <v>2840</v>
      </c>
      <c r="L200" s="13">
        <v>440</v>
      </c>
      <c r="M200" s="13">
        <v>1216</v>
      </c>
      <c r="N200" s="13">
        <v>2836</v>
      </c>
      <c r="O200" s="16"/>
      <c r="P200" s="13">
        <f>SUM(J200:O200)</f>
        <v>8480</v>
      </c>
      <c r="Q200" s="13">
        <v>959.5</v>
      </c>
      <c r="R200" s="13">
        <f>SUM(H200,I200,J200,M200,O200,Q200)</f>
        <v>3348.5</v>
      </c>
      <c r="S200" s="47">
        <f>SUM(K200,L200,N200)</f>
        <v>6116</v>
      </c>
      <c r="T200" s="13">
        <f>+G200-R200</f>
        <v>36651.5</v>
      </c>
      <c r="U200" s="21"/>
      <c r="V200" s="22"/>
    </row>
    <row r="201" spans="1:22" s="2" customFormat="1" ht="51" customHeight="1" x14ac:dyDescent="0.2">
      <c r="A201" s="37">
        <v>190</v>
      </c>
      <c r="B201" s="32" t="s">
        <v>222</v>
      </c>
      <c r="C201" s="32" t="s">
        <v>113</v>
      </c>
      <c r="D201" s="15" t="s">
        <v>520</v>
      </c>
      <c r="E201" s="12" t="s">
        <v>115</v>
      </c>
      <c r="F201" s="12" t="s">
        <v>119</v>
      </c>
      <c r="G201" s="13">
        <v>32000</v>
      </c>
      <c r="H201" s="13">
        <v>0</v>
      </c>
      <c r="I201" s="13">
        <v>25</v>
      </c>
      <c r="J201" s="13">
        <v>918.4</v>
      </c>
      <c r="K201" s="13">
        <v>2272</v>
      </c>
      <c r="L201" s="13">
        <v>352</v>
      </c>
      <c r="M201" s="13">
        <v>972.8</v>
      </c>
      <c r="N201" s="13">
        <v>2268.8000000000002</v>
      </c>
      <c r="O201" s="16"/>
      <c r="P201" s="13">
        <f t="shared" si="17"/>
        <v>6784</v>
      </c>
      <c r="Q201" s="13">
        <v>113.28</v>
      </c>
      <c r="R201" s="13">
        <f t="shared" si="12"/>
        <v>2029.4799999999998</v>
      </c>
      <c r="S201" s="47">
        <f t="shared" si="18"/>
        <v>4892.8</v>
      </c>
      <c r="T201" s="13">
        <f t="shared" si="19"/>
        <v>29970.52</v>
      </c>
      <c r="U201" s="21"/>
      <c r="V201" s="22"/>
    </row>
    <row r="202" spans="1:22" s="2" customFormat="1" ht="51" customHeight="1" x14ac:dyDescent="0.2">
      <c r="A202" s="37">
        <v>191</v>
      </c>
      <c r="B202" s="32" t="s">
        <v>521</v>
      </c>
      <c r="C202" s="32" t="s">
        <v>112</v>
      </c>
      <c r="D202" s="15" t="s">
        <v>520</v>
      </c>
      <c r="E202" s="12" t="s">
        <v>41</v>
      </c>
      <c r="F202" s="12" t="s">
        <v>119</v>
      </c>
      <c r="G202" s="13">
        <v>35000</v>
      </c>
      <c r="H202" s="13">
        <v>0</v>
      </c>
      <c r="I202" s="13">
        <v>25</v>
      </c>
      <c r="J202" s="13">
        <v>1004.5</v>
      </c>
      <c r="K202" s="13">
        <v>2485</v>
      </c>
      <c r="L202" s="13">
        <v>385</v>
      </c>
      <c r="M202" s="13">
        <v>1064</v>
      </c>
      <c r="N202" s="13">
        <v>2481.5</v>
      </c>
      <c r="O202" s="16"/>
      <c r="P202" s="13">
        <f t="shared" si="17"/>
        <v>7420</v>
      </c>
      <c r="Q202" s="13">
        <v>100</v>
      </c>
      <c r="R202" s="13">
        <f t="shared" si="12"/>
        <v>2193.5</v>
      </c>
      <c r="S202" s="47">
        <f t="shared" si="18"/>
        <v>5351.5</v>
      </c>
      <c r="T202" s="13">
        <f t="shared" si="19"/>
        <v>32806.5</v>
      </c>
      <c r="U202" s="21"/>
      <c r="V202" s="22"/>
    </row>
    <row r="203" spans="1:22" s="2" customFormat="1" ht="51" customHeight="1" x14ac:dyDescent="0.2">
      <c r="A203" s="37">
        <v>192</v>
      </c>
      <c r="B203" s="32" t="s">
        <v>243</v>
      </c>
      <c r="C203" s="32" t="s">
        <v>112</v>
      </c>
      <c r="D203" s="15" t="s">
        <v>522</v>
      </c>
      <c r="E203" s="12" t="s">
        <v>88</v>
      </c>
      <c r="F203" s="12" t="s">
        <v>100</v>
      </c>
      <c r="G203" s="13">
        <v>90000</v>
      </c>
      <c r="H203" s="13">
        <v>9753.1200000000008</v>
      </c>
      <c r="I203" s="13">
        <v>25</v>
      </c>
      <c r="J203" s="13">
        <v>2583</v>
      </c>
      <c r="K203" s="13">
        <v>6390</v>
      </c>
      <c r="L203" s="13">
        <v>715.55</v>
      </c>
      <c r="M203" s="13">
        <v>2736</v>
      </c>
      <c r="N203" s="13">
        <v>6381</v>
      </c>
      <c r="O203" s="16"/>
      <c r="P203" s="13">
        <f t="shared" si="17"/>
        <v>18805.55</v>
      </c>
      <c r="Q203" s="13">
        <v>1100</v>
      </c>
      <c r="R203" s="13">
        <f t="shared" si="12"/>
        <v>16197.12</v>
      </c>
      <c r="S203" s="47">
        <f t="shared" si="18"/>
        <v>13486.55</v>
      </c>
      <c r="T203" s="13">
        <f t="shared" si="19"/>
        <v>73802.880000000005</v>
      </c>
      <c r="U203" s="21"/>
      <c r="V203" s="22"/>
    </row>
    <row r="204" spans="1:22" s="2" customFormat="1" ht="51" customHeight="1" x14ac:dyDescent="0.2">
      <c r="A204" s="37">
        <v>193</v>
      </c>
      <c r="B204" s="32" t="s">
        <v>238</v>
      </c>
      <c r="C204" s="32" t="s">
        <v>113</v>
      </c>
      <c r="D204" s="15" t="s">
        <v>522</v>
      </c>
      <c r="E204" s="12" t="s">
        <v>32</v>
      </c>
      <c r="F204" s="12" t="s">
        <v>100</v>
      </c>
      <c r="G204" s="13">
        <v>50000</v>
      </c>
      <c r="H204" s="13">
        <v>1854</v>
      </c>
      <c r="I204" s="13">
        <v>25</v>
      </c>
      <c r="J204" s="13">
        <v>1435</v>
      </c>
      <c r="K204" s="13">
        <v>3550</v>
      </c>
      <c r="L204" s="13">
        <v>550</v>
      </c>
      <c r="M204" s="13">
        <v>1520</v>
      </c>
      <c r="N204" s="13">
        <v>3545</v>
      </c>
      <c r="O204" s="16"/>
      <c r="P204" s="13">
        <f t="shared" si="17"/>
        <v>10600</v>
      </c>
      <c r="Q204" s="13">
        <v>3372.82</v>
      </c>
      <c r="R204" s="13">
        <f t="shared" si="12"/>
        <v>8206.82</v>
      </c>
      <c r="S204" s="47">
        <f t="shared" si="18"/>
        <v>7645</v>
      </c>
      <c r="T204" s="13">
        <f t="shared" si="19"/>
        <v>41793.18</v>
      </c>
      <c r="U204" s="21"/>
      <c r="V204" s="22"/>
    </row>
    <row r="205" spans="1:22" s="2" customFormat="1" ht="51" customHeight="1" x14ac:dyDescent="0.2">
      <c r="A205" s="37">
        <v>194</v>
      </c>
      <c r="B205" s="32" t="s">
        <v>310</v>
      </c>
      <c r="C205" s="32" t="s">
        <v>112</v>
      </c>
      <c r="D205" s="15" t="s">
        <v>522</v>
      </c>
      <c r="E205" s="12" t="s">
        <v>30</v>
      </c>
      <c r="F205" s="12" t="s">
        <v>119</v>
      </c>
      <c r="G205" s="13">
        <v>34000</v>
      </c>
      <c r="H205" s="13">
        <v>0</v>
      </c>
      <c r="I205" s="13">
        <v>25</v>
      </c>
      <c r="J205" s="13">
        <v>975.8</v>
      </c>
      <c r="K205" s="13">
        <v>2414</v>
      </c>
      <c r="L205" s="13">
        <v>374</v>
      </c>
      <c r="M205" s="13">
        <v>1033.5999999999999</v>
      </c>
      <c r="N205" s="13">
        <v>2410.6</v>
      </c>
      <c r="O205" s="16"/>
      <c r="P205" s="13">
        <f t="shared" si="17"/>
        <v>7208</v>
      </c>
      <c r="Q205" s="13">
        <v>1717.44</v>
      </c>
      <c r="R205" s="13">
        <f t="shared" si="12"/>
        <v>3751.84</v>
      </c>
      <c r="S205" s="47">
        <f t="shared" si="18"/>
        <v>5198.6000000000004</v>
      </c>
      <c r="T205" s="13">
        <f t="shared" si="19"/>
        <v>30248.16</v>
      </c>
      <c r="U205" s="21"/>
      <c r="V205" s="22"/>
    </row>
    <row r="206" spans="1:22" s="2" customFormat="1" ht="51" customHeight="1" x14ac:dyDescent="0.2">
      <c r="A206" s="37">
        <v>195</v>
      </c>
      <c r="B206" s="32" t="s">
        <v>251</v>
      </c>
      <c r="C206" s="32" t="s">
        <v>113</v>
      </c>
      <c r="D206" s="15" t="s">
        <v>523</v>
      </c>
      <c r="E206" s="12" t="s">
        <v>34</v>
      </c>
      <c r="F206" s="12" t="s">
        <v>100</v>
      </c>
      <c r="G206" s="13">
        <v>70000</v>
      </c>
      <c r="H206" s="13">
        <v>5098.45</v>
      </c>
      <c r="I206" s="13">
        <v>25</v>
      </c>
      <c r="J206" s="13">
        <v>2009</v>
      </c>
      <c r="K206" s="13">
        <v>4970</v>
      </c>
      <c r="L206" s="13">
        <v>715.55</v>
      </c>
      <c r="M206" s="13">
        <v>2128</v>
      </c>
      <c r="N206" s="13">
        <v>4963</v>
      </c>
      <c r="O206" s="16">
        <v>1350.12</v>
      </c>
      <c r="P206" s="13">
        <f t="shared" si="17"/>
        <v>16135.669999999998</v>
      </c>
      <c r="Q206" s="13">
        <v>1000</v>
      </c>
      <c r="R206" s="13">
        <f t="shared" si="12"/>
        <v>11610.57</v>
      </c>
      <c r="S206" s="47">
        <f t="shared" si="18"/>
        <v>10648.55</v>
      </c>
      <c r="T206" s="13">
        <f t="shared" si="19"/>
        <v>58389.43</v>
      </c>
      <c r="U206" s="21"/>
      <c r="V206" s="22"/>
    </row>
    <row r="207" spans="1:22" s="2" customFormat="1" ht="51" customHeight="1" x14ac:dyDescent="0.2">
      <c r="A207" s="37">
        <v>196</v>
      </c>
      <c r="B207" s="32" t="s">
        <v>245</v>
      </c>
      <c r="C207" s="32" t="s">
        <v>113</v>
      </c>
      <c r="D207" s="15" t="s">
        <v>523</v>
      </c>
      <c r="E207" s="12" t="s">
        <v>34</v>
      </c>
      <c r="F207" s="12" t="s">
        <v>100</v>
      </c>
      <c r="G207" s="13">
        <v>65000</v>
      </c>
      <c r="H207" s="13">
        <v>4427.58</v>
      </c>
      <c r="I207" s="13">
        <v>25</v>
      </c>
      <c r="J207" s="13">
        <v>1865.5</v>
      </c>
      <c r="K207" s="13">
        <v>4615</v>
      </c>
      <c r="L207" s="13">
        <v>715</v>
      </c>
      <c r="M207" s="13">
        <v>1976</v>
      </c>
      <c r="N207" s="13">
        <v>4608.5</v>
      </c>
      <c r="O207" s="16"/>
      <c r="P207" s="13">
        <f t="shared" si="17"/>
        <v>13780</v>
      </c>
      <c r="Q207" s="13">
        <v>10919.16</v>
      </c>
      <c r="R207" s="13">
        <f t="shared" si="12"/>
        <v>19213.239999999998</v>
      </c>
      <c r="S207" s="47">
        <f t="shared" si="18"/>
        <v>9938.5</v>
      </c>
      <c r="T207" s="13">
        <f t="shared" si="19"/>
        <v>45786.76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246</v>
      </c>
      <c r="C208" s="32" t="s">
        <v>113</v>
      </c>
      <c r="D208" s="15" t="s">
        <v>523</v>
      </c>
      <c r="E208" s="12" t="s">
        <v>35</v>
      </c>
      <c r="F208" s="12" t="s">
        <v>100</v>
      </c>
      <c r="G208" s="13">
        <v>70000</v>
      </c>
      <c r="H208" s="13">
        <v>5368.48</v>
      </c>
      <c r="I208" s="13">
        <v>25</v>
      </c>
      <c r="J208" s="13">
        <v>2009</v>
      </c>
      <c r="K208" s="13">
        <v>4970</v>
      </c>
      <c r="L208" s="13">
        <v>715.55</v>
      </c>
      <c r="M208" s="13">
        <v>2128</v>
      </c>
      <c r="N208" s="13">
        <v>4963</v>
      </c>
      <c r="O208" s="16"/>
      <c r="P208" s="13">
        <f t="shared" si="0"/>
        <v>14785.55</v>
      </c>
      <c r="Q208" s="13">
        <v>700</v>
      </c>
      <c r="R208" s="13">
        <f t="shared" si="12"/>
        <v>10230.48</v>
      </c>
      <c r="S208" s="47">
        <f t="shared" si="2"/>
        <v>10648.55</v>
      </c>
      <c r="T208" s="13">
        <f t="shared" si="3"/>
        <v>59769.520000000004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247</v>
      </c>
      <c r="C209" s="32" t="s">
        <v>113</v>
      </c>
      <c r="D209" s="15" t="s">
        <v>523</v>
      </c>
      <c r="E209" s="12" t="s">
        <v>35</v>
      </c>
      <c r="F209" s="12" t="s">
        <v>100</v>
      </c>
      <c r="G209" s="13">
        <v>65000</v>
      </c>
      <c r="H209" s="13">
        <v>4427.58</v>
      </c>
      <c r="I209" s="13">
        <v>25</v>
      </c>
      <c r="J209" s="13">
        <v>1865.5</v>
      </c>
      <c r="K209" s="13">
        <v>4615</v>
      </c>
      <c r="L209" s="13">
        <v>715</v>
      </c>
      <c r="M209" s="13">
        <v>1976</v>
      </c>
      <c r="N209" s="13">
        <v>4608.5</v>
      </c>
      <c r="O209" s="16"/>
      <c r="P209" s="13">
        <f t="shared" si="0"/>
        <v>13780</v>
      </c>
      <c r="Q209" s="13">
        <v>100</v>
      </c>
      <c r="R209" s="13">
        <f t="shared" si="12"/>
        <v>8394.08</v>
      </c>
      <c r="S209" s="47">
        <f t="shared" si="2"/>
        <v>9938.5</v>
      </c>
      <c r="T209" s="13">
        <f t="shared" si="3"/>
        <v>56605.919999999998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249</v>
      </c>
      <c r="C210" s="32" t="s">
        <v>113</v>
      </c>
      <c r="D210" s="15" t="s">
        <v>523</v>
      </c>
      <c r="E210" s="12" t="s">
        <v>34</v>
      </c>
      <c r="F210" s="12" t="s">
        <v>100</v>
      </c>
      <c r="G210" s="13">
        <v>65000</v>
      </c>
      <c r="H210" s="13">
        <v>4427.58</v>
      </c>
      <c r="I210" s="13">
        <v>25</v>
      </c>
      <c r="J210" s="13">
        <v>1865.5</v>
      </c>
      <c r="K210" s="13">
        <v>4615</v>
      </c>
      <c r="L210" s="13">
        <v>715</v>
      </c>
      <c r="M210" s="13">
        <v>1976</v>
      </c>
      <c r="N210" s="13">
        <v>4608.5</v>
      </c>
      <c r="O210" s="16"/>
      <c r="P210" s="13">
        <f t="shared" ref="P210:P217" si="20">SUM(J210:O210)</f>
        <v>13780</v>
      </c>
      <c r="Q210" s="13">
        <v>0</v>
      </c>
      <c r="R210" s="13">
        <f t="shared" si="12"/>
        <v>8294.08</v>
      </c>
      <c r="S210" s="47">
        <f t="shared" ref="S210:S217" si="21">SUM(K210,L210,N210)</f>
        <v>9938.5</v>
      </c>
      <c r="T210" s="13">
        <f t="shared" ref="T210:T217" si="22">+G210-R210</f>
        <v>56705.919999999998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250</v>
      </c>
      <c r="C211" s="32" t="s">
        <v>113</v>
      </c>
      <c r="D211" s="15" t="s">
        <v>523</v>
      </c>
      <c r="E211" s="12" t="s">
        <v>35</v>
      </c>
      <c r="F211" s="12" t="s">
        <v>100</v>
      </c>
      <c r="G211" s="13">
        <v>65000</v>
      </c>
      <c r="H211" s="13">
        <v>4427.58</v>
      </c>
      <c r="I211" s="13">
        <v>25</v>
      </c>
      <c r="J211" s="26">
        <v>1865.5</v>
      </c>
      <c r="K211" s="13">
        <v>4615</v>
      </c>
      <c r="L211" s="13">
        <v>715</v>
      </c>
      <c r="M211" s="26">
        <v>1976</v>
      </c>
      <c r="N211" s="13">
        <v>4608.5</v>
      </c>
      <c r="O211" s="41"/>
      <c r="P211" s="13">
        <f t="shared" si="20"/>
        <v>13780</v>
      </c>
      <c r="Q211" s="13">
        <v>1100</v>
      </c>
      <c r="R211" s="13">
        <f t="shared" ref="R211:R217" si="23">SUM(H211,I211,J211,M211,O211,Q211)</f>
        <v>9394.08</v>
      </c>
      <c r="S211" s="47">
        <f t="shared" si="21"/>
        <v>9938.5</v>
      </c>
      <c r="T211" s="13">
        <f t="shared" si="22"/>
        <v>55605.919999999998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264</v>
      </c>
      <c r="C212" s="32" t="s">
        <v>113</v>
      </c>
      <c r="D212" s="15" t="s">
        <v>523</v>
      </c>
      <c r="E212" s="12" t="s">
        <v>92</v>
      </c>
      <c r="F212" s="12" t="s">
        <v>56</v>
      </c>
      <c r="G212" s="13">
        <v>60000</v>
      </c>
      <c r="H212" s="13">
        <v>263.57</v>
      </c>
      <c r="I212" s="13">
        <v>25</v>
      </c>
      <c r="J212" s="13">
        <v>1722</v>
      </c>
      <c r="K212" s="13">
        <v>4260</v>
      </c>
      <c r="L212" s="13">
        <v>660</v>
      </c>
      <c r="M212" s="13">
        <v>1824</v>
      </c>
      <c r="N212" s="13">
        <v>4254</v>
      </c>
      <c r="O212" s="16"/>
      <c r="P212" s="13">
        <f t="shared" si="20"/>
        <v>12720</v>
      </c>
      <c r="Q212" s="13">
        <v>0</v>
      </c>
      <c r="R212" s="13">
        <f t="shared" si="23"/>
        <v>3834.5699999999997</v>
      </c>
      <c r="S212" s="47">
        <f t="shared" si="21"/>
        <v>9174</v>
      </c>
      <c r="T212" s="13">
        <f t="shared" si="22"/>
        <v>56165.43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524</v>
      </c>
      <c r="C213" s="32" t="s">
        <v>113</v>
      </c>
      <c r="D213" s="15" t="s">
        <v>523</v>
      </c>
      <c r="E213" s="12" t="s">
        <v>92</v>
      </c>
      <c r="F213" s="12" t="s">
        <v>358</v>
      </c>
      <c r="G213" s="13">
        <v>60000</v>
      </c>
      <c r="H213" s="13">
        <v>3486.68</v>
      </c>
      <c r="I213" s="13">
        <v>25</v>
      </c>
      <c r="J213" s="13">
        <v>1722</v>
      </c>
      <c r="K213" s="13">
        <v>4260</v>
      </c>
      <c r="L213" s="13">
        <v>660</v>
      </c>
      <c r="M213" s="13">
        <v>1824</v>
      </c>
      <c r="N213" s="13">
        <v>4254</v>
      </c>
      <c r="O213" s="16"/>
      <c r="P213" s="13">
        <f t="shared" si="20"/>
        <v>12720</v>
      </c>
      <c r="Q213" s="13">
        <v>0</v>
      </c>
      <c r="R213" s="13">
        <f t="shared" si="23"/>
        <v>7057.68</v>
      </c>
      <c r="S213" s="47">
        <f t="shared" si="21"/>
        <v>9174</v>
      </c>
      <c r="T213" s="13">
        <f t="shared" si="22"/>
        <v>52942.32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253</v>
      </c>
      <c r="C214" s="32" t="s">
        <v>113</v>
      </c>
      <c r="D214" s="15" t="s">
        <v>523</v>
      </c>
      <c r="E214" s="12" t="s">
        <v>35</v>
      </c>
      <c r="F214" s="12" t="s">
        <v>100</v>
      </c>
      <c r="G214" s="13">
        <v>60000</v>
      </c>
      <c r="H214" s="13">
        <v>3486.68</v>
      </c>
      <c r="I214" s="13">
        <v>25</v>
      </c>
      <c r="J214" s="26">
        <v>1722</v>
      </c>
      <c r="K214" s="13">
        <v>4260</v>
      </c>
      <c r="L214" s="13">
        <v>660</v>
      </c>
      <c r="M214" s="26">
        <v>1824</v>
      </c>
      <c r="N214" s="13">
        <v>4254</v>
      </c>
      <c r="O214" s="41"/>
      <c r="P214" s="13">
        <f t="shared" si="20"/>
        <v>12720</v>
      </c>
      <c r="Q214" s="13">
        <v>800</v>
      </c>
      <c r="R214" s="13">
        <f t="shared" si="23"/>
        <v>7857.68</v>
      </c>
      <c r="S214" s="47">
        <f t="shared" si="21"/>
        <v>9174</v>
      </c>
      <c r="T214" s="13">
        <f t="shared" si="22"/>
        <v>52142.32</v>
      </c>
      <c r="U214" s="21"/>
      <c r="V214" s="22"/>
    </row>
    <row r="215" spans="1:22" s="2" customFormat="1" ht="49.5" customHeight="1" x14ac:dyDescent="0.2">
      <c r="A215" s="37">
        <v>204</v>
      </c>
      <c r="B215" s="32" t="s">
        <v>254</v>
      </c>
      <c r="C215" s="32" t="s">
        <v>113</v>
      </c>
      <c r="D215" s="15" t="s">
        <v>523</v>
      </c>
      <c r="E215" s="12" t="s">
        <v>35</v>
      </c>
      <c r="F215" s="12" t="s">
        <v>100</v>
      </c>
      <c r="G215" s="13">
        <v>60000</v>
      </c>
      <c r="H215" s="13">
        <v>3486.68</v>
      </c>
      <c r="I215" s="13">
        <v>25</v>
      </c>
      <c r="J215" s="13">
        <v>1722</v>
      </c>
      <c r="K215" s="13">
        <v>4260</v>
      </c>
      <c r="L215" s="13">
        <v>660</v>
      </c>
      <c r="M215" s="13">
        <v>1824</v>
      </c>
      <c r="N215" s="13">
        <v>4254</v>
      </c>
      <c r="O215" s="16"/>
      <c r="P215" s="13">
        <f t="shared" si="20"/>
        <v>12720</v>
      </c>
      <c r="Q215" s="13">
        <v>1000</v>
      </c>
      <c r="R215" s="13">
        <f t="shared" si="23"/>
        <v>8057.68</v>
      </c>
      <c r="S215" s="47">
        <f t="shared" si="21"/>
        <v>9174</v>
      </c>
      <c r="T215" s="13">
        <f t="shared" si="22"/>
        <v>51942.32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410</v>
      </c>
      <c r="C216" s="32" t="s">
        <v>112</v>
      </c>
      <c r="D216" s="15" t="s">
        <v>523</v>
      </c>
      <c r="E216" s="12" t="s">
        <v>34</v>
      </c>
      <c r="F216" s="12" t="s">
        <v>358</v>
      </c>
      <c r="G216" s="13">
        <v>60000</v>
      </c>
      <c r="H216" s="13">
        <v>3486.68</v>
      </c>
      <c r="I216" s="13">
        <v>25</v>
      </c>
      <c r="J216" s="13">
        <v>1722</v>
      </c>
      <c r="K216" s="13">
        <v>4260</v>
      </c>
      <c r="L216" s="13">
        <v>660</v>
      </c>
      <c r="M216" s="13">
        <v>1824</v>
      </c>
      <c r="N216" s="13">
        <v>4254</v>
      </c>
      <c r="O216" s="16"/>
      <c r="P216" s="13">
        <f t="shared" si="20"/>
        <v>12720</v>
      </c>
      <c r="Q216" s="13">
        <v>0</v>
      </c>
      <c r="R216" s="13">
        <f t="shared" si="23"/>
        <v>7057.68</v>
      </c>
      <c r="S216" s="47">
        <f t="shared" si="21"/>
        <v>9174</v>
      </c>
      <c r="T216" s="13">
        <f t="shared" si="22"/>
        <v>52942.32</v>
      </c>
      <c r="U216" s="21"/>
      <c r="V216" s="22"/>
    </row>
    <row r="217" spans="1:22" s="2" customFormat="1" ht="49.5" customHeight="1" x14ac:dyDescent="0.2">
      <c r="A217" s="37">
        <v>206</v>
      </c>
      <c r="B217" s="32" t="s">
        <v>411</v>
      </c>
      <c r="C217" s="32" t="s">
        <v>112</v>
      </c>
      <c r="D217" s="15" t="s">
        <v>523</v>
      </c>
      <c r="E217" s="12" t="s">
        <v>412</v>
      </c>
      <c r="F217" s="12" t="s">
        <v>358</v>
      </c>
      <c r="G217" s="13">
        <v>60000</v>
      </c>
      <c r="H217" s="13">
        <v>3486.68</v>
      </c>
      <c r="I217" s="13">
        <v>25</v>
      </c>
      <c r="J217" s="13">
        <v>1722</v>
      </c>
      <c r="K217" s="13">
        <v>4260</v>
      </c>
      <c r="L217" s="13">
        <v>660</v>
      </c>
      <c r="M217" s="13">
        <v>1824</v>
      </c>
      <c r="N217" s="13">
        <v>4254</v>
      </c>
      <c r="O217" s="16"/>
      <c r="P217" s="13">
        <f t="shared" si="20"/>
        <v>12720</v>
      </c>
      <c r="Q217" s="13">
        <v>1057.28</v>
      </c>
      <c r="R217" s="13">
        <f t="shared" si="23"/>
        <v>8114.96</v>
      </c>
      <c r="S217" s="47">
        <f t="shared" si="21"/>
        <v>9174</v>
      </c>
      <c r="T217" s="13">
        <f t="shared" si="22"/>
        <v>51885.04</v>
      </c>
      <c r="U217" s="21"/>
      <c r="V217" s="22"/>
    </row>
    <row r="218" spans="1:22" s="2" customFormat="1" ht="49.5" customHeight="1" x14ac:dyDescent="0.2">
      <c r="A218" s="37">
        <v>207</v>
      </c>
      <c r="B218" s="32" t="s">
        <v>413</v>
      </c>
      <c r="C218" s="32" t="s">
        <v>112</v>
      </c>
      <c r="D218" s="15" t="s">
        <v>523</v>
      </c>
      <c r="E218" s="12" t="s">
        <v>393</v>
      </c>
      <c r="F218" s="12" t="s">
        <v>358</v>
      </c>
      <c r="G218" s="13">
        <v>35000</v>
      </c>
      <c r="H218" s="13">
        <v>0</v>
      </c>
      <c r="I218" s="13">
        <v>25</v>
      </c>
      <c r="J218" s="13">
        <v>1004.5</v>
      </c>
      <c r="K218" s="13">
        <v>2485</v>
      </c>
      <c r="L218" s="13">
        <v>385</v>
      </c>
      <c r="M218" s="13">
        <v>1064</v>
      </c>
      <c r="N218" s="13">
        <v>2481.5</v>
      </c>
      <c r="O218" s="16"/>
      <c r="P218" s="13">
        <f t="shared" si="0"/>
        <v>7420</v>
      </c>
      <c r="Q218" s="13">
        <v>2275.52</v>
      </c>
      <c r="R218" s="13">
        <f t="shared" si="12"/>
        <v>4369.0200000000004</v>
      </c>
      <c r="S218" s="47">
        <f t="shared" si="2"/>
        <v>5351.5</v>
      </c>
      <c r="T218" s="13">
        <f t="shared" si="3"/>
        <v>30630.98</v>
      </c>
      <c r="U218" s="21"/>
      <c r="V218" s="22"/>
    </row>
    <row r="219" spans="1:22" s="2" customFormat="1" ht="49.5" customHeight="1" x14ac:dyDescent="0.2">
      <c r="A219" s="37">
        <v>208</v>
      </c>
      <c r="B219" s="32" t="s">
        <v>257</v>
      </c>
      <c r="C219" s="32" t="s">
        <v>113</v>
      </c>
      <c r="D219" s="15" t="s">
        <v>75</v>
      </c>
      <c r="E219" s="12" t="s">
        <v>97</v>
      </c>
      <c r="F219" s="12" t="s">
        <v>100</v>
      </c>
      <c r="G219" s="13">
        <v>90000</v>
      </c>
      <c r="H219" s="13">
        <v>9078.06</v>
      </c>
      <c r="I219" s="13">
        <v>25</v>
      </c>
      <c r="J219" s="13">
        <v>2583</v>
      </c>
      <c r="K219" s="13">
        <v>6390</v>
      </c>
      <c r="L219" s="13">
        <v>715.55</v>
      </c>
      <c r="M219" s="13">
        <v>2736</v>
      </c>
      <c r="N219" s="13">
        <v>6381</v>
      </c>
      <c r="O219" s="16">
        <v>2700.24</v>
      </c>
      <c r="P219" s="13">
        <f t="shared" ref="P219:P228" si="24">SUM(J219:O219)</f>
        <v>21505.79</v>
      </c>
      <c r="Q219" s="13">
        <v>100</v>
      </c>
      <c r="R219" s="13">
        <f t="shared" ref="R219:R228" si="25">SUM(H219,I219,J219,M219,O219,Q219)</f>
        <v>17222.3</v>
      </c>
      <c r="S219" s="47">
        <f t="shared" ref="S219:S228" si="26">SUM(K219,L219,N219)</f>
        <v>13486.55</v>
      </c>
      <c r="T219" s="13">
        <f t="shared" ref="T219:T228" si="27">+G219-R219</f>
        <v>72777.7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415</v>
      </c>
      <c r="C220" s="32" t="s">
        <v>112</v>
      </c>
      <c r="D220" s="15" t="s">
        <v>75</v>
      </c>
      <c r="E220" s="12" t="s">
        <v>92</v>
      </c>
      <c r="F220" s="12" t="s">
        <v>358</v>
      </c>
      <c r="G220" s="13">
        <v>60000</v>
      </c>
      <c r="H220" s="13">
        <v>986.71</v>
      </c>
      <c r="I220" s="13">
        <v>25</v>
      </c>
      <c r="J220" s="13">
        <v>1722</v>
      </c>
      <c r="K220" s="13">
        <v>4260</v>
      </c>
      <c r="L220" s="13">
        <v>660</v>
      </c>
      <c r="M220" s="13">
        <v>1824</v>
      </c>
      <c r="N220" s="13">
        <v>4254</v>
      </c>
      <c r="O220" s="16"/>
      <c r="P220" s="13">
        <f t="shared" si="24"/>
        <v>12720</v>
      </c>
      <c r="Q220" s="13">
        <v>704.16</v>
      </c>
      <c r="R220" s="13">
        <f t="shared" si="25"/>
        <v>5261.87</v>
      </c>
      <c r="S220" s="47">
        <f t="shared" si="26"/>
        <v>9174</v>
      </c>
      <c r="T220" s="13">
        <f t="shared" si="27"/>
        <v>54738.13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416</v>
      </c>
      <c r="C221" s="32" t="s">
        <v>112</v>
      </c>
      <c r="D221" s="15" t="s">
        <v>75</v>
      </c>
      <c r="E221" s="12" t="s">
        <v>90</v>
      </c>
      <c r="F221" s="12" t="s">
        <v>358</v>
      </c>
      <c r="G221" s="13">
        <v>80000</v>
      </c>
      <c r="H221" s="13">
        <v>0</v>
      </c>
      <c r="I221" s="13">
        <v>25</v>
      </c>
      <c r="J221" s="13">
        <v>2296</v>
      </c>
      <c r="K221" s="13">
        <v>5680</v>
      </c>
      <c r="L221" s="13">
        <v>715.55</v>
      </c>
      <c r="M221" s="13">
        <v>2432</v>
      </c>
      <c r="N221" s="13">
        <v>5672</v>
      </c>
      <c r="O221" s="16"/>
      <c r="P221" s="13">
        <f t="shared" si="24"/>
        <v>16795.55</v>
      </c>
      <c r="Q221" s="13">
        <v>553.12</v>
      </c>
      <c r="R221" s="13">
        <f t="shared" si="25"/>
        <v>5306.12</v>
      </c>
      <c r="S221" s="47">
        <f t="shared" si="26"/>
        <v>12067.55</v>
      </c>
      <c r="T221" s="13">
        <f t="shared" si="27"/>
        <v>74693.88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256</v>
      </c>
      <c r="C222" s="32" t="s">
        <v>112</v>
      </c>
      <c r="D222" s="15" t="s">
        <v>75</v>
      </c>
      <c r="E222" s="12" t="s">
        <v>90</v>
      </c>
      <c r="F222" s="12" t="s">
        <v>100</v>
      </c>
      <c r="G222" s="13">
        <v>70000</v>
      </c>
      <c r="H222" s="13">
        <v>5368.48</v>
      </c>
      <c r="I222" s="13">
        <v>25</v>
      </c>
      <c r="J222" s="13">
        <v>2009</v>
      </c>
      <c r="K222" s="13">
        <v>4970</v>
      </c>
      <c r="L222" s="13">
        <v>715.55</v>
      </c>
      <c r="M222" s="13">
        <v>2128</v>
      </c>
      <c r="N222" s="13">
        <v>4963</v>
      </c>
      <c r="O222" s="16"/>
      <c r="P222" s="13">
        <f t="shared" si="24"/>
        <v>14785.55</v>
      </c>
      <c r="Q222" s="13">
        <v>13909.95</v>
      </c>
      <c r="R222" s="13">
        <f t="shared" si="25"/>
        <v>23440.43</v>
      </c>
      <c r="S222" s="47">
        <f t="shared" si="26"/>
        <v>10648.55</v>
      </c>
      <c r="T222" s="13">
        <f t="shared" si="27"/>
        <v>46559.57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258</v>
      </c>
      <c r="C223" s="32" t="s">
        <v>113</v>
      </c>
      <c r="D223" s="15" t="s">
        <v>75</v>
      </c>
      <c r="E223" s="12" t="s">
        <v>90</v>
      </c>
      <c r="F223" s="12" t="s">
        <v>56</v>
      </c>
      <c r="G223" s="13">
        <v>60000</v>
      </c>
      <c r="H223" s="13">
        <v>3486.68</v>
      </c>
      <c r="I223" s="13">
        <v>25</v>
      </c>
      <c r="J223" s="13">
        <v>1722</v>
      </c>
      <c r="K223" s="13">
        <v>4260</v>
      </c>
      <c r="L223" s="13">
        <v>660</v>
      </c>
      <c r="M223" s="13">
        <v>1824</v>
      </c>
      <c r="N223" s="13">
        <v>4254</v>
      </c>
      <c r="O223" s="16"/>
      <c r="P223" s="13">
        <f t="shared" si="24"/>
        <v>12720</v>
      </c>
      <c r="Q223" s="13">
        <v>100</v>
      </c>
      <c r="R223" s="13">
        <f t="shared" si="25"/>
        <v>7157.68</v>
      </c>
      <c r="S223" s="47">
        <f t="shared" si="26"/>
        <v>9174</v>
      </c>
      <c r="T223" s="13">
        <f t="shared" si="27"/>
        <v>52842.32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260</v>
      </c>
      <c r="C224" s="32" t="s">
        <v>112</v>
      </c>
      <c r="D224" s="15" t="s">
        <v>75</v>
      </c>
      <c r="E224" s="12" t="s">
        <v>90</v>
      </c>
      <c r="F224" s="12" t="s">
        <v>100</v>
      </c>
      <c r="G224" s="13">
        <v>60000</v>
      </c>
      <c r="H224" s="13">
        <v>3486.68</v>
      </c>
      <c r="I224" s="13">
        <v>25</v>
      </c>
      <c r="J224" s="26">
        <v>1722</v>
      </c>
      <c r="K224" s="13">
        <v>4260</v>
      </c>
      <c r="L224" s="13">
        <v>660</v>
      </c>
      <c r="M224" s="26">
        <v>1824</v>
      </c>
      <c r="N224" s="13">
        <v>4254</v>
      </c>
      <c r="O224" s="41"/>
      <c r="P224" s="13">
        <f t="shared" si="24"/>
        <v>12720</v>
      </c>
      <c r="Q224" s="13">
        <v>0</v>
      </c>
      <c r="R224" s="13">
        <f t="shared" si="25"/>
        <v>7057.68</v>
      </c>
      <c r="S224" s="47">
        <f t="shared" si="26"/>
        <v>9174</v>
      </c>
      <c r="T224" s="13">
        <f t="shared" si="27"/>
        <v>52942.32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261</v>
      </c>
      <c r="C225" s="32" t="s">
        <v>113</v>
      </c>
      <c r="D225" s="15" t="s">
        <v>75</v>
      </c>
      <c r="E225" s="12" t="s">
        <v>90</v>
      </c>
      <c r="F225" s="12" t="s">
        <v>100</v>
      </c>
      <c r="G225" s="13">
        <v>60000</v>
      </c>
      <c r="H225" s="13">
        <v>3486.68</v>
      </c>
      <c r="I225" s="13">
        <v>25</v>
      </c>
      <c r="J225" s="26">
        <v>1722</v>
      </c>
      <c r="K225" s="13">
        <v>4260</v>
      </c>
      <c r="L225" s="13">
        <v>660</v>
      </c>
      <c r="M225" s="26">
        <v>1824</v>
      </c>
      <c r="N225" s="13">
        <v>4254</v>
      </c>
      <c r="O225" s="41"/>
      <c r="P225" s="13">
        <f t="shared" si="24"/>
        <v>12720</v>
      </c>
      <c r="Q225" s="13">
        <v>0</v>
      </c>
      <c r="R225" s="13">
        <f t="shared" si="25"/>
        <v>7057.68</v>
      </c>
      <c r="S225" s="47">
        <f t="shared" si="26"/>
        <v>9174</v>
      </c>
      <c r="T225" s="13">
        <f t="shared" si="27"/>
        <v>52942.32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282</v>
      </c>
      <c r="C226" s="32" t="s">
        <v>113</v>
      </c>
      <c r="D226" s="15" t="s">
        <v>75</v>
      </c>
      <c r="E226" s="12" t="s">
        <v>94</v>
      </c>
      <c r="F226" s="12" t="s">
        <v>100</v>
      </c>
      <c r="G226" s="13">
        <v>60000</v>
      </c>
      <c r="H226" s="13">
        <v>3486.68</v>
      </c>
      <c r="I226" s="13">
        <v>25</v>
      </c>
      <c r="J226" s="13">
        <v>1722</v>
      </c>
      <c r="K226" s="13">
        <v>4260</v>
      </c>
      <c r="L226" s="13">
        <v>660</v>
      </c>
      <c r="M226" s="13">
        <v>1824</v>
      </c>
      <c r="N226" s="13">
        <v>4254</v>
      </c>
      <c r="O226" s="16"/>
      <c r="P226" s="13">
        <f t="shared" si="24"/>
        <v>12720</v>
      </c>
      <c r="Q226" s="13">
        <v>14957.61</v>
      </c>
      <c r="R226" s="13">
        <f t="shared" si="25"/>
        <v>22015.29</v>
      </c>
      <c r="S226" s="47">
        <f t="shared" si="26"/>
        <v>9174</v>
      </c>
      <c r="T226" s="13">
        <f t="shared" si="27"/>
        <v>37984.71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266</v>
      </c>
      <c r="C227" s="32" t="s">
        <v>113</v>
      </c>
      <c r="D227" s="15" t="s">
        <v>75</v>
      </c>
      <c r="E227" s="12" t="s">
        <v>92</v>
      </c>
      <c r="F227" s="12" t="s">
        <v>100</v>
      </c>
      <c r="G227" s="13">
        <v>60000</v>
      </c>
      <c r="H227" s="13">
        <v>3486.68</v>
      </c>
      <c r="I227" s="13">
        <v>25</v>
      </c>
      <c r="J227" s="13">
        <v>1722</v>
      </c>
      <c r="K227" s="13">
        <v>4260</v>
      </c>
      <c r="L227" s="13">
        <v>660</v>
      </c>
      <c r="M227" s="13">
        <v>1824</v>
      </c>
      <c r="N227" s="13">
        <v>4254</v>
      </c>
      <c r="O227" s="16"/>
      <c r="P227" s="13">
        <f t="shared" si="24"/>
        <v>12720</v>
      </c>
      <c r="Q227" s="13">
        <v>1057.28</v>
      </c>
      <c r="R227" s="13">
        <f t="shared" si="25"/>
        <v>8114.96</v>
      </c>
      <c r="S227" s="47">
        <f t="shared" si="26"/>
        <v>9174</v>
      </c>
      <c r="T227" s="13">
        <f t="shared" si="27"/>
        <v>51885.04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525</v>
      </c>
      <c r="C228" s="32" t="s">
        <v>113</v>
      </c>
      <c r="D228" s="15" t="s">
        <v>522</v>
      </c>
      <c r="E228" s="12" t="s">
        <v>90</v>
      </c>
      <c r="F228" s="12" t="s">
        <v>358</v>
      </c>
      <c r="G228" s="13">
        <v>60000</v>
      </c>
      <c r="H228" s="13">
        <v>3486.68</v>
      </c>
      <c r="I228" s="13">
        <v>25</v>
      </c>
      <c r="J228" s="13">
        <v>1722</v>
      </c>
      <c r="K228" s="13">
        <v>4260</v>
      </c>
      <c r="L228" s="13">
        <v>660</v>
      </c>
      <c r="M228" s="13">
        <v>1824</v>
      </c>
      <c r="N228" s="13">
        <v>4254</v>
      </c>
      <c r="O228" s="16"/>
      <c r="P228" s="13">
        <f t="shared" si="24"/>
        <v>12720</v>
      </c>
      <c r="Q228" s="13">
        <v>326.56</v>
      </c>
      <c r="R228" s="13">
        <f t="shared" si="25"/>
        <v>7384.2400000000007</v>
      </c>
      <c r="S228" s="47">
        <f t="shared" si="26"/>
        <v>9174</v>
      </c>
      <c r="T228" s="13">
        <f t="shared" si="27"/>
        <v>52615.76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262</v>
      </c>
      <c r="C229" s="32" t="s">
        <v>113</v>
      </c>
      <c r="D229" s="15" t="s">
        <v>75</v>
      </c>
      <c r="E229" s="12" t="s">
        <v>90</v>
      </c>
      <c r="F229" s="12" t="s">
        <v>100</v>
      </c>
      <c r="G229" s="13">
        <v>60000</v>
      </c>
      <c r="H229" s="13">
        <v>3486.68</v>
      </c>
      <c r="I229" s="13">
        <v>25</v>
      </c>
      <c r="J229" s="13">
        <v>1722</v>
      </c>
      <c r="K229" s="13">
        <v>4260</v>
      </c>
      <c r="L229" s="13">
        <v>660</v>
      </c>
      <c r="M229" s="13">
        <v>1824</v>
      </c>
      <c r="N229" s="13">
        <v>4254</v>
      </c>
      <c r="O229" s="16"/>
      <c r="P229" s="13">
        <f t="shared" si="0"/>
        <v>12720</v>
      </c>
      <c r="Q229" s="13">
        <v>0</v>
      </c>
      <c r="R229" s="13">
        <f t="shared" si="12"/>
        <v>7057.68</v>
      </c>
      <c r="S229" s="47">
        <f t="shared" si="2"/>
        <v>9174</v>
      </c>
      <c r="T229" s="13">
        <f t="shared" si="3"/>
        <v>52942.32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263</v>
      </c>
      <c r="C230" s="32" t="s">
        <v>113</v>
      </c>
      <c r="D230" s="15" t="s">
        <v>75</v>
      </c>
      <c r="E230" s="12" t="s">
        <v>90</v>
      </c>
      <c r="F230" s="12" t="s">
        <v>100</v>
      </c>
      <c r="G230" s="13">
        <v>60000</v>
      </c>
      <c r="H230" s="13">
        <v>3486.68</v>
      </c>
      <c r="I230" s="13">
        <v>25</v>
      </c>
      <c r="J230" s="13">
        <v>1722</v>
      </c>
      <c r="K230" s="13">
        <v>4260</v>
      </c>
      <c r="L230" s="13">
        <v>660</v>
      </c>
      <c r="M230" s="13">
        <v>1824</v>
      </c>
      <c r="N230" s="13">
        <v>4254</v>
      </c>
      <c r="O230" s="16"/>
      <c r="P230" s="13">
        <f t="shared" si="0"/>
        <v>12720</v>
      </c>
      <c r="Q230" s="13">
        <v>675.52</v>
      </c>
      <c r="R230" s="13">
        <f t="shared" si="12"/>
        <v>7733.2000000000007</v>
      </c>
      <c r="S230" s="47">
        <f t="shared" si="2"/>
        <v>9174</v>
      </c>
      <c r="T230" s="13">
        <f t="shared" si="3"/>
        <v>52266.8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417</v>
      </c>
      <c r="C231" s="32" t="s">
        <v>112</v>
      </c>
      <c r="D231" s="15" t="s">
        <v>75</v>
      </c>
      <c r="E231" s="12" t="s">
        <v>412</v>
      </c>
      <c r="F231" s="12" t="s">
        <v>358</v>
      </c>
      <c r="G231" s="13">
        <v>60000</v>
      </c>
      <c r="H231" s="13">
        <v>0</v>
      </c>
      <c r="I231" s="13">
        <v>25</v>
      </c>
      <c r="J231" s="13">
        <v>1722</v>
      </c>
      <c r="K231" s="13">
        <v>4260</v>
      </c>
      <c r="L231" s="13">
        <v>660</v>
      </c>
      <c r="M231" s="13">
        <v>1824</v>
      </c>
      <c r="N231" s="13">
        <v>4254</v>
      </c>
      <c r="O231" s="16"/>
      <c r="P231" s="13">
        <f t="shared" si="0"/>
        <v>12720</v>
      </c>
      <c r="Q231" s="13">
        <v>0</v>
      </c>
      <c r="R231" s="13">
        <f t="shared" si="12"/>
        <v>3571</v>
      </c>
      <c r="S231" s="47">
        <f t="shared" si="2"/>
        <v>9174</v>
      </c>
      <c r="T231" s="13">
        <f t="shared" si="3"/>
        <v>56429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418</v>
      </c>
      <c r="C232" s="32" t="s">
        <v>113</v>
      </c>
      <c r="D232" s="15" t="s">
        <v>75</v>
      </c>
      <c r="E232" s="12" t="s">
        <v>90</v>
      </c>
      <c r="F232" s="12" t="s">
        <v>358</v>
      </c>
      <c r="G232" s="13">
        <v>60000</v>
      </c>
      <c r="H232" s="13">
        <v>986.71</v>
      </c>
      <c r="I232" s="13">
        <v>25</v>
      </c>
      <c r="J232" s="26">
        <v>1722</v>
      </c>
      <c r="K232" s="13">
        <v>4260</v>
      </c>
      <c r="L232" s="13">
        <v>660</v>
      </c>
      <c r="M232" s="26">
        <v>1824</v>
      </c>
      <c r="N232" s="13">
        <v>4254</v>
      </c>
      <c r="O232" s="41"/>
      <c r="P232" s="13">
        <f t="shared" si="0"/>
        <v>12720</v>
      </c>
      <c r="Q232" s="13">
        <v>1006.24</v>
      </c>
      <c r="R232" s="13">
        <f t="shared" si="12"/>
        <v>5563.95</v>
      </c>
      <c r="S232" s="47">
        <f t="shared" si="2"/>
        <v>9174</v>
      </c>
      <c r="T232" s="13">
        <f t="shared" si="3"/>
        <v>54436.05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419</v>
      </c>
      <c r="C233" s="32" t="s">
        <v>113</v>
      </c>
      <c r="D233" s="15" t="s">
        <v>75</v>
      </c>
      <c r="E233" s="12" t="s">
        <v>90</v>
      </c>
      <c r="F233" s="12" t="s">
        <v>358</v>
      </c>
      <c r="G233" s="13">
        <v>60000</v>
      </c>
      <c r="H233" s="13">
        <v>986.71</v>
      </c>
      <c r="I233" s="13">
        <v>25</v>
      </c>
      <c r="J233" s="26">
        <v>1722</v>
      </c>
      <c r="K233" s="13">
        <v>4260</v>
      </c>
      <c r="L233" s="13">
        <v>660</v>
      </c>
      <c r="M233" s="26">
        <v>1824</v>
      </c>
      <c r="N233" s="13">
        <v>4254</v>
      </c>
      <c r="O233" s="41"/>
      <c r="P233" s="13">
        <f t="shared" si="0"/>
        <v>12720</v>
      </c>
      <c r="Q233" s="13">
        <v>100</v>
      </c>
      <c r="R233" s="13">
        <f t="shared" si="12"/>
        <v>4657.71</v>
      </c>
      <c r="S233" s="47">
        <f t="shared" si="2"/>
        <v>9174</v>
      </c>
      <c r="T233" s="13">
        <f t="shared" si="3"/>
        <v>55342.29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526</v>
      </c>
      <c r="C234" s="32" t="s">
        <v>113</v>
      </c>
      <c r="D234" s="15" t="s">
        <v>75</v>
      </c>
      <c r="E234" s="12" t="s">
        <v>90</v>
      </c>
      <c r="F234" s="12" t="s">
        <v>358</v>
      </c>
      <c r="G234" s="13">
        <v>60000</v>
      </c>
      <c r="H234" s="13">
        <v>3486.68</v>
      </c>
      <c r="I234" s="13">
        <v>25</v>
      </c>
      <c r="J234" s="13">
        <v>1722</v>
      </c>
      <c r="K234" s="13">
        <v>4260</v>
      </c>
      <c r="L234" s="13">
        <v>660</v>
      </c>
      <c r="M234" s="13">
        <v>1824</v>
      </c>
      <c r="N234" s="13">
        <v>4254</v>
      </c>
      <c r="O234" s="16"/>
      <c r="P234" s="13">
        <f t="shared" si="0"/>
        <v>12720</v>
      </c>
      <c r="Q234" s="13">
        <v>0</v>
      </c>
      <c r="R234" s="13">
        <f t="shared" si="12"/>
        <v>7057.68</v>
      </c>
      <c r="S234" s="47">
        <f t="shared" si="2"/>
        <v>9174</v>
      </c>
      <c r="T234" s="13">
        <f t="shared" si="3"/>
        <v>52942.32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527</v>
      </c>
      <c r="C235" s="32" t="s">
        <v>112</v>
      </c>
      <c r="D235" s="15" t="s">
        <v>75</v>
      </c>
      <c r="E235" s="12" t="s">
        <v>90</v>
      </c>
      <c r="F235" s="12" t="s">
        <v>358</v>
      </c>
      <c r="G235" s="13">
        <v>60000</v>
      </c>
      <c r="H235" s="13">
        <v>3486.68</v>
      </c>
      <c r="I235" s="13">
        <v>25</v>
      </c>
      <c r="J235" s="13">
        <v>1722</v>
      </c>
      <c r="K235" s="13">
        <v>4260</v>
      </c>
      <c r="L235" s="13">
        <v>660</v>
      </c>
      <c r="M235" s="13">
        <v>1824</v>
      </c>
      <c r="N235" s="13">
        <v>4254</v>
      </c>
      <c r="O235" s="16"/>
      <c r="P235" s="13">
        <f t="shared" si="0"/>
        <v>12720</v>
      </c>
      <c r="Q235" s="13">
        <v>0</v>
      </c>
      <c r="R235" s="13">
        <f t="shared" si="12"/>
        <v>7057.68</v>
      </c>
      <c r="S235" s="47">
        <f t="shared" si="2"/>
        <v>9174</v>
      </c>
      <c r="T235" s="13">
        <f t="shared" si="3"/>
        <v>52942.32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420</v>
      </c>
      <c r="C236" s="32" t="s">
        <v>113</v>
      </c>
      <c r="D236" s="15" t="s">
        <v>75</v>
      </c>
      <c r="E236" s="12" t="s">
        <v>90</v>
      </c>
      <c r="F236" s="12" t="s">
        <v>358</v>
      </c>
      <c r="G236" s="13">
        <v>60000</v>
      </c>
      <c r="H236" s="13">
        <v>0</v>
      </c>
      <c r="I236" s="13">
        <v>25</v>
      </c>
      <c r="J236" s="13">
        <v>1722</v>
      </c>
      <c r="K236" s="13">
        <v>4260</v>
      </c>
      <c r="L236" s="13">
        <v>660</v>
      </c>
      <c r="M236" s="13">
        <v>1824</v>
      </c>
      <c r="N236" s="13">
        <v>4254</v>
      </c>
      <c r="O236" s="16"/>
      <c r="P236" s="13">
        <f t="shared" si="0"/>
        <v>12720</v>
      </c>
      <c r="Q236" s="13">
        <v>0</v>
      </c>
      <c r="R236" s="13">
        <f t="shared" si="12"/>
        <v>3571</v>
      </c>
      <c r="S236" s="47">
        <f t="shared" si="2"/>
        <v>9174</v>
      </c>
      <c r="T236" s="13">
        <f t="shared" si="3"/>
        <v>56429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421</v>
      </c>
      <c r="C237" s="32" t="s">
        <v>112</v>
      </c>
      <c r="D237" s="15" t="s">
        <v>75</v>
      </c>
      <c r="E237" s="12" t="s">
        <v>90</v>
      </c>
      <c r="F237" s="12" t="s">
        <v>358</v>
      </c>
      <c r="G237" s="13">
        <v>60000</v>
      </c>
      <c r="H237" s="13">
        <v>0</v>
      </c>
      <c r="I237" s="13">
        <v>25</v>
      </c>
      <c r="J237" s="13">
        <v>1722</v>
      </c>
      <c r="K237" s="13">
        <v>4260</v>
      </c>
      <c r="L237" s="13">
        <v>660</v>
      </c>
      <c r="M237" s="13">
        <v>1824</v>
      </c>
      <c r="N237" s="13">
        <v>4254</v>
      </c>
      <c r="O237" s="16"/>
      <c r="P237" s="13">
        <f t="shared" si="0"/>
        <v>12720</v>
      </c>
      <c r="Q237" s="13">
        <v>16854.509999999998</v>
      </c>
      <c r="R237" s="13">
        <f t="shared" si="12"/>
        <v>20425.509999999998</v>
      </c>
      <c r="S237" s="47">
        <f t="shared" si="2"/>
        <v>9174</v>
      </c>
      <c r="T237" s="13">
        <f t="shared" si="3"/>
        <v>39574.490000000005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422</v>
      </c>
      <c r="C238" s="32" t="s">
        <v>113</v>
      </c>
      <c r="D238" s="15" t="s">
        <v>75</v>
      </c>
      <c r="E238" s="12" t="s">
        <v>90</v>
      </c>
      <c r="F238" s="12" t="s">
        <v>358</v>
      </c>
      <c r="G238" s="13">
        <v>60000</v>
      </c>
      <c r="H238" s="13">
        <v>0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0"/>
        <v>12720</v>
      </c>
      <c r="Q238" s="13">
        <v>0</v>
      </c>
      <c r="R238" s="13">
        <f t="shared" ref="R238:R295" si="28">SUM(H238,I238,J238,M238,O238,Q238)</f>
        <v>3571</v>
      </c>
      <c r="S238" s="47">
        <f t="shared" si="2"/>
        <v>9174</v>
      </c>
      <c r="T238" s="13">
        <f t="shared" si="3"/>
        <v>56429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423</v>
      </c>
      <c r="C239" s="32" t="s">
        <v>113</v>
      </c>
      <c r="D239" s="15" t="s">
        <v>75</v>
      </c>
      <c r="E239" s="12" t="s">
        <v>90</v>
      </c>
      <c r="F239" s="12" t="s">
        <v>358</v>
      </c>
      <c r="G239" s="13">
        <v>60000</v>
      </c>
      <c r="H239" s="13">
        <v>0</v>
      </c>
      <c r="I239" s="13">
        <v>25</v>
      </c>
      <c r="J239" s="26">
        <v>1722</v>
      </c>
      <c r="K239" s="13">
        <v>4260</v>
      </c>
      <c r="L239" s="13">
        <v>660</v>
      </c>
      <c r="M239" s="26">
        <v>1824</v>
      </c>
      <c r="N239" s="13">
        <v>4254</v>
      </c>
      <c r="O239" s="41">
        <v>2700.24</v>
      </c>
      <c r="P239" s="13">
        <f t="shared" si="0"/>
        <v>15420.24</v>
      </c>
      <c r="Q239" s="13">
        <v>100</v>
      </c>
      <c r="R239" s="13">
        <f t="shared" si="28"/>
        <v>6371.24</v>
      </c>
      <c r="S239" s="47">
        <f t="shared" si="2"/>
        <v>9174</v>
      </c>
      <c r="T239" s="13">
        <f t="shared" si="3"/>
        <v>53628.76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424</v>
      </c>
      <c r="C240" s="32" t="s">
        <v>112</v>
      </c>
      <c r="D240" s="15" t="s">
        <v>75</v>
      </c>
      <c r="E240" s="12" t="s">
        <v>90</v>
      </c>
      <c r="F240" s="12" t="s">
        <v>358</v>
      </c>
      <c r="G240" s="13">
        <v>60000</v>
      </c>
      <c r="H240" s="13">
        <v>3486.68</v>
      </c>
      <c r="I240" s="13">
        <v>25</v>
      </c>
      <c r="J240" s="26">
        <v>1722</v>
      </c>
      <c r="K240" s="13">
        <v>4260</v>
      </c>
      <c r="L240" s="13">
        <v>660</v>
      </c>
      <c r="M240" s="26">
        <v>1824</v>
      </c>
      <c r="N240" s="13">
        <v>4254</v>
      </c>
      <c r="O240" s="41"/>
      <c r="P240" s="13">
        <f t="shared" ref="P240:P287" si="29">SUM(J240:O240)</f>
        <v>12720</v>
      </c>
      <c r="Q240" s="13">
        <v>3208.32</v>
      </c>
      <c r="R240" s="13">
        <f t="shared" si="28"/>
        <v>10266</v>
      </c>
      <c r="S240" s="47">
        <f t="shared" ref="S240:S287" si="30">SUM(K240,L240,N240)</f>
        <v>9174</v>
      </c>
      <c r="T240" s="13">
        <f t="shared" ref="T240:T287" si="31">+G240-R240</f>
        <v>49734</v>
      </c>
      <c r="U240" s="21"/>
      <c r="V240" s="22"/>
    </row>
    <row r="241" spans="1:22" s="2" customFormat="1" ht="49.5" customHeight="1" x14ac:dyDescent="0.2">
      <c r="A241" s="37">
        <v>230</v>
      </c>
      <c r="B241" s="32" t="s">
        <v>414</v>
      </c>
      <c r="C241" s="32" t="s">
        <v>112</v>
      </c>
      <c r="D241" s="15" t="s">
        <v>75</v>
      </c>
      <c r="E241" s="12" t="s">
        <v>50</v>
      </c>
      <c r="F241" s="12" t="s">
        <v>358</v>
      </c>
      <c r="G241" s="13">
        <v>80000</v>
      </c>
      <c r="H241" s="13">
        <v>0</v>
      </c>
      <c r="I241" s="13">
        <v>25</v>
      </c>
      <c r="J241" s="26">
        <v>2296</v>
      </c>
      <c r="K241" s="13">
        <v>5680</v>
      </c>
      <c r="L241" s="13">
        <v>715.55</v>
      </c>
      <c r="M241" s="26">
        <v>2432</v>
      </c>
      <c r="N241" s="13">
        <v>5672</v>
      </c>
      <c r="O241" s="41">
        <v>1350.12</v>
      </c>
      <c r="P241" s="13">
        <f t="shared" si="29"/>
        <v>18145.669999999998</v>
      </c>
      <c r="Q241" s="13">
        <v>779.68000000000029</v>
      </c>
      <c r="R241" s="13">
        <f t="shared" si="28"/>
        <v>6882.8</v>
      </c>
      <c r="S241" s="47">
        <f t="shared" si="30"/>
        <v>12067.55</v>
      </c>
      <c r="T241" s="13">
        <f t="shared" si="31"/>
        <v>73117.2</v>
      </c>
      <c r="U241" s="21"/>
      <c r="V241" s="22"/>
    </row>
    <row r="242" spans="1:22" s="2" customFormat="1" ht="49.5" customHeight="1" x14ac:dyDescent="0.2">
      <c r="A242" s="37">
        <v>231</v>
      </c>
      <c r="B242" s="32" t="s">
        <v>425</v>
      </c>
      <c r="C242" s="32" t="s">
        <v>113</v>
      </c>
      <c r="D242" s="15" t="s">
        <v>75</v>
      </c>
      <c r="E242" s="12" t="s">
        <v>426</v>
      </c>
      <c r="F242" s="12" t="s">
        <v>358</v>
      </c>
      <c r="G242" s="13">
        <v>40000</v>
      </c>
      <c r="H242" s="13">
        <v>442.65</v>
      </c>
      <c r="I242" s="13">
        <v>25</v>
      </c>
      <c r="J242" s="26">
        <v>1148</v>
      </c>
      <c r="K242" s="13">
        <v>2840</v>
      </c>
      <c r="L242" s="13">
        <v>440</v>
      </c>
      <c r="M242" s="26">
        <v>1216</v>
      </c>
      <c r="N242" s="13">
        <v>2836</v>
      </c>
      <c r="O242" s="41"/>
      <c r="P242" s="13">
        <f t="shared" si="29"/>
        <v>8480</v>
      </c>
      <c r="Q242" s="13">
        <v>0</v>
      </c>
      <c r="R242" s="13">
        <f t="shared" si="28"/>
        <v>2831.65</v>
      </c>
      <c r="S242" s="47">
        <f t="shared" si="30"/>
        <v>6116</v>
      </c>
      <c r="T242" s="13">
        <f t="shared" si="31"/>
        <v>37168.35</v>
      </c>
      <c r="U242" s="21"/>
      <c r="V242" s="22"/>
    </row>
    <row r="243" spans="1:22" s="2" customFormat="1" ht="49.5" customHeight="1" x14ac:dyDescent="0.2">
      <c r="A243" s="37">
        <v>232</v>
      </c>
      <c r="B243" s="32" t="s">
        <v>427</v>
      </c>
      <c r="C243" s="32" t="s">
        <v>113</v>
      </c>
      <c r="D243" s="15" t="s">
        <v>75</v>
      </c>
      <c r="E243" s="12" t="s">
        <v>426</v>
      </c>
      <c r="F243" s="12" t="s">
        <v>358</v>
      </c>
      <c r="G243" s="13">
        <v>40000</v>
      </c>
      <c r="H243" s="13">
        <v>0</v>
      </c>
      <c r="I243" s="13">
        <v>25</v>
      </c>
      <c r="J243" s="26">
        <v>1148</v>
      </c>
      <c r="K243" s="13">
        <v>2840</v>
      </c>
      <c r="L243" s="13">
        <v>440</v>
      </c>
      <c r="M243" s="26">
        <v>1216</v>
      </c>
      <c r="N243" s="13">
        <v>2836</v>
      </c>
      <c r="O243" s="41"/>
      <c r="P243" s="13">
        <f t="shared" si="29"/>
        <v>8480</v>
      </c>
      <c r="Q243" s="13">
        <v>0</v>
      </c>
      <c r="R243" s="13">
        <f t="shared" si="28"/>
        <v>2389</v>
      </c>
      <c r="S243" s="47">
        <f t="shared" si="30"/>
        <v>6116</v>
      </c>
      <c r="T243" s="13">
        <f t="shared" si="31"/>
        <v>37611</v>
      </c>
      <c r="U243" s="21"/>
      <c r="V243" s="22"/>
    </row>
    <row r="244" spans="1:22" s="2" customFormat="1" ht="49.5" customHeight="1" x14ac:dyDescent="0.2">
      <c r="A244" s="37">
        <v>233</v>
      </c>
      <c r="B244" s="32" t="s">
        <v>429</v>
      </c>
      <c r="C244" s="32" t="s">
        <v>113</v>
      </c>
      <c r="D244" s="15" t="s">
        <v>75</v>
      </c>
      <c r="E244" s="12" t="s">
        <v>393</v>
      </c>
      <c r="F244" s="12" t="s">
        <v>358</v>
      </c>
      <c r="G244" s="13">
        <v>35000</v>
      </c>
      <c r="H244" s="13">
        <v>0</v>
      </c>
      <c r="I244" s="13">
        <v>25</v>
      </c>
      <c r="J244" s="13">
        <v>1004.5</v>
      </c>
      <c r="K244" s="13">
        <v>2485</v>
      </c>
      <c r="L244" s="13">
        <v>385</v>
      </c>
      <c r="M244" s="13">
        <v>1064</v>
      </c>
      <c r="N244" s="13">
        <v>2481.5</v>
      </c>
      <c r="O244" s="16"/>
      <c r="P244" s="13">
        <f>SUM(J244:O244)</f>
        <v>7420</v>
      </c>
      <c r="Q244" s="13">
        <v>439.84</v>
      </c>
      <c r="R244" s="13">
        <f>SUM(H244,I244,J244,M244,O244,Q244)</f>
        <v>2533.34</v>
      </c>
      <c r="S244" s="47">
        <f>SUM(K244,L244,N244)</f>
        <v>5351.5</v>
      </c>
      <c r="T244" s="13">
        <f>+G244-R244</f>
        <v>32466.66</v>
      </c>
      <c r="U244" s="21"/>
      <c r="V244" s="22"/>
    </row>
    <row r="245" spans="1:22" s="2" customFormat="1" ht="49.5" customHeight="1" x14ac:dyDescent="0.2">
      <c r="A245" s="37">
        <v>234</v>
      </c>
      <c r="B245" s="32" t="s">
        <v>267</v>
      </c>
      <c r="C245" s="32" t="s">
        <v>113</v>
      </c>
      <c r="D245" s="15" t="s">
        <v>528</v>
      </c>
      <c r="E245" s="12" t="s">
        <v>98</v>
      </c>
      <c r="F245" s="12" t="s">
        <v>100</v>
      </c>
      <c r="G245" s="13">
        <v>125000</v>
      </c>
      <c r="H245" s="13">
        <v>17985.990000000002</v>
      </c>
      <c r="I245" s="13">
        <v>25</v>
      </c>
      <c r="J245" s="13">
        <v>3587.5</v>
      </c>
      <c r="K245" s="13">
        <v>8875</v>
      </c>
      <c r="L245" s="13">
        <v>715.55</v>
      </c>
      <c r="M245" s="13">
        <v>3800</v>
      </c>
      <c r="N245" s="13">
        <v>8862.5</v>
      </c>
      <c r="O245" s="16"/>
      <c r="P245" s="13">
        <f t="shared" si="29"/>
        <v>25840.55</v>
      </c>
      <c r="Q245" s="13">
        <v>1350</v>
      </c>
      <c r="R245" s="13">
        <f t="shared" si="28"/>
        <v>26748.49</v>
      </c>
      <c r="S245" s="47">
        <f t="shared" si="30"/>
        <v>18453.05</v>
      </c>
      <c r="T245" s="13">
        <f t="shared" si="31"/>
        <v>98251.51</v>
      </c>
      <c r="U245" s="21"/>
      <c r="V245" s="22"/>
    </row>
    <row r="246" spans="1:22" s="2" customFormat="1" ht="49.5" customHeight="1" x14ac:dyDescent="0.2">
      <c r="A246" s="37">
        <v>235</v>
      </c>
      <c r="B246" s="32" t="s">
        <v>268</v>
      </c>
      <c r="C246" s="32" t="s">
        <v>112</v>
      </c>
      <c r="D246" s="15" t="s">
        <v>528</v>
      </c>
      <c r="E246" s="12" t="s">
        <v>115</v>
      </c>
      <c r="F246" s="12" t="s">
        <v>119</v>
      </c>
      <c r="G246" s="13">
        <v>34000</v>
      </c>
      <c r="H246" s="13">
        <v>0</v>
      </c>
      <c r="I246" s="13">
        <v>25</v>
      </c>
      <c r="J246" s="13">
        <v>975.8</v>
      </c>
      <c r="K246" s="13">
        <v>2414</v>
      </c>
      <c r="L246" s="13">
        <v>374</v>
      </c>
      <c r="M246" s="13">
        <v>1033.5999999999999</v>
      </c>
      <c r="N246" s="13">
        <v>2410.6</v>
      </c>
      <c r="O246" s="16"/>
      <c r="P246" s="13">
        <f t="shared" si="29"/>
        <v>7208</v>
      </c>
      <c r="Q246" s="13">
        <v>717.44</v>
      </c>
      <c r="R246" s="13">
        <f t="shared" si="28"/>
        <v>2751.84</v>
      </c>
      <c r="S246" s="47">
        <f t="shared" si="30"/>
        <v>5198.6000000000004</v>
      </c>
      <c r="T246" s="13">
        <f t="shared" si="31"/>
        <v>31248.16</v>
      </c>
      <c r="U246" s="21"/>
      <c r="V246" s="22"/>
    </row>
    <row r="247" spans="1:22" s="2" customFormat="1" ht="49.5" customHeight="1" x14ac:dyDescent="0.2">
      <c r="A247" s="37">
        <v>236</v>
      </c>
      <c r="B247" s="32" t="s">
        <v>273</v>
      </c>
      <c r="C247" s="32" t="s">
        <v>113</v>
      </c>
      <c r="D247" s="15" t="s">
        <v>76</v>
      </c>
      <c r="E247" s="12" t="s">
        <v>95</v>
      </c>
      <c r="F247" s="12" t="s">
        <v>56</v>
      </c>
      <c r="G247" s="13">
        <v>75000</v>
      </c>
      <c r="H247" s="13">
        <v>6309.38</v>
      </c>
      <c r="I247" s="13">
        <v>25</v>
      </c>
      <c r="J247" s="13">
        <v>2152.5</v>
      </c>
      <c r="K247" s="13">
        <v>5325</v>
      </c>
      <c r="L247" s="13">
        <v>715.55</v>
      </c>
      <c r="M247" s="13">
        <v>2280</v>
      </c>
      <c r="N247" s="13">
        <v>5317.5</v>
      </c>
      <c r="O247" s="16"/>
      <c r="P247" s="13">
        <f t="shared" si="29"/>
        <v>15790.55</v>
      </c>
      <c r="Q247" s="13">
        <v>100</v>
      </c>
      <c r="R247" s="13">
        <f t="shared" si="28"/>
        <v>10866.880000000001</v>
      </c>
      <c r="S247" s="47">
        <f t="shared" si="30"/>
        <v>11358.05</v>
      </c>
      <c r="T247" s="13">
        <f t="shared" si="31"/>
        <v>64133.119999999995</v>
      </c>
      <c r="U247" s="21"/>
      <c r="V247" s="22"/>
    </row>
    <row r="248" spans="1:22" s="2" customFormat="1" ht="49.5" customHeight="1" x14ac:dyDescent="0.2">
      <c r="A248" s="37">
        <v>237</v>
      </c>
      <c r="B248" s="32" t="s">
        <v>269</v>
      </c>
      <c r="C248" s="32" t="s">
        <v>113</v>
      </c>
      <c r="D248" s="15" t="s">
        <v>76</v>
      </c>
      <c r="E248" s="12" t="s">
        <v>33</v>
      </c>
      <c r="F248" s="12" t="s">
        <v>100</v>
      </c>
      <c r="G248" s="13">
        <v>65000</v>
      </c>
      <c r="H248" s="13">
        <v>4157.55</v>
      </c>
      <c r="I248" s="13">
        <v>25</v>
      </c>
      <c r="J248" s="13">
        <v>1865.5</v>
      </c>
      <c r="K248" s="13">
        <v>4615</v>
      </c>
      <c r="L248" s="13">
        <v>715</v>
      </c>
      <c r="M248" s="13">
        <v>1976</v>
      </c>
      <c r="N248" s="13">
        <v>4608.5</v>
      </c>
      <c r="O248" s="16">
        <v>1350.12</v>
      </c>
      <c r="P248" s="13">
        <f t="shared" si="29"/>
        <v>15130.119999999999</v>
      </c>
      <c r="Q248" s="13">
        <v>0</v>
      </c>
      <c r="R248" s="13">
        <f t="shared" si="28"/>
        <v>9374.17</v>
      </c>
      <c r="S248" s="47">
        <f t="shared" si="30"/>
        <v>9938.5</v>
      </c>
      <c r="T248" s="13">
        <f t="shared" si="31"/>
        <v>55625.83</v>
      </c>
      <c r="U248" s="21"/>
      <c r="V248" s="22"/>
    </row>
    <row r="249" spans="1:22" s="2" customFormat="1" ht="49.5" customHeight="1" x14ac:dyDescent="0.2">
      <c r="A249" s="37">
        <v>238</v>
      </c>
      <c r="B249" s="33" t="s">
        <v>270</v>
      </c>
      <c r="C249" s="33" t="s">
        <v>113</v>
      </c>
      <c r="D249" s="15" t="s">
        <v>76</v>
      </c>
      <c r="E249" s="12" t="s">
        <v>94</v>
      </c>
      <c r="F249" s="12" t="s">
        <v>100</v>
      </c>
      <c r="G249" s="13">
        <v>65000</v>
      </c>
      <c r="H249" s="13">
        <v>4299.79</v>
      </c>
      <c r="I249" s="13">
        <v>25</v>
      </c>
      <c r="J249" s="13">
        <v>1865.5</v>
      </c>
      <c r="K249" s="13">
        <v>4615</v>
      </c>
      <c r="L249" s="13">
        <v>715</v>
      </c>
      <c r="M249" s="13">
        <v>1976</v>
      </c>
      <c r="N249" s="13">
        <v>4608.5</v>
      </c>
      <c r="O249" s="16"/>
      <c r="P249" s="13">
        <f t="shared" si="29"/>
        <v>13780</v>
      </c>
      <c r="Q249" s="13">
        <v>0</v>
      </c>
      <c r="R249" s="13">
        <f t="shared" si="28"/>
        <v>8166.29</v>
      </c>
      <c r="S249" s="47">
        <f t="shared" si="30"/>
        <v>9938.5</v>
      </c>
      <c r="T249" s="13">
        <f t="shared" si="31"/>
        <v>56833.71</v>
      </c>
      <c r="U249" s="21"/>
      <c r="V249" s="22"/>
    </row>
    <row r="250" spans="1:22" s="2" customFormat="1" ht="49.5" customHeight="1" x14ac:dyDescent="0.2">
      <c r="A250" s="37">
        <v>239</v>
      </c>
      <c r="B250" s="32" t="s">
        <v>271</v>
      </c>
      <c r="C250" s="32" t="s">
        <v>112</v>
      </c>
      <c r="D250" s="15" t="s">
        <v>76</v>
      </c>
      <c r="E250" s="12" t="s">
        <v>94</v>
      </c>
      <c r="F250" s="12" t="s">
        <v>100</v>
      </c>
      <c r="G250" s="13">
        <v>65000</v>
      </c>
      <c r="H250" s="13">
        <v>4427.58</v>
      </c>
      <c r="I250" s="13">
        <v>25</v>
      </c>
      <c r="J250" s="13">
        <v>1865.5</v>
      </c>
      <c r="K250" s="13">
        <v>4615</v>
      </c>
      <c r="L250" s="13">
        <v>715</v>
      </c>
      <c r="M250" s="13">
        <v>1976</v>
      </c>
      <c r="N250" s="13">
        <v>4608.5</v>
      </c>
      <c r="O250" s="16"/>
      <c r="P250" s="13">
        <f>SUM(J250:O250)</f>
        <v>13780</v>
      </c>
      <c r="Q250" s="13">
        <v>14938.25</v>
      </c>
      <c r="R250" s="13">
        <f>SUM(H250,I250,J250,M250,O250,Q250)</f>
        <v>23232.33</v>
      </c>
      <c r="S250" s="47">
        <f>SUM(K250,L250,N250)</f>
        <v>9938.5</v>
      </c>
      <c r="T250" s="13">
        <f>+G250-R250</f>
        <v>41767.67</v>
      </c>
      <c r="U250" s="21"/>
      <c r="V250" s="22"/>
    </row>
    <row r="251" spans="1:22" s="2" customFormat="1" ht="49.5" customHeight="1" x14ac:dyDescent="0.2">
      <c r="A251" s="37">
        <v>240</v>
      </c>
      <c r="B251" s="32" t="s">
        <v>272</v>
      </c>
      <c r="C251" s="32" t="s">
        <v>113</v>
      </c>
      <c r="D251" s="15" t="s">
        <v>76</v>
      </c>
      <c r="E251" s="12" t="s">
        <v>33</v>
      </c>
      <c r="F251" s="12" t="s">
        <v>100</v>
      </c>
      <c r="G251" s="16">
        <v>65000</v>
      </c>
      <c r="H251" s="13">
        <v>4427.58</v>
      </c>
      <c r="I251" s="13">
        <v>25</v>
      </c>
      <c r="J251" s="13">
        <v>1865.5</v>
      </c>
      <c r="K251" s="13">
        <v>4615</v>
      </c>
      <c r="L251" s="13">
        <v>715</v>
      </c>
      <c r="M251" s="13">
        <v>1976</v>
      </c>
      <c r="N251" s="13">
        <v>4608.5</v>
      </c>
      <c r="O251" s="16"/>
      <c r="P251" s="13">
        <f t="shared" si="29"/>
        <v>13780</v>
      </c>
      <c r="Q251" s="13">
        <v>8470.69</v>
      </c>
      <c r="R251" s="13">
        <f t="shared" si="28"/>
        <v>16764.77</v>
      </c>
      <c r="S251" s="47">
        <f t="shared" si="30"/>
        <v>9938.5</v>
      </c>
      <c r="T251" s="13">
        <f t="shared" si="31"/>
        <v>48235.229999999996</v>
      </c>
      <c r="U251" s="21"/>
      <c r="V251" s="22"/>
    </row>
    <row r="252" spans="1:22" s="2" customFormat="1" ht="49.5" customHeight="1" x14ac:dyDescent="0.2">
      <c r="A252" s="37">
        <v>241</v>
      </c>
      <c r="B252" s="32" t="s">
        <v>279</v>
      </c>
      <c r="C252" s="32" t="s">
        <v>113</v>
      </c>
      <c r="D252" s="15" t="s">
        <v>76</v>
      </c>
      <c r="E252" s="12" t="s">
        <v>79</v>
      </c>
      <c r="F252" s="12" t="s">
        <v>100</v>
      </c>
      <c r="G252" s="13">
        <v>60000</v>
      </c>
      <c r="H252" s="13">
        <v>0</v>
      </c>
      <c r="I252" s="13">
        <v>25</v>
      </c>
      <c r="J252" s="13">
        <v>1722</v>
      </c>
      <c r="K252" s="13">
        <v>4260</v>
      </c>
      <c r="L252" s="13">
        <v>660</v>
      </c>
      <c r="M252" s="13">
        <v>1824</v>
      </c>
      <c r="N252" s="13">
        <v>4254</v>
      </c>
      <c r="O252" s="16">
        <v>1350.12</v>
      </c>
      <c r="P252" s="13">
        <f t="shared" si="29"/>
        <v>14070.119999999999</v>
      </c>
      <c r="Q252" s="13">
        <v>0</v>
      </c>
      <c r="R252" s="13">
        <f t="shared" si="28"/>
        <v>4921.12</v>
      </c>
      <c r="S252" s="47">
        <f t="shared" si="30"/>
        <v>9174</v>
      </c>
      <c r="T252" s="13">
        <f t="shared" si="31"/>
        <v>55078.879999999997</v>
      </c>
      <c r="U252" s="21"/>
      <c r="V252" s="22"/>
    </row>
    <row r="253" spans="1:22" s="2" customFormat="1" ht="49.5" customHeight="1" x14ac:dyDescent="0.2">
      <c r="A253" s="37">
        <v>242</v>
      </c>
      <c r="B253" s="32" t="s">
        <v>274</v>
      </c>
      <c r="C253" s="32" t="s">
        <v>113</v>
      </c>
      <c r="D253" s="15" t="s">
        <v>76</v>
      </c>
      <c r="E253" s="12" t="s">
        <v>33</v>
      </c>
      <c r="F253" s="12" t="s">
        <v>100</v>
      </c>
      <c r="G253" s="13">
        <v>60000</v>
      </c>
      <c r="H253" s="13">
        <v>3486.68</v>
      </c>
      <c r="I253" s="13">
        <v>25</v>
      </c>
      <c r="J253" s="13">
        <v>1722</v>
      </c>
      <c r="K253" s="13">
        <v>4260</v>
      </c>
      <c r="L253" s="13">
        <v>660</v>
      </c>
      <c r="M253" s="13">
        <v>1824</v>
      </c>
      <c r="N253" s="13">
        <v>4254</v>
      </c>
      <c r="O253" s="16"/>
      <c r="P253" s="13">
        <f t="shared" si="29"/>
        <v>12720</v>
      </c>
      <c r="Q253" s="13">
        <v>5538.58</v>
      </c>
      <c r="R253" s="13">
        <f t="shared" si="28"/>
        <v>12596.26</v>
      </c>
      <c r="S253" s="47">
        <f t="shared" si="30"/>
        <v>9174</v>
      </c>
      <c r="T253" s="13">
        <f t="shared" si="31"/>
        <v>47403.74</v>
      </c>
      <c r="U253" s="21"/>
      <c r="V253" s="22"/>
    </row>
    <row r="254" spans="1:22" s="9" customFormat="1" ht="49.5" customHeight="1" x14ac:dyDescent="0.2">
      <c r="A254" s="37">
        <v>243</v>
      </c>
      <c r="B254" s="34" t="s">
        <v>275</v>
      </c>
      <c r="C254" s="34" t="s">
        <v>113</v>
      </c>
      <c r="D254" s="15" t="s">
        <v>76</v>
      </c>
      <c r="E254" s="12" t="s">
        <v>33</v>
      </c>
      <c r="F254" s="15" t="s">
        <v>100</v>
      </c>
      <c r="G254" s="13">
        <v>60000</v>
      </c>
      <c r="H254" s="13">
        <v>3486.68</v>
      </c>
      <c r="I254" s="13">
        <v>25</v>
      </c>
      <c r="J254" s="13">
        <v>1722</v>
      </c>
      <c r="K254" s="13">
        <v>4260</v>
      </c>
      <c r="L254" s="13">
        <v>660</v>
      </c>
      <c r="M254" s="13">
        <v>1824</v>
      </c>
      <c r="N254" s="13">
        <v>4254</v>
      </c>
      <c r="O254" s="41"/>
      <c r="P254" s="13">
        <f>SUM(J254:O254)</f>
        <v>12720</v>
      </c>
      <c r="Q254" s="13">
        <v>0</v>
      </c>
      <c r="R254" s="13">
        <f>SUM(H254,I254,J254,M254,O254,Q254)</f>
        <v>7057.68</v>
      </c>
      <c r="S254" s="47">
        <f>SUM(K254,L254,N254)</f>
        <v>9174</v>
      </c>
      <c r="T254" s="13">
        <f>+G254-R254</f>
        <v>52942.32</v>
      </c>
      <c r="U254" s="21"/>
      <c r="V254" s="22"/>
    </row>
    <row r="255" spans="1:22" s="2" customFormat="1" ht="49.5" customHeight="1" x14ac:dyDescent="0.2">
      <c r="A255" s="37">
        <v>244</v>
      </c>
      <c r="B255" s="34" t="s">
        <v>259</v>
      </c>
      <c r="C255" s="34" t="s">
        <v>112</v>
      </c>
      <c r="D255" s="15" t="s">
        <v>76</v>
      </c>
      <c r="E255" s="15" t="s">
        <v>90</v>
      </c>
      <c r="F255" s="15" t="s">
        <v>100</v>
      </c>
      <c r="G255" s="13">
        <v>60000</v>
      </c>
      <c r="H255" s="13">
        <v>3486.68</v>
      </c>
      <c r="I255" s="13">
        <v>25</v>
      </c>
      <c r="J255" s="26">
        <v>1722</v>
      </c>
      <c r="K255" s="13">
        <v>4260</v>
      </c>
      <c r="L255" s="13">
        <v>660</v>
      </c>
      <c r="M255" s="26">
        <v>1824</v>
      </c>
      <c r="N255" s="13">
        <v>4254</v>
      </c>
      <c r="O255" s="41"/>
      <c r="P255" s="13">
        <f t="shared" si="29"/>
        <v>12720</v>
      </c>
      <c r="Q255" s="13">
        <v>100</v>
      </c>
      <c r="R255" s="13">
        <f t="shared" si="28"/>
        <v>7157.68</v>
      </c>
      <c r="S255" s="47">
        <f t="shared" si="30"/>
        <v>9174</v>
      </c>
      <c r="T255" s="13">
        <f t="shared" si="31"/>
        <v>52842.32</v>
      </c>
      <c r="U255" s="21"/>
      <c r="V255" s="22"/>
    </row>
    <row r="256" spans="1:22" s="2" customFormat="1" ht="49.5" customHeight="1" x14ac:dyDescent="0.2">
      <c r="A256" s="37">
        <v>245</v>
      </c>
      <c r="B256" s="32" t="s">
        <v>276</v>
      </c>
      <c r="C256" s="32" t="s">
        <v>112</v>
      </c>
      <c r="D256" s="15" t="s">
        <v>76</v>
      </c>
      <c r="E256" s="12" t="s">
        <v>94</v>
      </c>
      <c r="F256" s="12" t="s">
        <v>100</v>
      </c>
      <c r="G256" s="13">
        <v>60000</v>
      </c>
      <c r="H256" s="13">
        <v>3486.68</v>
      </c>
      <c r="I256" s="13">
        <v>25</v>
      </c>
      <c r="J256" s="13">
        <v>1722</v>
      </c>
      <c r="K256" s="13">
        <v>4260</v>
      </c>
      <c r="L256" s="13">
        <v>660</v>
      </c>
      <c r="M256" s="13">
        <v>1824</v>
      </c>
      <c r="N256" s="13">
        <v>4254</v>
      </c>
      <c r="O256" s="16"/>
      <c r="P256" s="13">
        <f t="shared" si="29"/>
        <v>12720</v>
      </c>
      <c r="Q256" s="13">
        <v>356.5</v>
      </c>
      <c r="R256" s="13">
        <f t="shared" si="28"/>
        <v>7414.18</v>
      </c>
      <c r="S256" s="47">
        <f t="shared" si="30"/>
        <v>9174</v>
      </c>
      <c r="T256" s="13">
        <f t="shared" si="31"/>
        <v>52585.82</v>
      </c>
      <c r="U256" s="21"/>
      <c r="V256" s="22"/>
    </row>
    <row r="257" spans="1:22" s="2" customFormat="1" ht="49.5" customHeight="1" x14ac:dyDescent="0.2">
      <c r="A257" s="37">
        <v>246</v>
      </c>
      <c r="B257" s="32" t="s">
        <v>432</v>
      </c>
      <c r="C257" s="32" t="s">
        <v>113</v>
      </c>
      <c r="D257" s="15" t="s">
        <v>76</v>
      </c>
      <c r="E257" s="12" t="s">
        <v>393</v>
      </c>
      <c r="F257" s="12" t="s">
        <v>358</v>
      </c>
      <c r="G257" s="13">
        <v>40000</v>
      </c>
      <c r="H257" s="13">
        <v>442.65</v>
      </c>
      <c r="I257" s="13">
        <v>25</v>
      </c>
      <c r="J257" s="13">
        <v>1148</v>
      </c>
      <c r="K257" s="13">
        <v>2840</v>
      </c>
      <c r="L257" s="13">
        <v>440</v>
      </c>
      <c r="M257" s="13">
        <v>1216</v>
      </c>
      <c r="N257" s="13">
        <v>2836</v>
      </c>
      <c r="O257" s="16"/>
      <c r="P257" s="13">
        <f t="shared" si="29"/>
        <v>8480</v>
      </c>
      <c r="Q257" s="13">
        <v>604.16</v>
      </c>
      <c r="R257" s="13">
        <f t="shared" si="28"/>
        <v>3435.81</v>
      </c>
      <c r="S257" s="47">
        <f t="shared" si="30"/>
        <v>6116</v>
      </c>
      <c r="T257" s="13">
        <f t="shared" si="31"/>
        <v>36564.19</v>
      </c>
      <c r="U257" s="21"/>
      <c r="V257" s="22"/>
    </row>
    <row r="258" spans="1:22" s="9" customFormat="1" ht="49.5" customHeight="1" x14ac:dyDescent="0.2">
      <c r="A258" s="37">
        <v>247</v>
      </c>
      <c r="B258" s="34" t="s">
        <v>433</v>
      </c>
      <c r="C258" s="34" t="s">
        <v>113</v>
      </c>
      <c r="D258" s="15" t="s">
        <v>76</v>
      </c>
      <c r="E258" s="15" t="s">
        <v>393</v>
      </c>
      <c r="F258" s="15" t="s">
        <v>358</v>
      </c>
      <c r="G258" s="13">
        <v>40000</v>
      </c>
      <c r="H258" s="13">
        <v>442.65</v>
      </c>
      <c r="I258" s="13">
        <v>25</v>
      </c>
      <c r="J258" s="26">
        <v>1148</v>
      </c>
      <c r="K258" s="13">
        <v>2840</v>
      </c>
      <c r="L258" s="13">
        <v>440</v>
      </c>
      <c r="M258" s="26">
        <v>1216</v>
      </c>
      <c r="N258" s="13">
        <v>2836</v>
      </c>
      <c r="O258" s="41"/>
      <c r="P258" s="13">
        <f t="shared" si="29"/>
        <v>8480</v>
      </c>
      <c r="Q258" s="13">
        <v>0</v>
      </c>
      <c r="R258" s="13">
        <f t="shared" si="28"/>
        <v>2831.65</v>
      </c>
      <c r="S258" s="47">
        <f t="shared" si="30"/>
        <v>6116</v>
      </c>
      <c r="T258" s="13">
        <f t="shared" si="31"/>
        <v>37168.35</v>
      </c>
      <c r="U258" s="21"/>
      <c r="V258" s="22"/>
    </row>
    <row r="259" spans="1:22" s="9" customFormat="1" ht="49.5" customHeight="1" x14ac:dyDescent="0.2">
      <c r="A259" s="37">
        <v>248</v>
      </c>
      <c r="B259" s="32" t="s">
        <v>255</v>
      </c>
      <c r="C259" s="32" t="s">
        <v>112</v>
      </c>
      <c r="D259" s="15" t="s">
        <v>76</v>
      </c>
      <c r="E259" s="12" t="s">
        <v>90</v>
      </c>
      <c r="F259" s="12" t="s">
        <v>100</v>
      </c>
      <c r="G259" s="13">
        <v>60000</v>
      </c>
      <c r="H259" s="13">
        <v>0</v>
      </c>
      <c r="I259" s="13">
        <v>25</v>
      </c>
      <c r="J259" s="13">
        <v>1722</v>
      </c>
      <c r="K259" s="13">
        <v>4260</v>
      </c>
      <c r="L259" s="13">
        <v>660</v>
      </c>
      <c r="M259" s="13">
        <v>1824</v>
      </c>
      <c r="N259" s="13">
        <v>4254</v>
      </c>
      <c r="O259" s="16"/>
      <c r="P259" s="13">
        <f t="shared" si="29"/>
        <v>12720</v>
      </c>
      <c r="Q259" s="13">
        <v>100</v>
      </c>
      <c r="R259" s="13">
        <f t="shared" si="28"/>
        <v>3671</v>
      </c>
      <c r="S259" s="47">
        <f t="shared" si="30"/>
        <v>9174</v>
      </c>
      <c r="T259" s="13">
        <f t="shared" si="31"/>
        <v>56329</v>
      </c>
      <c r="U259" s="21"/>
      <c r="V259" s="22"/>
    </row>
    <row r="260" spans="1:22" s="9" customFormat="1" ht="49.5" customHeight="1" x14ac:dyDescent="0.2">
      <c r="A260" s="37">
        <v>249</v>
      </c>
      <c r="B260" s="34" t="s">
        <v>428</v>
      </c>
      <c r="C260" s="34" t="s">
        <v>113</v>
      </c>
      <c r="D260" s="12" t="s">
        <v>76</v>
      </c>
      <c r="E260" s="15" t="s">
        <v>426</v>
      </c>
      <c r="F260" s="15" t="s">
        <v>358</v>
      </c>
      <c r="G260" s="13">
        <v>45000</v>
      </c>
      <c r="H260" s="13">
        <v>0</v>
      </c>
      <c r="I260" s="13">
        <v>25</v>
      </c>
      <c r="J260" s="26">
        <v>1291.5</v>
      </c>
      <c r="K260" s="13">
        <v>3195</v>
      </c>
      <c r="L260" s="13">
        <v>495</v>
      </c>
      <c r="M260" s="26">
        <v>1368</v>
      </c>
      <c r="N260" s="13">
        <v>3190.5</v>
      </c>
      <c r="O260" s="41">
        <v>1350.12</v>
      </c>
      <c r="P260" s="13">
        <f>SUM(J260:O260)</f>
        <v>10890.119999999999</v>
      </c>
      <c r="Q260" s="13">
        <v>0</v>
      </c>
      <c r="R260" s="13">
        <f>SUM(H260,I260,J260,M260,O260,Q260)</f>
        <v>4034.62</v>
      </c>
      <c r="S260" s="47">
        <f>SUM(K260,L260,N260)</f>
        <v>6880.5</v>
      </c>
      <c r="T260" s="13">
        <f>+G260-R260</f>
        <v>40965.379999999997</v>
      </c>
      <c r="U260" s="21"/>
      <c r="V260" s="22"/>
    </row>
    <row r="261" spans="1:22" s="2" customFormat="1" ht="49.5" customHeight="1" x14ac:dyDescent="0.2">
      <c r="A261" s="37">
        <v>250</v>
      </c>
      <c r="B261" s="32" t="s">
        <v>430</v>
      </c>
      <c r="C261" s="32" t="s">
        <v>113</v>
      </c>
      <c r="D261" s="15" t="s">
        <v>76</v>
      </c>
      <c r="E261" s="12" t="s">
        <v>90</v>
      </c>
      <c r="F261" s="12" t="s">
        <v>358</v>
      </c>
      <c r="G261" s="13">
        <v>60000</v>
      </c>
      <c r="H261" s="13">
        <v>0</v>
      </c>
      <c r="I261" s="13">
        <v>25</v>
      </c>
      <c r="J261" s="13">
        <v>1722</v>
      </c>
      <c r="K261" s="13">
        <v>4260</v>
      </c>
      <c r="L261" s="13">
        <v>660</v>
      </c>
      <c r="M261" s="13">
        <v>1824</v>
      </c>
      <c r="N261" s="13">
        <v>4254</v>
      </c>
      <c r="O261" s="16"/>
      <c r="P261" s="13">
        <f>SUM(J261:O261)</f>
        <v>12720</v>
      </c>
      <c r="Q261" s="13">
        <v>0</v>
      </c>
      <c r="R261" s="13">
        <f>SUM(H261,I261,J261,M261,O261,Q261)</f>
        <v>3571</v>
      </c>
      <c r="S261" s="47">
        <f>SUM(K261,L261,N261)</f>
        <v>9174</v>
      </c>
      <c r="T261" s="13">
        <f>+G261-R261</f>
        <v>56429</v>
      </c>
      <c r="U261" s="21"/>
      <c r="V261" s="22"/>
    </row>
    <row r="262" spans="1:22" s="2" customFormat="1" ht="49.5" customHeight="1" x14ac:dyDescent="0.2">
      <c r="A262" s="37">
        <v>251</v>
      </c>
      <c r="B262" s="32" t="s">
        <v>431</v>
      </c>
      <c r="C262" s="32" t="s">
        <v>113</v>
      </c>
      <c r="D262" s="15" t="s">
        <v>76</v>
      </c>
      <c r="E262" s="12" t="s">
        <v>90</v>
      </c>
      <c r="F262" s="15" t="s">
        <v>358</v>
      </c>
      <c r="G262" s="13">
        <v>60000</v>
      </c>
      <c r="H262" s="13">
        <v>3486.68</v>
      </c>
      <c r="I262" s="13">
        <v>25</v>
      </c>
      <c r="J262" s="13">
        <v>1722</v>
      </c>
      <c r="K262" s="13">
        <v>4260</v>
      </c>
      <c r="L262" s="13">
        <v>660</v>
      </c>
      <c r="M262" s="13">
        <v>1824</v>
      </c>
      <c r="N262" s="13">
        <v>4254</v>
      </c>
      <c r="O262" s="41"/>
      <c r="P262" s="13">
        <f t="shared" si="29"/>
        <v>12720</v>
      </c>
      <c r="Q262" s="13">
        <v>100</v>
      </c>
      <c r="R262" s="13">
        <f t="shared" si="28"/>
        <v>7157.68</v>
      </c>
      <c r="S262" s="47">
        <f t="shared" si="30"/>
        <v>9174</v>
      </c>
      <c r="T262" s="13">
        <f t="shared" si="31"/>
        <v>52842.32</v>
      </c>
      <c r="U262" s="21"/>
      <c r="V262" s="22"/>
    </row>
    <row r="263" spans="1:22" s="9" customFormat="1" ht="49.5" customHeight="1" x14ac:dyDescent="0.2">
      <c r="A263" s="37">
        <v>252</v>
      </c>
      <c r="B263" s="32" t="s">
        <v>529</v>
      </c>
      <c r="C263" s="32" t="s">
        <v>113</v>
      </c>
      <c r="D263" s="12" t="s">
        <v>76</v>
      </c>
      <c r="E263" s="12" t="s">
        <v>94</v>
      </c>
      <c r="F263" s="12" t="s">
        <v>100</v>
      </c>
      <c r="G263" s="13">
        <v>60000</v>
      </c>
      <c r="H263" s="13">
        <v>3486.68</v>
      </c>
      <c r="I263" s="13">
        <v>25</v>
      </c>
      <c r="J263" s="26">
        <v>1722</v>
      </c>
      <c r="K263" s="13">
        <v>4260</v>
      </c>
      <c r="L263" s="13">
        <v>660</v>
      </c>
      <c r="M263" s="26">
        <v>1824</v>
      </c>
      <c r="N263" s="13">
        <v>4254</v>
      </c>
      <c r="O263" s="41"/>
      <c r="P263" s="13">
        <f t="shared" si="29"/>
        <v>12720</v>
      </c>
      <c r="Q263" s="13">
        <v>251.04000000000002</v>
      </c>
      <c r="R263" s="13">
        <f t="shared" si="28"/>
        <v>7308.72</v>
      </c>
      <c r="S263" s="47">
        <f t="shared" si="30"/>
        <v>9174</v>
      </c>
      <c r="T263" s="13">
        <f t="shared" si="31"/>
        <v>52691.28</v>
      </c>
      <c r="U263" s="21"/>
      <c r="V263" s="22"/>
    </row>
    <row r="264" spans="1:22" s="9" customFormat="1" ht="49.5" customHeight="1" x14ac:dyDescent="0.2">
      <c r="A264" s="37">
        <v>253</v>
      </c>
      <c r="B264" s="32" t="s">
        <v>278</v>
      </c>
      <c r="C264" s="32" t="s">
        <v>113</v>
      </c>
      <c r="D264" s="15" t="s">
        <v>530</v>
      </c>
      <c r="E264" s="12" t="s">
        <v>101</v>
      </c>
      <c r="F264" s="12" t="s">
        <v>100</v>
      </c>
      <c r="G264" s="13">
        <v>90000</v>
      </c>
      <c r="H264" s="13">
        <v>9415.59</v>
      </c>
      <c r="I264" s="13">
        <v>25</v>
      </c>
      <c r="J264" s="13">
        <v>2583</v>
      </c>
      <c r="K264" s="13">
        <v>6390</v>
      </c>
      <c r="L264" s="13">
        <v>715.55</v>
      </c>
      <c r="M264" s="13">
        <v>2736</v>
      </c>
      <c r="N264" s="13">
        <v>6381</v>
      </c>
      <c r="O264" s="16">
        <v>1350.12</v>
      </c>
      <c r="P264" s="13">
        <f t="shared" si="29"/>
        <v>20155.669999999998</v>
      </c>
      <c r="Q264" s="13">
        <v>5816.1900000000005</v>
      </c>
      <c r="R264" s="13">
        <f t="shared" si="28"/>
        <v>21925.9</v>
      </c>
      <c r="S264" s="47">
        <f t="shared" si="30"/>
        <v>13486.55</v>
      </c>
      <c r="T264" s="13">
        <f t="shared" si="31"/>
        <v>68074.100000000006</v>
      </c>
      <c r="U264" s="21"/>
      <c r="V264" s="22"/>
    </row>
    <row r="265" spans="1:22" s="2" customFormat="1" ht="49.5" customHeight="1" x14ac:dyDescent="0.2">
      <c r="A265" s="37">
        <v>254</v>
      </c>
      <c r="B265" s="32" t="s">
        <v>277</v>
      </c>
      <c r="C265" s="32" t="s">
        <v>112</v>
      </c>
      <c r="D265" s="15" t="s">
        <v>530</v>
      </c>
      <c r="E265" s="12" t="s">
        <v>94</v>
      </c>
      <c r="F265" s="12" t="s">
        <v>100</v>
      </c>
      <c r="G265" s="13">
        <v>65000</v>
      </c>
      <c r="H265" s="13">
        <v>3305.29</v>
      </c>
      <c r="I265" s="13">
        <v>25</v>
      </c>
      <c r="J265" s="13">
        <v>1865.5</v>
      </c>
      <c r="K265" s="13">
        <v>4615</v>
      </c>
      <c r="L265" s="13">
        <v>715</v>
      </c>
      <c r="M265" s="13">
        <v>1976</v>
      </c>
      <c r="N265" s="13">
        <v>4608.5</v>
      </c>
      <c r="O265" s="16"/>
      <c r="P265" s="13">
        <f>SUM(J265:O265)</f>
        <v>13780</v>
      </c>
      <c r="Q265" s="13">
        <v>100</v>
      </c>
      <c r="R265" s="13">
        <f>SUM(H265,I265,J265,M265,O265,Q265)</f>
        <v>7271.79</v>
      </c>
      <c r="S265" s="47">
        <f>SUM(K265,L265,N265)</f>
        <v>9938.5</v>
      </c>
      <c r="T265" s="13">
        <f>+G265-R265</f>
        <v>57728.21</v>
      </c>
      <c r="U265" s="21"/>
      <c r="V265" s="22"/>
    </row>
    <row r="266" spans="1:22" s="9" customFormat="1" ht="49.5" customHeight="1" x14ac:dyDescent="0.2">
      <c r="A266" s="37">
        <v>255</v>
      </c>
      <c r="B266" s="34" t="s">
        <v>283</v>
      </c>
      <c r="C266" s="34" t="s">
        <v>113</v>
      </c>
      <c r="D266" s="12" t="s">
        <v>531</v>
      </c>
      <c r="E266" s="15" t="s">
        <v>96</v>
      </c>
      <c r="F266" s="15" t="s">
        <v>100</v>
      </c>
      <c r="G266" s="13">
        <v>125000</v>
      </c>
      <c r="H266" s="13">
        <v>17648.46</v>
      </c>
      <c r="I266" s="13">
        <v>25</v>
      </c>
      <c r="J266" s="26">
        <v>3587.5</v>
      </c>
      <c r="K266" s="13">
        <v>8875</v>
      </c>
      <c r="L266" s="13">
        <v>715.55</v>
      </c>
      <c r="M266" s="26">
        <v>3800</v>
      </c>
      <c r="N266" s="13">
        <v>8862.5</v>
      </c>
      <c r="O266" s="41">
        <v>1350.12</v>
      </c>
      <c r="P266" s="13">
        <f>SUM(J266:O266)</f>
        <v>27190.67</v>
      </c>
      <c r="Q266" s="13">
        <v>3208.5</v>
      </c>
      <c r="R266" s="13">
        <f>SUM(H266,I266,J266,M266,O266,Q266)</f>
        <v>29619.579999999998</v>
      </c>
      <c r="S266" s="47">
        <f>SUM(K266,L266,N266)</f>
        <v>18453.05</v>
      </c>
      <c r="T266" s="13">
        <f>+G266-R266</f>
        <v>95380.42</v>
      </c>
      <c r="U266" s="21"/>
      <c r="V266" s="22"/>
    </row>
    <row r="267" spans="1:22" s="2" customFormat="1" ht="49.5" customHeight="1" x14ac:dyDescent="0.2">
      <c r="A267" s="37">
        <v>256</v>
      </c>
      <c r="B267" s="32" t="s">
        <v>434</v>
      </c>
      <c r="C267" s="32" t="s">
        <v>113</v>
      </c>
      <c r="D267" s="15" t="s">
        <v>531</v>
      </c>
      <c r="E267" s="12" t="s">
        <v>393</v>
      </c>
      <c r="F267" s="12" t="s">
        <v>358</v>
      </c>
      <c r="G267" s="13">
        <v>35000</v>
      </c>
      <c r="H267" s="13">
        <v>0</v>
      </c>
      <c r="I267" s="13">
        <v>25</v>
      </c>
      <c r="J267" s="13">
        <v>1004.5</v>
      </c>
      <c r="K267" s="13">
        <v>2485</v>
      </c>
      <c r="L267" s="13">
        <v>385</v>
      </c>
      <c r="M267" s="13">
        <v>1064</v>
      </c>
      <c r="N267" s="13">
        <v>2481.5</v>
      </c>
      <c r="O267" s="16"/>
      <c r="P267" s="13">
        <f>SUM(J267:O267)</f>
        <v>7420</v>
      </c>
      <c r="Q267" s="13">
        <v>100</v>
      </c>
      <c r="R267" s="13">
        <f t="shared" si="28"/>
        <v>2193.5</v>
      </c>
      <c r="S267" s="47">
        <f>SUM(K267,L267,N267)</f>
        <v>5351.5</v>
      </c>
      <c r="T267" s="13">
        <f>+G267-R267</f>
        <v>32806.5</v>
      </c>
      <c r="U267" s="21"/>
      <c r="V267" s="22"/>
    </row>
    <row r="268" spans="1:22" s="9" customFormat="1" ht="49.5" customHeight="1" x14ac:dyDescent="0.2">
      <c r="A268" s="37">
        <v>257</v>
      </c>
      <c r="B268" s="34" t="s">
        <v>202</v>
      </c>
      <c r="C268" s="34" t="s">
        <v>113</v>
      </c>
      <c r="D268" s="12" t="s">
        <v>531</v>
      </c>
      <c r="E268" s="15" t="s">
        <v>46</v>
      </c>
      <c r="F268" s="15" t="s">
        <v>100</v>
      </c>
      <c r="G268" s="13">
        <v>60000</v>
      </c>
      <c r="H268" s="13">
        <v>3486.68</v>
      </c>
      <c r="I268" s="13">
        <v>25</v>
      </c>
      <c r="J268" s="26">
        <v>1722</v>
      </c>
      <c r="K268" s="13">
        <v>4260</v>
      </c>
      <c r="L268" s="13">
        <v>660</v>
      </c>
      <c r="M268" s="26">
        <v>1824</v>
      </c>
      <c r="N268" s="13">
        <v>4254</v>
      </c>
      <c r="O268" s="41"/>
      <c r="P268" s="13">
        <f t="shared" si="29"/>
        <v>12720</v>
      </c>
      <c r="Q268" s="13">
        <v>6157.28</v>
      </c>
      <c r="R268" s="13">
        <f t="shared" si="28"/>
        <v>13214.96</v>
      </c>
      <c r="S268" s="47">
        <f t="shared" si="30"/>
        <v>9174</v>
      </c>
      <c r="T268" s="13">
        <f t="shared" si="31"/>
        <v>46785.04</v>
      </c>
      <c r="U268" s="21"/>
      <c r="V268" s="22"/>
    </row>
    <row r="269" spans="1:22" s="9" customFormat="1" ht="49.5" customHeight="1" x14ac:dyDescent="0.2">
      <c r="A269" s="37">
        <v>258</v>
      </c>
      <c r="B269" s="32" t="s">
        <v>286</v>
      </c>
      <c r="C269" s="32" t="s">
        <v>112</v>
      </c>
      <c r="D269" s="15" t="s">
        <v>532</v>
      </c>
      <c r="E269" s="12" t="s">
        <v>38</v>
      </c>
      <c r="F269" s="12" t="s">
        <v>100</v>
      </c>
      <c r="G269" s="13">
        <v>90000</v>
      </c>
      <c r="H269" s="13">
        <v>9753.1200000000008</v>
      </c>
      <c r="I269" s="13">
        <v>25</v>
      </c>
      <c r="J269" s="13">
        <v>2583</v>
      </c>
      <c r="K269" s="13">
        <v>6390</v>
      </c>
      <c r="L269" s="13">
        <v>715.55</v>
      </c>
      <c r="M269" s="13">
        <v>2736</v>
      </c>
      <c r="N269" s="13">
        <v>6381</v>
      </c>
      <c r="O269" s="16"/>
      <c r="P269" s="13">
        <f t="shared" si="29"/>
        <v>18805.55</v>
      </c>
      <c r="Q269" s="13">
        <v>7152.32</v>
      </c>
      <c r="R269" s="13">
        <f t="shared" si="28"/>
        <v>22249.440000000002</v>
      </c>
      <c r="S269" s="47">
        <f t="shared" si="30"/>
        <v>13486.55</v>
      </c>
      <c r="T269" s="13">
        <f t="shared" si="31"/>
        <v>67750.559999999998</v>
      </c>
      <c r="U269" s="21"/>
      <c r="V269" s="22"/>
    </row>
    <row r="270" spans="1:22" s="9" customFormat="1" ht="49.5" customHeight="1" x14ac:dyDescent="0.2">
      <c r="A270" s="37">
        <v>259</v>
      </c>
      <c r="B270" s="34" t="s">
        <v>280</v>
      </c>
      <c r="C270" s="34" t="s">
        <v>113</v>
      </c>
      <c r="D270" s="12" t="s">
        <v>532</v>
      </c>
      <c r="E270" s="15" t="s">
        <v>33</v>
      </c>
      <c r="F270" s="15" t="s">
        <v>100</v>
      </c>
      <c r="G270" s="13">
        <v>60000</v>
      </c>
      <c r="H270" s="13">
        <v>0</v>
      </c>
      <c r="I270" s="13">
        <v>25</v>
      </c>
      <c r="J270" s="26">
        <v>1722</v>
      </c>
      <c r="K270" s="13">
        <v>4260</v>
      </c>
      <c r="L270" s="13">
        <v>660</v>
      </c>
      <c r="M270" s="26">
        <v>1824</v>
      </c>
      <c r="N270" s="13">
        <v>4254</v>
      </c>
      <c r="O270" s="41"/>
      <c r="P270" s="13">
        <f t="shared" si="29"/>
        <v>12720</v>
      </c>
      <c r="Q270" s="13">
        <v>8071.09</v>
      </c>
      <c r="R270" s="13">
        <f t="shared" si="28"/>
        <v>11642.09</v>
      </c>
      <c r="S270" s="47">
        <f t="shared" si="30"/>
        <v>9174</v>
      </c>
      <c r="T270" s="13">
        <f t="shared" si="31"/>
        <v>48357.91</v>
      </c>
      <c r="U270" s="21"/>
      <c r="V270" s="22"/>
    </row>
    <row r="271" spans="1:22" s="9" customFormat="1" ht="49.5" customHeight="1" x14ac:dyDescent="0.2">
      <c r="A271" s="37">
        <v>260</v>
      </c>
      <c r="B271" s="34" t="s">
        <v>281</v>
      </c>
      <c r="C271" s="34" t="s">
        <v>113</v>
      </c>
      <c r="D271" s="12" t="s">
        <v>532</v>
      </c>
      <c r="E271" s="15" t="s">
        <v>94</v>
      </c>
      <c r="F271" s="15" t="s">
        <v>100</v>
      </c>
      <c r="G271" s="13">
        <v>60000</v>
      </c>
      <c r="H271" s="13">
        <v>0</v>
      </c>
      <c r="I271" s="13">
        <v>25</v>
      </c>
      <c r="J271" s="26">
        <v>1722</v>
      </c>
      <c r="K271" s="13">
        <v>4260</v>
      </c>
      <c r="L271" s="13">
        <v>660</v>
      </c>
      <c r="M271" s="26">
        <v>1824</v>
      </c>
      <c r="N271" s="13">
        <v>4254</v>
      </c>
      <c r="O271" s="41"/>
      <c r="P271" s="13">
        <f>SUM(J271:O271)</f>
        <v>12720</v>
      </c>
      <c r="Q271" s="13">
        <v>100</v>
      </c>
      <c r="R271" s="13">
        <f>SUM(H271,I271,J271,M271,O271,Q271)</f>
        <v>3671</v>
      </c>
      <c r="S271" s="47">
        <f>SUM(K271,L271,N271)</f>
        <v>9174</v>
      </c>
      <c r="T271" s="13">
        <f>+G271-R271</f>
        <v>56329</v>
      </c>
      <c r="U271" s="21"/>
      <c r="V271" s="22"/>
    </row>
    <row r="272" spans="1:22" s="2" customFormat="1" ht="49.5" customHeight="1" x14ac:dyDescent="0.2">
      <c r="A272" s="37">
        <v>261</v>
      </c>
      <c r="B272" s="32" t="s">
        <v>435</v>
      </c>
      <c r="C272" s="32" t="s">
        <v>113</v>
      </c>
      <c r="D272" s="15" t="s">
        <v>532</v>
      </c>
      <c r="E272" s="12" t="s">
        <v>90</v>
      </c>
      <c r="F272" s="12" t="s">
        <v>358</v>
      </c>
      <c r="G272" s="13">
        <v>60000</v>
      </c>
      <c r="H272" s="13">
        <v>986.71</v>
      </c>
      <c r="I272" s="13">
        <v>25</v>
      </c>
      <c r="J272" s="13">
        <v>1722</v>
      </c>
      <c r="K272" s="13">
        <v>4260</v>
      </c>
      <c r="L272" s="13">
        <v>660</v>
      </c>
      <c r="M272" s="13">
        <v>1824</v>
      </c>
      <c r="N272" s="13">
        <v>4254</v>
      </c>
      <c r="O272" s="16"/>
      <c r="P272" s="13">
        <f>SUM(J272:O272)</f>
        <v>12720</v>
      </c>
      <c r="Q272" s="13">
        <v>1157.28</v>
      </c>
      <c r="R272" s="13">
        <f>SUM(H272,I272,J272,M272,O272,Q272)</f>
        <v>5714.99</v>
      </c>
      <c r="S272" s="47">
        <f>SUM(K272,L272,N272)</f>
        <v>9174</v>
      </c>
      <c r="T272" s="13">
        <f>+G272-R272</f>
        <v>54285.01</v>
      </c>
      <c r="U272" s="21"/>
      <c r="V272" s="22"/>
    </row>
    <row r="273" spans="1:22" s="9" customFormat="1" ht="49.5" customHeight="1" x14ac:dyDescent="0.2">
      <c r="A273" s="37">
        <v>262</v>
      </c>
      <c r="B273" s="32" t="s">
        <v>284</v>
      </c>
      <c r="C273" s="32" t="s">
        <v>113</v>
      </c>
      <c r="D273" s="15" t="s">
        <v>532</v>
      </c>
      <c r="E273" s="12" t="s">
        <v>116</v>
      </c>
      <c r="F273" s="12" t="s">
        <v>100</v>
      </c>
      <c r="G273" s="13">
        <v>65000</v>
      </c>
      <c r="H273" s="13">
        <v>2906.14</v>
      </c>
      <c r="I273" s="13">
        <v>25</v>
      </c>
      <c r="J273" s="13">
        <v>1865.5</v>
      </c>
      <c r="K273" s="13">
        <v>4615</v>
      </c>
      <c r="L273" s="13">
        <v>715</v>
      </c>
      <c r="M273" s="13">
        <v>1976</v>
      </c>
      <c r="N273" s="13">
        <v>4608.5</v>
      </c>
      <c r="O273" s="16">
        <v>2700.24</v>
      </c>
      <c r="P273" s="13">
        <f>SUM(J273:O273)</f>
        <v>16480.239999999998</v>
      </c>
      <c r="Q273" s="13">
        <v>9825.69</v>
      </c>
      <c r="R273" s="13">
        <f>SUM(H273,I273,J273,M273,O273,Q273)</f>
        <v>19298.57</v>
      </c>
      <c r="S273" s="47">
        <f>SUM(K273,L273,N273)</f>
        <v>9938.5</v>
      </c>
      <c r="T273" s="13">
        <f>+G273-R273</f>
        <v>45701.43</v>
      </c>
      <c r="U273" s="21"/>
      <c r="V273" s="22"/>
    </row>
    <row r="274" spans="1:22" s="9" customFormat="1" ht="49.5" customHeight="1" x14ac:dyDescent="0.2">
      <c r="A274" s="37">
        <v>263</v>
      </c>
      <c r="B274" s="34" t="s">
        <v>285</v>
      </c>
      <c r="C274" s="34" t="s">
        <v>113</v>
      </c>
      <c r="D274" s="12" t="s">
        <v>532</v>
      </c>
      <c r="E274" s="15" t="s">
        <v>116</v>
      </c>
      <c r="F274" s="15" t="s">
        <v>56</v>
      </c>
      <c r="G274" s="13">
        <v>65000</v>
      </c>
      <c r="H274" s="13">
        <v>4157.55</v>
      </c>
      <c r="I274" s="13">
        <v>25</v>
      </c>
      <c r="J274" s="26">
        <v>1865.5</v>
      </c>
      <c r="K274" s="13">
        <v>4615</v>
      </c>
      <c r="L274" s="13">
        <v>715</v>
      </c>
      <c r="M274" s="26">
        <v>1976</v>
      </c>
      <c r="N274" s="13">
        <v>4608.5</v>
      </c>
      <c r="O274" s="41">
        <v>1350.12</v>
      </c>
      <c r="P274" s="13">
        <f>SUM(J274:O274)</f>
        <v>15130.119999999999</v>
      </c>
      <c r="Q274" s="13">
        <v>100</v>
      </c>
      <c r="R274" s="13">
        <f>SUM(H274,I274,J274,M274,O274,Q274)</f>
        <v>9474.17</v>
      </c>
      <c r="S274" s="47">
        <f>SUM(K274,L274,N274)</f>
        <v>9938.5</v>
      </c>
      <c r="T274" s="13">
        <f>+G274-R274</f>
        <v>55525.83</v>
      </c>
      <c r="U274" s="21"/>
      <c r="V274" s="22"/>
    </row>
    <row r="275" spans="1:22" s="9" customFormat="1" ht="49.5" customHeight="1" x14ac:dyDescent="0.2">
      <c r="A275" s="37">
        <v>264</v>
      </c>
      <c r="B275" s="32" t="s">
        <v>436</v>
      </c>
      <c r="C275" s="32" t="s">
        <v>113</v>
      </c>
      <c r="D275" s="15" t="s">
        <v>532</v>
      </c>
      <c r="E275" s="12" t="s">
        <v>116</v>
      </c>
      <c r="F275" s="12" t="s">
        <v>358</v>
      </c>
      <c r="G275" s="13">
        <v>60000</v>
      </c>
      <c r="H275" s="13">
        <v>3486.68</v>
      </c>
      <c r="I275" s="13">
        <v>25</v>
      </c>
      <c r="J275" s="13">
        <v>1722</v>
      </c>
      <c r="K275" s="13">
        <v>4260</v>
      </c>
      <c r="L275" s="13">
        <v>660</v>
      </c>
      <c r="M275" s="13">
        <v>1824</v>
      </c>
      <c r="N275" s="13">
        <v>4254</v>
      </c>
      <c r="O275" s="16"/>
      <c r="P275" s="13">
        <f t="shared" si="29"/>
        <v>12720</v>
      </c>
      <c r="Q275" s="13">
        <v>1534.88</v>
      </c>
      <c r="R275" s="13">
        <f t="shared" si="28"/>
        <v>8592.5600000000013</v>
      </c>
      <c r="S275" s="47">
        <f t="shared" si="30"/>
        <v>9174</v>
      </c>
      <c r="T275" s="13">
        <f t="shared" si="31"/>
        <v>51407.44</v>
      </c>
      <c r="U275" s="21"/>
      <c r="V275" s="22"/>
    </row>
    <row r="276" spans="1:22" s="2" customFormat="1" ht="49.5" customHeight="1" x14ac:dyDescent="0.2">
      <c r="A276" s="37">
        <v>265</v>
      </c>
      <c r="B276" s="32" t="s">
        <v>437</v>
      </c>
      <c r="C276" s="32" t="s">
        <v>113</v>
      </c>
      <c r="D276" s="15" t="s">
        <v>532</v>
      </c>
      <c r="E276" s="12" t="s">
        <v>393</v>
      </c>
      <c r="F276" s="12" t="s">
        <v>358</v>
      </c>
      <c r="G276" s="13">
        <v>35000</v>
      </c>
      <c r="H276" s="13">
        <v>0</v>
      </c>
      <c r="I276" s="13">
        <v>25</v>
      </c>
      <c r="J276" s="13">
        <v>1004.5</v>
      </c>
      <c r="K276" s="13">
        <v>2485</v>
      </c>
      <c r="L276" s="13">
        <v>385</v>
      </c>
      <c r="M276" s="13">
        <v>1064</v>
      </c>
      <c r="N276" s="13">
        <v>2481.5</v>
      </c>
      <c r="O276" s="16"/>
      <c r="P276" s="13">
        <f>SUM(J276:O276)</f>
        <v>7420</v>
      </c>
      <c r="Q276" s="13">
        <v>0</v>
      </c>
      <c r="R276" s="13">
        <f t="shared" ref="R276" si="32">SUM(H276,I276,J276,M276,O276,Q276)</f>
        <v>2093.5</v>
      </c>
      <c r="S276" s="47">
        <f t="shared" ref="S276" si="33">SUM(K276,L276,N276)</f>
        <v>5351.5</v>
      </c>
      <c r="T276" s="13">
        <f t="shared" ref="T276" si="34">+G276-R276</f>
        <v>32906.5</v>
      </c>
      <c r="U276" s="21"/>
      <c r="V276" s="22"/>
    </row>
    <row r="277" spans="1:22" s="9" customFormat="1" ht="49.5" customHeight="1" x14ac:dyDescent="0.2">
      <c r="A277" s="37">
        <v>266</v>
      </c>
      <c r="B277" s="32" t="s">
        <v>438</v>
      </c>
      <c r="C277" s="32" t="s">
        <v>112</v>
      </c>
      <c r="D277" s="12" t="s">
        <v>532</v>
      </c>
      <c r="E277" s="12" t="s">
        <v>393</v>
      </c>
      <c r="F277" s="12" t="s">
        <v>358</v>
      </c>
      <c r="G277" s="13">
        <v>35000</v>
      </c>
      <c r="H277" s="13">
        <v>0</v>
      </c>
      <c r="I277" s="13">
        <v>25</v>
      </c>
      <c r="J277" s="26">
        <v>1004.5</v>
      </c>
      <c r="K277" s="13">
        <v>2485</v>
      </c>
      <c r="L277" s="13">
        <v>385</v>
      </c>
      <c r="M277" s="26">
        <v>1064</v>
      </c>
      <c r="N277" s="13">
        <v>2481.5</v>
      </c>
      <c r="O277" s="41"/>
      <c r="P277" s="13">
        <f>SUM(J277:O277)</f>
        <v>7420</v>
      </c>
      <c r="Q277" s="13">
        <v>817.44</v>
      </c>
      <c r="R277" s="13">
        <f>SUM(H277,I277,J277,M277,O277,Q277)</f>
        <v>2910.94</v>
      </c>
      <c r="S277" s="47">
        <f>SUM(K277,L277,N277)</f>
        <v>5351.5</v>
      </c>
      <c r="T277" s="13">
        <f>+G277-R277</f>
        <v>32089.06</v>
      </c>
      <c r="U277" s="21"/>
      <c r="V277" s="22"/>
    </row>
    <row r="278" spans="1:22" s="2" customFormat="1" ht="49.5" customHeight="1" x14ac:dyDescent="0.2">
      <c r="A278" s="37">
        <v>267</v>
      </c>
      <c r="B278" s="32" t="s">
        <v>287</v>
      </c>
      <c r="C278" s="32" t="s">
        <v>113</v>
      </c>
      <c r="D278" s="15" t="s">
        <v>533</v>
      </c>
      <c r="E278" s="12" t="s">
        <v>92</v>
      </c>
      <c r="F278" s="12" t="s">
        <v>100</v>
      </c>
      <c r="G278" s="13">
        <v>65000</v>
      </c>
      <c r="H278" s="13">
        <v>4427.58</v>
      </c>
      <c r="I278" s="13">
        <v>25</v>
      </c>
      <c r="J278" s="13">
        <v>1865.5</v>
      </c>
      <c r="K278" s="13">
        <v>4615</v>
      </c>
      <c r="L278" s="13">
        <v>715</v>
      </c>
      <c r="M278" s="13">
        <v>1976</v>
      </c>
      <c r="N278" s="13">
        <v>4608.5</v>
      </c>
      <c r="O278" s="16"/>
      <c r="P278" s="13">
        <f t="shared" si="29"/>
        <v>13780</v>
      </c>
      <c r="Q278" s="13">
        <v>1925.76</v>
      </c>
      <c r="R278" s="13">
        <f t="shared" si="28"/>
        <v>10219.84</v>
      </c>
      <c r="S278" s="47">
        <f t="shared" si="30"/>
        <v>9938.5</v>
      </c>
      <c r="T278" s="13">
        <f t="shared" si="31"/>
        <v>54780.160000000003</v>
      </c>
      <c r="U278" s="21"/>
      <c r="V278" s="22"/>
    </row>
    <row r="279" spans="1:22" s="9" customFormat="1" ht="49.5" customHeight="1" x14ac:dyDescent="0.2">
      <c r="A279" s="37">
        <v>268</v>
      </c>
      <c r="B279" s="32" t="s">
        <v>439</v>
      </c>
      <c r="C279" s="32" t="s">
        <v>112</v>
      </c>
      <c r="D279" s="12" t="s">
        <v>533</v>
      </c>
      <c r="E279" s="12" t="s">
        <v>117</v>
      </c>
      <c r="F279" s="12" t="s">
        <v>358</v>
      </c>
      <c r="G279" s="13">
        <v>75000</v>
      </c>
      <c r="H279" s="13">
        <v>6309.38</v>
      </c>
      <c r="I279" s="13">
        <v>25</v>
      </c>
      <c r="J279" s="26">
        <v>2152.5</v>
      </c>
      <c r="K279" s="13">
        <v>5325</v>
      </c>
      <c r="L279" s="13">
        <v>715.55</v>
      </c>
      <c r="M279" s="26">
        <v>2280</v>
      </c>
      <c r="N279" s="13">
        <v>5317.5</v>
      </c>
      <c r="O279" s="41"/>
      <c r="P279" s="13">
        <f t="shared" si="29"/>
        <v>15790.55</v>
      </c>
      <c r="Q279" s="13">
        <v>100</v>
      </c>
      <c r="R279" s="13">
        <f t="shared" si="28"/>
        <v>10866.880000000001</v>
      </c>
      <c r="S279" s="47">
        <f t="shared" si="30"/>
        <v>11358.05</v>
      </c>
      <c r="T279" s="13">
        <f t="shared" si="31"/>
        <v>64133.119999999995</v>
      </c>
      <c r="U279" s="21"/>
      <c r="V279" s="22"/>
    </row>
    <row r="280" spans="1:22" s="9" customFormat="1" ht="49.5" customHeight="1" x14ac:dyDescent="0.2">
      <c r="A280" s="37">
        <v>269</v>
      </c>
      <c r="B280" s="32" t="s">
        <v>329</v>
      </c>
      <c r="C280" s="32" t="s">
        <v>112</v>
      </c>
      <c r="D280" s="12" t="s">
        <v>533</v>
      </c>
      <c r="E280" s="12" t="s">
        <v>116</v>
      </c>
      <c r="F280" s="12" t="s">
        <v>56</v>
      </c>
      <c r="G280" s="13">
        <v>65000</v>
      </c>
      <c r="H280" s="13">
        <v>0</v>
      </c>
      <c r="I280" s="13">
        <v>25</v>
      </c>
      <c r="J280" s="26">
        <v>1865.5</v>
      </c>
      <c r="K280" s="13">
        <v>4615</v>
      </c>
      <c r="L280" s="13">
        <v>715</v>
      </c>
      <c r="M280" s="26">
        <v>1976</v>
      </c>
      <c r="N280" s="13">
        <v>4608.5</v>
      </c>
      <c r="O280" s="41">
        <v>4050.36</v>
      </c>
      <c r="P280" s="13">
        <f t="shared" si="29"/>
        <v>17830.36</v>
      </c>
      <c r="Q280" s="13">
        <v>94.400000000000091</v>
      </c>
      <c r="R280" s="13">
        <f t="shared" si="28"/>
        <v>8011.26</v>
      </c>
      <c r="S280" s="47">
        <f t="shared" si="30"/>
        <v>9938.5</v>
      </c>
      <c r="T280" s="13">
        <f t="shared" si="31"/>
        <v>56988.74</v>
      </c>
      <c r="U280" s="21"/>
      <c r="V280" s="22"/>
    </row>
    <row r="281" spans="1:22" s="9" customFormat="1" ht="49.5" customHeight="1" x14ac:dyDescent="0.2">
      <c r="A281" s="37">
        <v>270</v>
      </c>
      <c r="B281" s="32" t="s">
        <v>440</v>
      </c>
      <c r="C281" s="32" t="s">
        <v>113</v>
      </c>
      <c r="D281" s="12" t="s">
        <v>533</v>
      </c>
      <c r="E281" s="12" t="s">
        <v>116</v>
      </c>
      <c r="F281" s="12" t="s">
        <v>358</v>
      </c>
      <c r="G281" s="13">
        <v>60000</v>
      </c>
      <c r="H281" s="13">
        <v>0</v>
      </c>
      <c r="I281" s="13">
        <v>25</v>
      </c>
      <c r="J281" s="26">
        <v>1722</v>
      </c>
      <c r="K281" s="13">
        <v>4260</v>
      </c>
      <c r="L281" s="13">
        <v>660</v>
      </c>
      <c r="M281" s="26">
        <v>1824</v>
      </c>
      <c r="N281" s="13">
        <v>4254</v>
      </c>
      <c r="O281" s="41"/>
      <c r="P281" s="13">
        <f t="shared" si="29"/>
        <v>12720</v>
      </c>
      <c r="Q281" s="13">
        <v>175.52</v>
      </c>
      <c r="R281" s="13">
        <f t="shared" si="28"/>
        <v>3746.52</v>
      </c>
      <c r="S281" s="47">
        <f t="shared" si="30"/>
        <v>9174</v>
      </c>
      <c r="T281" s="13">
        <f t="shared" si="31"/>
        <v>56253.48</v>
      </c>
      <c r="U281" s="21"/>
      <c r="V281" s="22"/>
    </row>
    <row r="282" spans="1:22" s="2" customFormat="1" ht="49.5" customHeight="1" x14ac:dyDescent="0.2">
      <c r="A282" s="37">
        <v>271</v>
      </c>
      <c r="B282" s="32" t="s">
        <v>441</v>
      </c>
      <c r="C282" s="32" t="s">
        <v>113</v>
      </c>
      <c r="D282" s="12" t="s">
        <v>533</v>
      </c>
      <c r="E282" s="12" t="s">
        <v>116</v>
      </c>
      <c r="F282" s="12" t="s">
        <v>358</v>
      </c>
      <c r="G282" s="13">
        <v>60000</v>
      </c>
      <c r="H282" s="13">
        <v>0</v>
      </c>
      <c r="I282" s="13">
        <v>25</v>
      </c>
      <c r="J282" s="26">
        <v>1722</v>
      </c>
      <c r="K282" s="13">
        <v>4260</v>
      </c>
      <c r="L282" s="13">
        <v>660</v>
      </c>
      <c r="M282" s="26">
        <v>1824</v>
      </c>
      <c r="N282" s="13">
        <v>4254</v>
      </c>
      <c r="O282" s="41"/>
      <c r="P282" s="13">
        <f t="shared" si="29"/>
        <v>12720</v>
      </c>
      <c r="Q282" s="13">
        <v>100</v>
      </c>
      <c r="R282" s="13">
        <f t="shared" si="28"/>
        <v>3671</v>
      </c>
      <c r="S282" s="47">
        <f t="shared" si="30"/>
        <v>9174</v>
      </c>
      <c r="T282" s="13">
        <f t="shared" si="31"/>
        <v>56329</v>
      </c>
      <c r="U282" s="21"/>
      <c r="V282" s="22"/>
    </row>
    <row r="283" spans="1:22" s="9" customFormat="1" ht="49.5" customHeight="1" x14ac:dyDescent="0.2">
      <c r="A283" s="37">
        <v>272</v>
      </c>
      <c r="B283" s="32" t="s">
        <v>442</v>
      </c>
      <c r="C283" s="32" t="s">
        <v>112</v>
      </c>
      <c r="D283" s="12" t="s">
        <v>533</v>
      </c>
      <c r="E283" s="12" t="s">
        <v>116</v>
      </c>
      <c r="F283" s="12" t="s">
        <v>358</v>
      </c>
      <c r="G283" s="13">
        <v>60000</v>
      </c>
      <c r="H283" s="13">
        <v>0</v>
      </c>
      <c r="I283" s="13">
        <v>25</v>
      </c>
      <c r="J283" s="13">
        <v>1722</v>
      </c>
      <c r="K283" s="13">
        <v>4260</v>
      </c>
      <c r="L283" s="13">
        <v>660</v>
      </c>
      <c r="M283" s="13">
        <v>1824</v>
      </c>
      <c r="N283" s="13">
        <v>4254</v>
      </c>
      <c r="O283" s="16">
        <v>1350.12</v>
      </c>
      <c r="P283" s="13">
        <f t="shared" si="29"/>
        <v>14070.119999999999</v>
      </c>
      <c r="Q283" s="13">
        <v>0</v>
      </c>
      <c r="R283" s="13">
        <f t="shared" si="28"/>
        <v>4921.12</v>
      </c>
      <c r="S283" s="47">
        <f t="shared" si="30"/>
        <v>9174</v>
      </c>
      <c r="T283" s="13">
        <f t="shared" si="31"/>
        <v>55078.879999999997</v>
      </c>
      <c r="U283" s="21"/>
      <c r="V283" s="22"/>
    </row>
    <row r="284" spans="1:22" s="2" customFormat="1" ht="49.5" customHeight="1" x14ac:dyDescent="0.2">
      <c r="A284" s="37">
        <v>273</v>
      </c>
      <c r="B284" s="32" t="s">
        <v>443</v>
      </c>
      <c r="C284" s="32" t="s">
        <v>113</v>
      </c>
      <c r="D284" s="12" t="s">
        <v>533</v>
      </c>
      <c r="E284" s="12" t="s">
        <v>90</v>
      </c>
      <c r="F284" s="12" t="s">
        <v>358</v>
      </c>
      <c r="G284" s="13">
        <v>60000</v>
      </c>
      <c r="H284" s="13">
        <v>986.71</v>
      </c>
      <c r="I284" s="13">
        <v>25</v>
      </c>
      <c r="J284" s="26">
        <v>1722</v>
      </c>
      <c r="K284" s="13">
        <v>4260</v>
      </c>
      <c r="L284" s="13">
        <v>660</v>
      </c>
      <c r="M284" s="26">
        <v>1824</v>
      </c>
      <c r="N284" s="13">
        <v>4254</v>
      </c>
      <c r="O284" s="41"/>
      <c r="P284" s="13">
        <f t="shared" si="29"/>
        <v>12720</v>
      </c>
      <c r="Q284" s="13">
        <v>830.72</v>
      </c>
      <c r="R284" s="13">
        <f t="shared" si="28"/>
        <v>5388.43</v>
      </c>
      <c r="S284" s="47">
        <f t="shared" si="30"/>
        <v>9174</v>
      </c>
      <c r="T284" s="13">
        <f t="shared" si="31"/>
        <v>54611.57</v>
      </c>
      <c r="U284" s="21"/>
      <c r="V284" s="22"/>
    </row>
    <row r="285" spans="1:22" s="9" customFormat="1" ht="49.5" customHeight="1" x14ac:dyDescent="0.2">
      <c r="A285" s="37">
        <v>274</v>
      </c>
      <c r="B285" s="32" t="s">
        <v>444</v>
      </c>
      <c r="C285" s="32" t="s">
        <v>113</v>
      </c>
      <c r="D285" s="14" t="s">
        <v>533</v>
      </c>
      <c r="E285" s="12" t="s">
        <v>90</v>
      </c>
      <c r="F285" s="12" t="s">
        <v>358</v>
      </c>
      <c r="G285" s="13">
        <v>60000</v>
      </c>
      <c r="H285" s="13">
        <v>3486.68</v>
      </c>
      <c r="I285" s="13">
        <v>25</v>
      </c>
      <c r="J285" s="13">
        <v>1722</v>
      </c>
      <c r="K285" s="13">
        <v>4260</v>
      </c>
      <c r="L285" s="13">
        <v>660</v>
      </c>
      <c r="M285" s="13">
        <v>1824</v>
      </c>
      <c r="N285" s="13">
        <v>4254</v>
      </c>
      <c r="O285" s="16"/>
      <c r="P285" s="13">
        <f>SUM(J285:O285)</f>
        <v>12720</v>
      </c>
      <c r="Q285" s="13">
        <v>0</v>
      </c>
      <c r="R285" s="13">
        <f>SUM(H285,I285,J285,M285,O285,Q285)</f>
        <v>7057.68</v>
      </c>
      <c r="S285" s="47">
        <f>SUM(K285,L285,N285)</f>
        <v>9174</v>
      </c>
      <c r="T285" s="13">
        <f>+G285-R285</f>
        <v>52942.32</v>
      </c>
      <c r="U285" s="21"/>
      <c r="V285" s="22"/>
    </row>
    <row r="286" spans="1:22" s="2" customFormat="1" ht="49.5" customHeight="1" x14ac:dyDescent="0.2">
      <c r="A286" s="37">
        <v>275</v>
      </c>
      <c r="B286" s="32" t="s">
        <v>344</v>
      </c>
      <c r="C286" s="32" t="s">
        <v>112</v>
      </c>
      <c r="D286" s="14" t="s">
        <v>533</v>
      </c>
      <c r="E286" s="12" t="s">
        <v>116</v>
      </c>
      <c r="F286" s="12" t="s">
        <v>100</v>
      </c>
      <c r="G286" s="13">
        <v>80000</v>
      </c>
      <c r="H286" s="13">
        <v>7400.87</v>
      </c>
      <c r="I286" s="13">
        <v>25</v>
      </c>
      <c r="J286" s="13">
        <v>2296</v>
      </c>
      <c r="K286" s="13">
        <v>5680</v>
      </c>
      <c r="L286" s="13">
        <v>715.55</v>
      </c>
      <c r="M286" s="13">
        <v>2432</v>
      </c>
      <c r="N286" s="13">
        <v>5672</v>
      </c>
      <c r="O286" s="16"/>
      <c r="P286" s="13">
        <f>SUM(J286:O286)</f>
        <v>16795.55</v>
      </c>
      <c r="Q286" s="13">
        <v>2139.04</v>
      </c>
      <c r="R286" s="13">
        <f>SUM(H286,I286,J286,M286,O286,Q286)</f>
        <v>14292.91</v>
      </c>
      <c r="S286" s="47">
        <f>SUM(K286,L286,N286)</f>
        <v>12067.55</v>
      </c>
      <c r="T286" s="13">
        <f>+G286-R286</f>
        <v>65707.09</v>
      </c>
      <c r="U286" s="21"/>
      <c r="V286" s="22"/>
    </row>
    <row r="287" spans="1:22" s="9" customFormat="1" ht="49.5" customHeight="1" x14ac:dyDescent="0.2">
      <c r="A287" s="37">
        <v>276</v>
      </c>
      <c r="B287" s="32" t="s">
        <v>450</v>
      </c>
      <c r="C287" s="32" t="s">
        <v>113</v>
      </c>
      <c r="D287" s="12" t="s">
        <v>533</v>
      </c>
      <c r="E287" s="12" t="s">
        <v>393</v>
      </c>
      <c r="F287" s="12" t="s">
        <v>358</v>
      </c>
      <c r="G287" s="13">
        <v>35000</v>
      </c>
      <c r="H287" s="13">
        <v>0</v>
      </c>
      <c r="I287" s="13">
        <v>25</v>
      </c>
      <c r="J287" s="13">
        <v>1004.5</v>
      </c>
      <c r="K287" s="13">
        <v>2485</v>
      </c>
      <c r="L287" s="13">
        <v>385</v>
      </c>
      <c r="M287" s="13">
        <v>1064</v>
      </c>
      <c r="N287" s="13">
        <v>2481.5</v>
      </c>
      <c r="O287" s="16"/>
      <c r="P287" s="13">
        <f t="shared" si="29"/>
        <v>7420</v>
      </c>
      <c r="Q287" s="13">
        <v>641.91999999999996</v>
      </c>
      <c r="R287" s="13">
        <f t="shared" si="28"/>
        <v>2735.42</v>
      </c>
      <c r="S287" s="47">
        <f t="shared" si="30"/>
        <v>5351.5</v>
      </c>
      <c r="T287" s="13">
        <f t="shared" si="31"/>
        <v>32264.58</v>
      </c>
      <c r="U287" s="21"/>
      <c r="V287" s="22"/>
    </row>
    <row r="288" spans="1:22" s="9" customFormat="1" ht="49.5" customHeight="1" x14ac:dyDescent="0.2">
      <c r="A288" s="37">
        <v>277</v>
      </c>
      <c r="B288" s="32" t="s">
        <v>289</v>
      </c>
      <c r="C288" s="32" t="s">
        <v>113</v>
      </c>
      <c r="D288" s="14" t="s">
        <v>533</v>
      </c>
      <c r="E288" s="12" t="s">
        <v>116</v>
      </c>
      <c r="F288" s="12" t="s">
        <v>56</v>
      </c>
      <c r="G288" s="13">
        <v>60000</v>
      </c>
      <c r="H288" s="13">
        <v>3486.68</v>
      </c>
      <c r="I288" s="13">
        <v>25</v>
      </c>
      <c r="J288" s="13">
        <v>1722</v>
      </c>
      <c r="K288" s="13">
        <v>4260</v>
      </c>
      <c r="L288" s="13">
        <v>660</v>
      </c>
      <c r="M288" s="13">
        <v>1824</v>
      </c>
      <c r="N288" s="13">
        <v>4254</v>
      </c>
      <c r="O288" s="16"/>
      <c r="P288" s="13">
        <f t="shared" ref="P288:P351" si="35">SUM(J288:O288)</f>
        <v>12720</v>
      </c>
      <c r="Q288" s="13">
        <v>0</v>
      </c>
      <c r="R288" s="13">
        <f t="shared" si="28"/>
        <v>7057.68</v>
      </c>
      <c r="S288" s="47">
        <f t="shared" ref="S288:S351" si="36">SUM(K288,L288,N288)</f>
        <v>9174</v>
      </c>
      <c r="T288" s="13">
        <f t="shared" ref="T288:T351" si="37">+G288-R288</f>
        <v>52942.32</v>
      </c>
      <c r="U288" s="21"/>
      <c r="V288" s="22"/>
    </row>
    <row r="289" spans="1:22" s="9" customFormat="1" ht="49.5" customHeight="1" x14ac:dyDescent="0.2">
      <c r="A289" s="37">
        <v>278</v>
      </c>
      <c r="B289" s="32" t="s">
        <v>290</v>
      </c>
      <c r="C289" s="32" t="s">
        <v>112</v>
      </c>
      <c r="D289" s="14" t="s">
        <v>533</v>
      </c>
      <c r="E289" s="12" t="s">
        <v>116</v>
      </c>
      <c r="F289" s="12" t="s">
        <v>56</v>
      </c>
      <c r="G289" s="13">
        <v>50000</v>
      </c>
      <c r="H289" s="13">
        <v>1854</v>
      </c>
      <c r="I289" s="13">
        <v>25</v>
      </c>
      <c r="J289" s="13">
        <v>1435</v>
      </c>
      <c r="K289" s="13">
        <v>3550</v>
      </c>
      <c r="L289" s="13">
        <v>550</v>
      </c>
      <c r="M289" s="13">
        <v>1520</v>
      </c>
      <c r="N289" s="13">
        <v>3545</v>
      </c>
      <c r="O289" s="16"/>
      <c r="P289" s="13">
        <f t="shared" si="35"/>
        <v>10600</v>
      </c>
      <c r="Q289" s="13">
        <v>836.32</v>
      </c>
      <c r="R289" s="13">
        <f t="shared" si="28"/>
        <v>5670.32</v>
      </c>
      <c r="S289" s="47">
        <f t="shared" si="36"/>
        <v>7645</v>
      </c>
      <c r="T289" s="13">
        <f t="shared" si="37"/>
        <v>44329.68</v>
      </c>
      <c r="U289" s="21"/>
      <c r="V289" s="22"/>
    </row>
    <row r="290" spans="1:22" s="2" customFormat="1" ht="49.5" customHeight="1" x14ac:dyDescent="0.2">
      <c r="A290" s="37">
        <v>279</v>
      </c>
      <c r="B290" s="32" t="s">
        <v>291</v>
      </c>
      <c r="C290" s="32" t="s">
        <v>113</v>
      </c>
      <c r="D290" s="14" t="s">
        <v>533</v>
      </c>
      <c r="E290" s="12" t="s">
        <v>116</v>
      </c>
      <c r="F290" s="12" t="s">
        <v>56</v>
      </c>
      <c r="G290" s="13">
        <v>50000</v>
      </c>
      <c r="H290" s="13">
        <v>1651.48</v>
      </c>
      <c r="I290" s="13">
        <v>25</v>
      </c>
      <c r="J290" s="13">
        <v>1435</v>
      </c>
      <c r="K290" s="13">
        <v>3550</v>
      </c>
      <c r="L290" s="13">
        <v>550</v>
      </c>
      <c r="M290" s="13">
        <v>1520</v>
      </c>
      <c r="N290" s="13">
        <v>3545</v>
      </c>
      <c r="O290" s="16">
        <v>1350.12</v>
      </c>
      <c r="P290" s="13">
        <f t="shared" si="35"/>
        <v>11950.119999999999</v>
      </c>
      <c r="Q290" s="13">
        <v>100</v>
      </c>
      <c r="R290" s="13">
        <f t="shared" si="28"/>
        <v>6081.5999999999995</v>
      </c>
      <c r="S290" s="47">
        <f t="shared" si="36"/>
        <v>7645</v>
      </c>
      <c r="T290" s="13">
        <f t="shared" si="37"/>
        <v>43918.400000000001</v>
      </c>
      <c r="U290" s="21"/>
      <c r="V290" s="22"/>
    </row>
    <row r="291" spans="1:22" s="2" customFormat="1" ht="49.5" customHeight="1" x14ac:dyDescent="0.2">
      <c r="A291" s="37">
        <v>280</v>
      </c>
      <c r="B291" s="32" t="s">
        <v>292</v>
      </c>
      <c r="C291" s="32" t="s">
        <v>112</v>
      </c>
      <c r="D291" s="14" t="s">
        <v>533</v>
      </c>
      <c r="E291" s="12" t="s">
        <v>116</v>
      </c>
      <c r="F291" s="12" t="s">
        <v>100</v>
      </c>
      <c r="G291" s="13">
        <v>60000</v>
      </c>
      <c r="H291" s="13">
        <v>2946.63</v>
      </c>
      <c r="I291" s="13">
        <v>25</v>
      </c>
      <c r="J291" s="13">
        <v>1722</v>
      </c>
      <c r="K291" s="13">
        <v>4260</v>
      </c>
      <c r="L291" s="13">
        <v>660</v>
      </c>
      <c r="M291" s="13">
        <v>1824</v>
      </c>
      <c r="N291" s="13">
        <v>4254</v>
      </c>
      <c r="O291" s="16">
        <v>2700.24</v>
      </c>
      <c r="P291" s="13">
        <f t="shared" si="35"/>
        <v>15420.24</v>
      </c>
      <c r="Q291" s="13">
        <v>100</v>
      </c>
      <c r="R291" s="13">
        <f t="shared" si="28"/>
        <v>9317.869999999999</v>
      </c>
      <c r="S291" s="47">
        <f t="shared" si="36"/>
        <v>9174</v>
      </c>
      <c r="T291" s="13">
        <f t="shared" si="37"/>
        <v>50682.130000000005</v>
      </c>
      <c r="U291" s="21"/>
      <c r="V291" s="22"/>
    </row>
    <row r="292" spans="1:22" s="9" customFormat="1" ht="49.5" customHeight="1" x14ac:dyDescent="0.2">
      <c r="A292" s="37">
        <v>281</v>
      </c>
      <c r="B292" s="32" t="s">
        <v>445</v>
      </c>
      <c r="C292" s="32" t="s">
        <v>113</v>
      </c>
      <c r="D292" s="14" t="s">
        <v>533</v>
      </c>
      <c r="E292" s="12" t="s">
        <v>35</v>
      </c>
      <c r="F292" s="12" t="s">
        <v>358</v>
      </c>
      <c r="G292" s="13">
        <v>60000</v>
      </c>
      <c r="H292" s="13">
        <v>0</v>
      </c>
      <c r="I292" s="13">
        <v>25</v>
      </c>
      <c r="J292" s="13">
        <v>1722</v>
      </c>
      <c r="K292" s="13">
        <v>4260</v>
      </c>
      <c r="L292" s="13">
        <v>660</v>
      </c>
      <c r="M292" s="13">
        <v>1824</v>
      </c>
      <c r="N292" s="13">
        <v>4254</v>
      </c>
      <c r="O292" s="16"/>
      <c r="P292" s="13">
        <f t="shared" si="35"/>
        <v>12720</v>
      </c>
      <c r="Q292" s="13">
        <v>477.6</v>
      </c>
      <c r="R292" s="13">
        <f t="shared" si="28"/>
        <v>4048.6</v>
      </c>
      <c r="S292" s="47">
        <f t="shared" si="36"/>
        <v>9174</v>
      </c>
      <c r="T292" s="13">
        <f t="shared" si="37"/>
        <v>55951.4</v>
      </c>
      <c r="U292" s="21"/>
      <c r="V292" s="22"/>
    </row>
    <row r="293" spans="1:22" s="9" customFormat="1" ht="49.5" customHeight="1" x14ac:dyDescent="0.2">
      <c r="A293" s="37">
        <v>282</v>
      </c>
      <c r="B293" s="32" t="s">
        <v>475</v>
      </c>
      <c r="C293" s="32" t="s">
        <v>112</v>
      </c>
      <c r="D293" s="14" t="s">
        <v>533</v>
      </c>
      <c r="E293" s="12" t="s">
        <v>116</v>
      </c>
      <c r="F293" s="12" t="s">
        <v>358</v>
      </c>
      <c r="G293" s="13">
        <v>60000</v>
      </c>
      <c r="H293" s="13">
        <v>3486.68</v>
      </c>
      <c r="I293" s="13">
        <v>25</v>
      </c>
      <c r="J293" s="13">
        <v>1722</v>
      </c>
      <c r="K293" s="13">
        <v>4260</v>
      </c>
      <c r="L293" s="13">
        <v>660</v>
      </c>
      <c r="M293" s="13">
        <v>1824</v>
      </c>
      <c r="N293" s="13">
        <v>4254</v>
      </c>
      <c r="O293" s="16"/>
      <c r="P293" s="13">
        <f t="shared" si="35"/>
        <v>12720</v>
      </c>
      <c r="Q293" s="13">
        <v>8073.74</v>
      </c>
      <c r="R293" s="13">
        <f t="shared" si="28"/>
        <v>15131.42</v>
      </c>
      <c r="S293" s="47">
        <f t="shared" si="36"/>
        <v>9174</v>
      </c>
      <c r="T293" s="13">
        <f t="shared" si="37"/>
        <v>44868.58</v>
      </c>
      <c r="U293" s="21"/>
      <c r="V293" s="22"/>
    </row>
    <row r="294" spans="1:22" s="9" customFormat="1" ht="49.5" customHeight="1" x14ac:dyDescent="0.2">
      <c r="A294" s="37">
        <v>283</v>
      </c>
      <c r="B294" s="32" t="s">
        <v>447</v>
      </c>
      <c r="C294" s="32" t="s">
        <v>113</v>
      </c>
      <c r="D294" s="14" t="s">
        <v>533</v>
      </c>
      <c r="E294" s="12" t="s">
        <v>92</v>
      </c>
      <c r="F294" s="12" t="s">
        <v>358</v>
      </c>
      <c r="G294" s="13">
        <v>60000</v>
      </c>
      <c r="H294" s="13">
        <v>0</v>
      </c>
      <c r="I294" s="13">
        <v>25</v>
      </c>
      <c r="J294" s="13">
        <v>1722</v>
      </c>
      <c r="K294" s="13">
        <v>4260</v>
      </c>
      <c r="L294" s="13">
        <v>660</v>
      </c>
      <c r="M294" s="13">
        <v>1824</v>
      </c>
      <c r="N294" s="13">
        <v>4254</v>
      </c>
      <c r="O294" s="16">
        <v>1350.12</v>
      </c>
      <c r="P294" s="13">
        <f t="shared" si="35"/>
        <v>14070.119999999999</v>
      </c>
      <c r="Q294" s="13">
        <v>5175.5200000000004</v>
      </c>
      <c r="R294" s="13">
        <f t="shared" si="28"/>
        <v>10096.64</v>
      </c>
      <c r="S294" s="47">
        <f t="shared" si="36"/>
        <v>9174</v>
      </c>
      <c r="T294" s="13">
        <f t="shared" si="37"/>
        <v>49903.360000000001</v>
      </c>
      <c r="U294" s="21"/>
      <c r="V294" s="22"/>
    </row>
    <row r="295" spans="1:22" s="9" customFormat="1" ht="49.5" customHeight="1" x14ac:dyDescent="0.2">
      <c r="A295" s="37">
        <v>284</v>
      </c>
      <c r="B295" s="32" t="s">
        <v>448</v>
      </c>
      <c r="C295" s="32" t="s">
        <v>113</v>
      </c>
      <c r="D295" s="14" t="s">
        <v>533</v>
      </c>
      <c r="E295" s="12" t="s">
        <v>92</v>
      </c>
      <c r="F295" s="12" t="s">
        <v>358</v>
      </c>
      <c r="G295" s="13">
        <v>60000</v>
      </c>
      <c r="H295" s="13">
        <v>0</v>
      </c>
      <c r="I295" s="13">
        <v>25</v>
      </c>
      <c r="J295" s="13">
        <v>1722</v>
      </c>
      <c r="K295" s="13">
        <v>4260</v>
      </c>
      <c r="L295" s="13">
        <v>660</v>
      </c>
      <c r="M295" s="13">
        <v>1824</v>
      </c>
      <c r="N295" s="13">
        <v>4254</v>
      </c>
      <c r="O295" s="16"/>
      <c r="P295" s="13">
        <f t="shared" si="35"/>
        <v>12720</v>
      </c>
      <c r="Q295" s="13">
        <v>100</v>
      </c>
      <c r="R295" s="13">
        <f t="shared" si="28"/>
        <v>3671</v>
      </c>
      <c r="S295" s="47">
        <f t="shared" si="36"/>
        <v>9174</v>
      </c>
      <c r="T295" s="13">
        <f t="shared" si="37"/>
        <v>56329</v>
      </c>
      <c r="U295" s="21"/>
      <c r="V295" s="22"/>
    </row>
    <row r="296" spans="1:22" s="9" customFormat="1" ht="49.5" customHeight="1" x14ac:dyDescent="0.2">
      <c r="A296" s="37">
        <v>285</v>
      </c>
      <c r="B296" s="32" t="s">
        <v>449</v>
      </c>
      <c r="C296" s="32" t="s">
        <v>113</v>
      </c>
      <c r="D296" s="15" t="s">
        <v>533</v>
      </c>
      <c r="E296" s="12" t="s">
        <v>90</v>
      </c>
      <c r="F296" s="12" t="s">
        <v>358</v>
      </c>
      <c r="G296" s="13">
        <v>60000</v>
      </c>
      <c r="H296" s="13">
        <v>3486.68</v>
      </c>
      <c r="I296" s="13">
        <v>25</v>
      </c>
      <c r="J296" s="13">
        <v>1722</v>
      </c>
      <c r="K296" s="13">
        <v>4260</v>
      </c>
      <c r="L296" s="13">
        <v>660</v>
      </c>
      <c r="M296" s="13">
        <v>1824</v>
      </c>
      <c r="N296" s="13">
        <v>4254</v>
      </c>
      <c r="O296" s="16"/>
      <c r="P296" s="13">
        <f t="shared" si="35"/>
        <v>12720</v>
      </c>
      <c r="Q296" s="13">
        <v>100</v>
      </c>
      <c r="R296" s="13">
        <f t="shared" ref="R296:R351" si="38">SUM(H296,I296,J296,M296,O296,Q296)</f>
        <v>7157.68</v>
      </c>
      <c r="S296" s="47">
        <f t="shared" si="36"/>
        <v>9174</v>
      </c>
      <c r="T296" s="13">
        <f t="shared" si="37"/>
        <v>52842.32</v>
      </c>
      <c r="U296" s="21"/>
      <c r="V296" s="22"/>
    </row>
    <row r="297" spans="1:22" s="9" customFormat="1" ht="49.5" customHeight="1" x14ac:dyDescent="0.2">
      <c r="A297" s="37">
        <v>286</v>
      </c>
      <c r="B297" s="32" t="s">
        <v>451</v>
      </c>
      <c r="C297" s="32" t="s">
        <v>113</v>
      </c>
      <c r="D297" s="14" t="s">
        <v>533</v>
      </c>
      <c r="E297" s="12" t="s">
        <v>393</v>
      </c>
      <c r="F297" s="12" t="s">
        <v>358</v>
      </c>
      <c r="G297" s="13">
        <v>35000</v>
      </c>
      <c r="H297" s="13">
        <v>0</v>
      </c>
      <c r="I297" s="13">
        <v>25</v>
      </c>
      <c r="J297" s="13">
        <v>1004.5</v>
      </c>
      <c r="K297" s="13">
        <v>2485</v>
      </c>
      <c r="L297" s="13">
        <v>385</v>
      </c>
      <c r="M297" s="13">
        <v>1064</v>
      </c>
      <c r="N297" s="13">
        <v>2481.5</v>
      </c>
      <c r="O297" s="16"/>
      <c r="P297" s="13">
        <f t="shared" si="35"/>
        <v>7420</v>
      </c>
      <c r="Q297" s="13">
        <v>0</v>
      </c>
      <c r="R297" s="13">
        <f t="shared" si="38"/>
        <v>2093.5</v>
      </c>
      <c r="S297" s="47">
        <f t="shared" si="36"/>
        <v>5351.5</v>
      </c>
      <c r="T297" s="13">
        <f t="shared" si="37"/>
        <v>32906.5</v>
      </c>
      <c r="U297" s="21"/>
      <c r="V297" s="22"/>
    </row>
    <row r="298" spans="1:22" s="2" customFormat="1" ht="49.5" customHeight="1" x14ac:dyDescent="0.2">
      <c r="A298" s="37">
        <v>287</v>
      </c>
      <c r="B298" s="32" t="s">
        <v>293</v>
      </c>
      <c r="C298" s="32" t="s">
        <v>112</v>
      </c>
      <c r="D298" s="14" t="s">
        <v>534</v>
      </c>
      <c r="E298" s="12" t="s">
        <v>91</v>
      </c>
      <c r="F298" s="12" t="s">
        <v>100</v>
      </c>
      <c r="G298" s="13">
        <v>90000</v>
      </c>
      <c r="H298" s="13">
        <v>9415.59</v>
      </c>
      <c r="I298" s="13">
        <v>25</v>
      </c>
      <c r="J298" s="13">
        <v>2583</v>
      </c>
      <c r="K298" s="13">
        <v>6390</v>
      </c>
      <c r="L298" s="13">
        <v>715.55</v>
      </c>
      <c r="M298" s="13">
        <v>2736</v>
      </c>
      <c r="N298" s="13">
        <v>6381</v>
      </c>
      <c r="O298" s="16">
        <v>1350.12</v>
      </c>
      <c r="P298" s="13">
        <f t="shared" si="35"/>
        <v>20155.669999999998</v>
      </c>
      <c r="Q298" s="13">
        <v>0</v>
      </c>
      <c r="R298" s="13">
        <f t="shared" si="38"/>
        <v>16109.71</v>
      </c>
      <c r="S298" s="47">
        <f t="shared" si="36"/>
        <v>13486.55</v>
      </c>
      <c r="T298" s="13">
        <f t="shared" si="37"/>
        <v>73890.290000000008</v>
      </c>
      <c r="U298" s="21"/>
      <c r="V298" s="22"/>
    </row>
    <row r="299" spans="1:22" s="9" customFormat="1" ht="49.5" customHeight="1" x14ac:dyDescent="0.2">
      <c r="A299" s="37">
        <v>288</v>
      </c>
      <c r="B299" s="34" t="s">
        <v>294</v>
      </c>
      <c r="C299" s="34" t="s">
        <v>113</v>
      </c>
      <c r="D299" s="15" t="s">
        <v>534</v>
      </c>
      <c r="E299" s="15" t="s">
        <v>116</v>
      </c>
      <c r="F299" s="12" t="s">
        <v>56</v>
      </c>
      <c r="G299" s="13">
        <v>60000</v>
      </c>
      <c r="H299" s="13">
        <v>3486.68</v>
      </c>
      <c r="I299" s="13">
        <v>25</v>
      </c>
      <c r="J299" s="13">
        <v>1722</v>
      </c>
      <c r="K299" s="13">
        <v>4260</v>
      </c>
      <c r="L299" s="13">
        <v>660</v>
      </c>
      <c r="M299" s="13">
        <v>1824</v>
      </c>
      <c r="N299" s="13">
        <v>4254</v>
      </c>
      <c r="O299" s="16"/>
      <c r="P299" s="13">
        <f t="shared" si="35"/>
        <v>12720</v>
      </c>
      <c r="Q299" s="13">
        <v>553.12</v>
      </c>
      <c r="R299" s="13">
        <f t="shared" si="38"/>
        <v>7610.8</v>
      </c>
      <c r="S299" s="47">
        <f t="shared" si="36"/>
        <v>9174</v>
      </c>
      <c r="T299" s="13">
        <f t="shared" si="37"/>
        <v>52389.2</v>
      </c>
      <c r="U299" s="21"/>
      <c r="V299" s="22"/>
    </row>
    <row r="300" spans="1:22" s="2" customFormat="1" ht="49.5" customHeight="1" x14ac:dyDescent="0.2">
      <c r="A300" s="37">
        <v>289</v>
      </c>
      <c r="B300" s="32" t="s">
        <v>295</v>
      </c>
      <c r="C300" s="32" t="s">
        <v>113</v>
      </c>
      <c r="D300" s="15" t="s">
        <v>534</v>
      </c>
      <c r="E300" s="12" t="s">
        <v>116</v>
      </c>
      <c r="F300" s="12" t="s">
        <v>100</v>
      </c>
      <c r="G300" s="13">
        <v>60000</v>
      </c>
      <c r="H300" s="13">
        <v>3486.68</v>
      </c>
      <c r="I300" s="13">
        <v>25</v>
      </c>
      <c r="J300" s="13">
        <v>1722</v>
      </c>
      <c r="K300" s="13">
        <v>4260</v>
      </c>
      <c r="L300" s="13">
        <v>660</v>
      </c>
      <c r="M300" s="13">
        <v>1824</v>
      </c>
      <c r="N300" s="13">
        <v>4254</v>
      </c>
      <c r="O300" s="16"/>
      <c r="P300" s="13">
        <f t="shared" si="35"/>
        <v>12720</v>
      </c>
      <c r="Q300" s="13">
        <v>628.64</v>
      </c>
      <c r="R300" s="13">
        <f t="shared" si="38"/>
        <v>7686.3200000000006</v>
      </c>
      <c r="S300" s="47">
        <f t="shared" si="36"/>
        <v>9174</v>
      </c>
      <c r="T300" s="13">
        <f t="shared" si="37"/>
        <v>52313.68</v>
      </c>
      <c r="U300" s="21"/>
      <c r="V300" s="22"/>
    </row>
    <row r="301" spans="1:22" s="9" customFormat="1" ht="49.5" customHeight="1" x14ac:dyDescent="0.2">
      <c r="A301" s="37">
        <v>290</v>
      </c>
      <c r="B301" s="34" t="s">
        <v>392</v>
      </c>
      <c r="C301" s="34" t="s">
        <v>113</v>
      </c>
      <c r="D301" s="15" t="s">
        <v>534</v>
      </c>
      <c r="E301" s="15" t="s">
        <v>393</v>
      </c>
      <c r="F301" s="15" t="s">
        <v>358</v>
      </c>
      <c r="G301" s="13">
        <v>35000</v>
      </c>
      <c r="H301" s="13">
        <v>0</v>
      </c>
      <c r="I301" s="13">
        <v>25</v>
      </c>
      <c r="J301" s="13">
        <v>1004.5</v>
      </c>
      <c r="K301" s="13">
        <v>2485</v>
      </c>
      <c r="L301" s="13">
        <v>385</v>
      </c>
      <c r="M301" s="13">
        <v>1064</v>
      </c>
      <c r="N301" s="13">
        <v>2481.5</v>
      </c>
      <c r="O301" s="16">
        <v>2700.24</v>
      </c>
      <c r="P301" s="13">
        <f t="shared" si="35"/>
        <v>10120.24</v>
      </c>
      <c r="Q301" s="13">
        <v>1915.3600000000006</v>
      </c>
      <c r="R301" s="13">
        <f t="shared" si="38"/>
        <v>6709.1</v>
      </c>
      <c r="S301" s="47">
        <f t="shared" si="36"/>
        <v>5351.5</v>
      </c>
      <c r="T301" s="13">
        <f t="shared" si="37"/>
        <v>28290.9</v>
      </c>
      <c r="U301" s="21"/>
      <c r="V301" s="22"/>
    </row>
    <row r="302" spans="1:22" s="9" customFormat="1" ht="49.5" customHeight="1" x14ac:dyDescent="0.2">
      <c r="A302" s="37">
        <v>291</v>
      </c>
      <c r="B302" s="32" t="s">
        <v>452</v>
      </c>
      <c r="C302" s="32" t="s">
        <v>112</v>
      </c>
      <c r="D302" s="15" t="s">
        <v>534</v>
      </c>
      <c r="E302" s="12" t="s">
        <v>393</v>
      </c>
      <c r="F302" s="12" t="s">
        <v>358</v>
      </c>
      <c r="G302" s="13">
        <v>40000</v>
      </c>
      <c r="H302" s="13">
        <v>442.65</v>
      </c>
      <c r="I302" s="13">
        <v>25</v>
      </c>
      <c r="J302" s="13">
        <v>1148</v>
      </c>
      <c r="K302" s="13">
        <v>2840</v>
      </c>
      <c r="L302" s="13">
        <v>440</v>
      </c>
      <c r="M302" s="13">
        <v>1216</v>
      </c>
      <c r="N302" s="13">
        <v>2836</v>
      </c>
      <c r="O302" s="16"/>
      <c r="P302" s="13">
        <f t="shared" si="35"/>
        <v>8480</v>
      </c>
      <c r="Q302" s="13">
        <v>717.44</v>
      </c>
      <c r="R302" s="13">
        <f t="shared" si="38"/>
        <v>3549.09</v>
      </c>
      <c r="S302" s="47">
        <f t="shared" si="36"/>
        <v>6116</v>
      </c>
      <c r="T302" s="13">
        <f t="shared" si="37"/>
        <v>36450.910000000003</v>
      </c>
      <c r="U302" s="21"/>
      <c r="V302" s="22"/>
    </row>
    <row r="303" spans="1:22" s="2" customFormat="1" ht="49.5" customHeight="1" x14ac:dyDescent="0.2">
      <c r="A303" s="37">
        <v>292</v>
      </c>
      <c r="B303" s="32" t="s">
        <v>330</v>
      </c>
      <c r="C303" s="32" t="s">
        <v>113</v>
      </c>
      <c r="D303" s="15" t="s">
        <v>534</v>
      </c>
      <c r="E303" s="12" t="s">
        <v>115</v>
      </c>
      <c r="F303" s="12" t="s">
        <v>119</v>
      </c>
      <c r="G303" s="13">
        <v>20000</v>
      </c>
      <c r="H303" s="13">
        <v>0</v>
      </c>
      <c r="I303" s="13">
        <v>25</v>
      </c>
      <c r="J303" s="13">
        <v>574</v>
      </c>
      <c r="K303" s="13">
        <v>1420</v>
      </c>
      <c r="L303" s="13">
        <v>220</v>
      </c>
      <c r="M303" s="13">
        <v>608</v>
      </c>
      <c r="N303" s="13">
        <v>1418</v>
      </c>
      <c r="O303" s="16"/>
      <c r="P303" s="13">
        <f t="shared" si="35"/>
        <v>4240</v>
      </c>
      <c r="Q303" s="13">
        <v>741.92</v>
      </c>
      <c r="R303" s="13">
        <f t="shared" si="38"/>
        <v>1948.92</v>
      </c>
      <c r="S303" s="47">
        <f t="shared" si="36"/>
        <v>3058</v>
      </c>
      <c r="T303" s="13">
        <f t="shared" si="37"/>
        <v>18051.080000000002</v>
      </c>
      <c r="U303" s="21"/>
      <c r="V303" s="22"/>
    </row>
    <row r="304" spans="1:22" s="9" customFormat="1" ht="49.5" customHeight="1" x14ac:dyDescent="0.2">
      <c r="A304" s="37">
        <v>293</v>
      </c>
      <c r="B304" s="32" t="s">
        <v>472</v>
      </c>
      <c r="C304" s="32" t="s">
        <v>112</v>
      </c>
      <c r="D304" s="15" t="s">
        <v>535</v>
      </c>
      <c r="E304" s="12" t="s">
        <v>86</v>
      </c>
      <c r="F304" s="12" t="s">
        <v>358</v>
      </c>
      <c r="G304" s="13">
        <v>175000</v>
      </c>
      <c r="H304" s="13">
        <v>29841.29</v>
      </c>
      <c r="I304" s="13">
        <v>25</v>
      </c>
      <c r="J304" s="13">
        <v>5022.5</v>
      </c>
      <c r="K304" s="13">
        <v>12425</v>
      </c>
      <c r="L304" s="13">
        <v>715.55</v>
      </c>
      <c r="M304" s="13">
        <v>4943.8</v>
      </c>
      <c r="N304" s="13">
        <v>11530.11</v>
      </c>
      <c r="O304" s="16"/>
      <c r="P304" s="13">
        <f t="shared" si="35"/>
        <v>34636.959999999999</v>
      </c>
      <c r="Q304" s="13">
        <v>0</v>
      </c>
      <c r="R304" s="13">
        <f t="shared" si="38"/>
        <v>39832.590000000004</v>
      </c>
      <c r="S304" s="47">
        <f t="shared" si="36"/>
        <v>24670.66</v>
      </c>
      <c r="T304" s="13">
        <f t="shared" si="37"/>
        <v>135167.41</v>
      </c>
      <c r="U304" s="21"/>
      <c r="V304" s="22"/>
    </row>
    <row r="305" spans="1:22" s="9" customFormat="1" ht="49.5" customHeight="1" x14ac:dyDescent="0.2">
      <c r="A305" s="37">
        <v>294</v>
      </c>
      <c r="B305" s="34" t="s">
        <v>306</v>
      </c>
      <c r="C305" s="34" t="s">
        <v>112</v>
      </c>
      <c r="D305" s="15" t="s">
        <v>535</v>
      </c>
      <c r="E305" s="15" t="s">
        <v>328</v>
      </c>
      <c r="F305" s="12" t="s">
        <v>100</v>
      </c>
      <c r="G305" s="13">
        <v>130000</v>
      </c>
      <c r="H305" s="13">
        <v>19162.12</v>
      </c>
      <c r="I305" s="13">
        <v>25</v>
      </c>
      <c r="J305" s="13">
        <v>3731</v>
      </c>
      <c r="K305" s="13">
        <v>9230</v>
      </c>
      <c r="L305" s="13">
        <v>715.55</v>
      </c>
      <c r="M305" s="13">
        <v>3952</v>
      </c>
      <c r="N305" s="13">
        <v>9217</v>
      </c>
      <c r="O305" s="16"/>
      <c r="P305" s="13">
        <f t="shared" si="35"/>
        <v>26845.55</v>
      </c>
      <c r="Q305" s="13">
        <v>24587.4</v>
      </c>
      <c r="R305" s="13">
        <f t="shared" si="38"/>
        <v>51457.520000000004</v>
      </c>
      <c r="S305" s="47">
        <f t="shared" si="36"/>
        <v>19162.55</v>
      </c>
      <c r="T305" s="13">
        <f t="shared" si="37"/>
        <v>78542.48</v>
      </c>
      <c r="U305" s="21"/>
      <c r="V305" s="22"/>
    </row>
    <row r="306" spans="1:22" s="9" customFormat="1" ht="49.5" customHeight="1" x14ac:dyDescent="0.2">
      <c r="A306" s="37">
        <v>295</v>
      </c>
      <c r="B306" s="32" t="s">
        <v>299</v>
      </c>
      <c r="C306" s="32" t="s">
        <v>113</v>
      </c>
      <c r="D306" s="15" t="s">
        <v>535</v>
      </c>
      <c r="E306" s="12" t="s">
        <v>44</v>
      </c>
      <c r="F306" s="12" t="s">
        <v>100</v>
      </c>
      <c r="G306" s="13">
        <v>130000</v>
      </c>
      <c r="H306" s="13">
        <v>19162.12</v>
      </c>
      <c r="I306" s="13">
        <v>25</v>
      </c>
      <c r="J306" s="13">
        <v>3731</v>
      </c>
      <c r="K306" s="13">
        <v>9230</v>
      </c>
      <c r="L306" s="13">
        <v>715.55</v>
      </c>
      <c r="M306" s="13">
        <v>3952</v>
      </c>
      <c r="N306" s="13">
        <v>9217</v>
      </c>
      <c r="O306" s="16"/>
      <c r="P306" s="13">
        <f t="shared" si="35"/>
        <v>26845.55</v>
      </c>
      <c r="Q306" s="13">
        <v>0</v>
      </c>
      <c r="R306" s="13">
        <f t="shared" si="38"/>
        <v>26870.12</v>
      </c>
      <c r="S306" s="47">
        <f t="shared" si="36"/>
        <v>19162.55</v>
      </c>
      <c r="T306" s="13">
        <f t="shared" si="37"/>
        <v>103129.88</v>
      </c>
      <c r="U306" s="21"/>
      <c r="V306" s="22"/>
    </row>
    <row r="307" spans="1:22" s="9" customFormat="1" ht="49.5" customHeight="1" x14ac:dyDescent="0.2">
      <c r="A307" s="37">
        <v>296</v>
      </c>
      <c r="B307" s="32" t="s">
        <v>248</v>
      </c>
      <c r="C307" s="32" t="s">
        <v>112</v>
      </c>
      <c r="D307" s="15" t="s">
        <v>535</v>
      </c>
      <c r="E307" s="12" t="s">
        <v>69</v>
      </c>
      <c r="F307" s="12" t="s">
        <v>100</v>
      </c>
      <c r="G307" s="13">
        <v>75000</v>
      </c>
      <c r="H307" s="13">
        <v>6039.35</v>
      </c>
      <c r="I307" s="13">
        <v>25</v>
      </c>
      <c r="J307" s="13">
        <v>2152.5</v>
      </c>
      <c r="K307" s="13">
        <v>5325</v>
      </c>
      <c r="L307" s="13">
        <v>715.55</v>
      </c>
      <c r="M307" s="13">
        <v>2280</v>
      </c>
      <c r="N307" s="13">
        <v>5317.5</v>
      </c>
      <c r="O307" s="16">
        <v>1350.12</v>
      </c>
      <c r="P307" s="13">
        <f>SUM(J307:O307)</f>
        <v>17140.669999999998</v>
      </c>
      <c r="Q307" s="13">
        <v>10712.61</v>
      </c>
      <c r="R307" s="13">
        <f>SUM(H307,I307,J307,M307,O307,Q307)</f>
        <v>22559.58</v>
      </c>
      <c r="S307" s="47">
        <f>SUM(K307,L307,N307)</f>
        <v>11358.05</v>
      </c>
      <c r="T307" s="13">
        <f>+G307-R307</f>
        <v>52440.42</v>
      </c>
      <c r="U307" s="21"/>
      <c r="V307" s="22"/>
    </row>
    <row r="308" spans="1:22" s="9" customFormat="1" ht="49.5" customHeight="1" x14ac:dyDescent="0.2">
      <c r="A308" s="37">
        <v>297</v>
      </c>
      <c r="B308" s="34" t="s">
        <v>473</v>
      </c>
      <c r="C308" s="34" t="s">
        <v>112</v>
      </c>
      <c r="D308" s="15" t="s">
        <v>535</v>
      </c>
      <c r="E308" s="15" t="s">
        <v>474</v>
      </c>
      <c r="F308" s="12" t="s">
        <v>358</v>
      </c>
      <c r="G308" s="13">
        <v>60000</v>
      </c>
      <c r="H308" s="13">
        <v>3486.68</v>
      </c>
      <c r="I308" s="13">
        <v>25</v>
      </c>
      <c r="J308" s="13">
        <v>1722</v>
      </c>
      <c r="K308" s="13">
        <v>4260</v>
      </c>
      <c r="L308" s="13">
        <v>660</v>
      </c>
      <c r="M308" s="13">
        <v>1824</v>
      </c>
      <c r="N308" s="13">
        <v>4254</v>
      </c>
      <c r="O308" s="16"/>
      <c r="P308" s="13">
        <f t="shared" si="35"/>
        <v>12720</v>
      </c>
      <c r="Q308" s="13">
        <v>0</v>
      </c>
      <c r="R308" s="13">
        <f t="shared" si="38"/>
        <v>7057.68</v>
      </c>
      <c r="S308" s="47">
        <f t="shared" si="36"/>
        <v>9174</v>
      </c>
      <c r="T308" s="13">
        <f t="shared" si="37"/>
        <v>52942.32</v>
      </c>
      <c r="U308" s="21"/>
      <c r="V308" s="22"/>
    </row>
    <row r="309" spans="1:22" s="9" customFormat="1" ht="49.5" customHeight="1" x14ac:dyDescent="0.2">
      <c r="A309" s="37">
        <v>298</v>
      </c>
      <c r="B309" s="34" t="s">
        <v>476</v>
      </c>
      <c r="C309" s="34" t="s">
        <v>112</v>
      </c>
      <c r="D309" s="15" t="s">
        <v>535</v>
      </c>
      <c r="E309" s="15" t="s">
        <v>59</v>
      </c>
      <c r="F309" s="12" t="s">
        <v>358</v>
      </c>
      <c r="G309" s="13">
        <v>60000</v>
      </c>
      <c r="H309" s="13">
        <v>0</v>
      </c>
      <c r="I309" s="13">
        <v>25</v>
      </c>
      <c r="J309" s="13">
        <v>1722</v>
      </c>
      <c r="K309" s="13">
        <v>4260</v>
      </c>
      <c r="L309" s="13">
        <v>660</v>
      </c>
      <c r="M309" s="13">
        <v>1824</v>
      </c>
      <c r="N309" s="13">
        <v>4254</v>
      </c>
      <c r="O309" s="16">
        <v>1350.12</v>
      </c>
      <c r="P309" s="13">
        <f t="shared" si="35"/>
        <v>14070.119999999999</v>
      </c>
      <c r="Q309" s="13">
        <v>1434.88</v>
      </c>
      <c r="R309" s="13">
        <f t="shared" si="38"/>
        <v>6356</v>
      </c>
      <c r="S309" s="47">
        <f t="shared" si="36"/>
        <v>9174</v>
      </c>
      <c r="T309" s="13">
        <f t="shared" si="37"/>
        <v>53644</v>
      </c>
      <c r="U309" s="21"/>
      <c r="V309" s="22"/>
    </row>
    <row r="310" spans="1:22" s="9" customFormat="1" ht="49.5" customHeight="1" x14ac:dyDescent="0.2">
      <c r="A310" s="37">
        <v>299</v>
      </c>
      <c r="B310" s="34" t="s">
        <v>477</v>
      </c>
      <c r="C310" s="34" t="s">
        <v>112</v>
      </c>
      <c r="D310" s="15" t="s">
        <v>535</v>
      </c>
      <c r="E310" s="15" t="s">
        <v>90</v>
      </c>
      <c r="F310" s="12" t="s">
        <v>358</v>
      </c>
      <c r="G310" s="13">
        <v>70000</v>
      </c>
      <c r="H310" s="13">
        <v>5368.48</v>
      </c>
      <c r="I310" s="13">
        <v>25</v>
      </c>
      <c r="J310" s="13">
        <v>2009</v>
      </c>
      <c r="K310" s="13">
        <v>4970</v>
      </c>
      <c r="L310" s="13">
        <v>715.55</v>
      </c>
      <c r="M310" s="13">
        <v>2128</v>
      </c>
      <c r="N310" s="13">
        <v>4963</v>
      </c>
      <c r="O310" s="16"/>
      <c r="P310" s="13">
        <f t="shared" si="35"/>
        <v>14785.55</v>
      </c>
      <c r="Q310" s="13">
        <v>1793.6</v>
      </c>
      <c r="R310" s="13">
        <f t="shared" si="38"/>
        <v>11324.08</v>
      </c>
      <c r="S310" s="47">
        <f t="shared" si="36"/>
        <v>10648.55</v>
      </c>
      <c r="T310" s="13">
        <f t="shared" si="37"/>
        <v>58675.92</v>
      </c>
      <c r="U310" s="21"/>
      <c r="V310" s="22"/>
    </row>
    <row r="311" spans="1:22" s="2" customFormat="1" ht="49.5" customHeight="1" x14ac:dyDescent="0.2">
      <c r="A311" s="37">
        <v>300</v>
      </c>
      <c r="B311" s="32" t="s">
        <v>453</v>
      </c>
      <c r="C311" s="32" t="s">
        <v>113</v>
      </c>
      <c r="D311" s="15" t="s">
        <v>535</v>
      </c>
      <c r="E311" s="15" t="s">
        <v>92</v>
      </c>
      <c r="F311" s="12" t="s">
        <v>358</v>
      </c>
      <c r="G311" s="13">
        <v>60000</v>
      </c>
      <c r="H311" s="13">
        <v>3486.68</v>
      </c>
      <c r="I311" s="13">
        <v>25</v>
      </c>
      <c r="J311" s="26">
        <v>1722</v>
      </c>
      <c r="K311" s="13">
        <v>4260</v>
      </c>
      <c r="L311" s="13">
        <v>660</v>
      </c>
      <c r="M311" s="26">
        <v>1824</v>
      </c>
      <c r="N311" s="13">
        <v>4254</v>
      </c>
      <c r="O311" s="41"/>
      <c r="P311" s="13">
        <f t="shared" si="35"/>
        <v>12720</v>
      </c>
      <c r="Q311" s="13">
        <v>100</v>
      </c>
      <c r="R311" s="13">
        <f t="shared" si="38"/>
        <v>7157.68</v>
      </c>
      <c r="S311" s="47">
        <f t="shared" si="36"/>
        <v>9174</v>
      </c>
      <c r="T311" s="13">
        <f t="shared" si="37"/>
        <v>52842.32</v>
      </c>
      <c r="U311" s="21"/>
      <c r="V311" s="22"/>
    </row>
    <row r="312" spans="1:22" s="9" customFormat="1" ht="49.5" customHeight="1" x14ac:dyDescent="0.2">
      <c r="A312" s="37">
        <v>301</v>
      </c>
      <c r="B312" s="34" t="s">
        <v>288</v>
      </c>
      <c r="C312" s="34" t="s">
        <v>112</v>
      </c>
      <c r="D312" s="15" t="s">
        <v>535</v>
      </c>
      <c r="E312" s="15" t="s">
        <v>116</v>
      </c>
      <c r="F312" s="12" t="s">
        <v>100</v>
      </c>
      <c r="G312" s="13">
        <v>65000</v>
      </c>
      <c r="H312" s="13">
        <v>3860.28</v>
      </c>
      <c r="I312" s="13">
        <v>25</v>
      </c>
      <c r="J312" s="13">
        <v>1865.5</v>
      </c>
      <c r="K312" s="13">
        <v>4615</v>
      </c>
      <c r="L312" s="13">
        <v>715</v>
      </c>
      <c r="M312" s="13">
        <v>1976</v>
      </c>
      <c r="N312" s="13">
        <v>4608.5</v>
      </c>
      <c r="O312" s="16"/>
      <c r="P312" s="13">
        <f t="shared" si="35"/>
        <v>13780</v>
      </c>
      <c r="Q312" s="13">
        <v>100</v>
      </c>
      <c r="R312" s="13">
        <f t="shared" si="38"/>
        <v>7826.7800000000007</v>
      </c>
      <c r="S312" s="47">
        <f t="shared" si="36"/>
        <v>9938.5</v>
      </c>
      <c r="T312" s="13">
        <f t="shared" si="37"/>
        <v>57173.22</v>
      </c>
      <c r="U312" s="21"/>
      <c r="V312" s="22"/>
    </row>
    <row r="313" spans="1:22" s="2" customFormat="1" ht="49.5" customHeight="1" x14ac:dyDescent="0.2">
      <c r="A313" s="37">
        <v>302</v>
      </c>
      <c r="B313" s="32" t="s">
        <v>478</v>
      </c>
      <c r="C313" s="32" t="s">
        <v>113</v>
      </c>
      <c r="D313" s="15" t="s">
        <v>535</v>
      </c>
      <c r="E313" s="15" t="s">
        <v>59</v>
      </c>
      <c r="F313" s="12" t="s">
        <v>358</v>
      </c>
      <c r="G313" s="13">
        <v>60000</v>
      </c>
      <c r="H313" s="13">
        <v>0</v>
      </c>
      <c r="I313" s="13">
        <v>25</v>
      </c>
      <c r="J313" s="13">
        <v>1722</v>
      </c>
      <c r="K313" s="13">
        <v>4260</v>
      </c>
      <c r="L313" s="13">
        <v>660</v>
      </c>
      <c r="M313" s="13">
        <v>1824</v>
      </c>
      <c r="N313" s="13">
        <v>4254</v>
      </c>
      <c r="O313" s="16"/>
      <c r="P313" s="13">
        <f t="shared" si="35"/>
        <v>12720</v>
      </c>
      <c r="Q313" s="13">
        <v>100</v>
      </c>
      <c r="R313" s="13">
        <f t="shared" si="38"/>
        <v>3671</v>
      </c>
      <c r="S313" s="47">
        <f t="shared" si="36"/>
        <v>9174</v>
      </c>
      <c r="T313" s="13">
        <f t="shared" si="37"/>
        <v>56329</v>
      </c>
      <c r="U313" s="21"/>
      <c r="V313" s="22"/>
    </row>
    <row r="314" spans="1:22" s="9" customFormat="1" ht="49.5" customHeight="1" x14ac:dyDescent="0.2">
      <c r="A314" s="37">
        <v>303</v>
      </c>
      <c r="B314" s="34" t="s">
        <v>479</v>
      </c>
      <c r="C314" s="34" t="s">
        <v>113</v>
      </c>
      <c r="D314" s="15" t="s">
        <v>535</v>
      </c>
      <c r="E314" s="15" t="s">
        <v>393</v>
      </c>
      <c r="F314" s="12" t="s">
        <v>358</v>
      </c>
      <c r="G314" s="13">
        <v>35000</v>
      </c>
      <c r="H314" s="13">
        <v>0</v>
      </c>
      <c r="I314" s="13">
        <v>25</v>
      </c>
      <c r="J314" s="13">
        <v>1004.5</v>
      </c>
      <c r="K314" s="13">
        <v>2485</v>
      </c>
      <c r="L314" s="13">
        <v>385</v>
      </c>
      <c r="M314" s="13">
        <v>1064</v>
      </c>
      <c r="N314" s="13">
        <v>2481.5</v>
      </c>
      <c r="O314" s="16"/>
      <c r="P314" s="13">
        <f t="shared" si="35"/>
        <v>7420</v>
      </c>
      <c r="Q314" s="13">
        <v>604.16</v>
      </c>
      <c r="R314" s="13">
        <f t="shared" si="38"/>
        <v>2697.66</v>
      </c>
      <c r="S314" s="47">
        <f t="shared" si="36"/>
        <v>5351.5</v>
      </c>
      <c r="T314" s="13">
        <f t="shared" si="37"/>
        <v>32302.34</v>
      </c>
      <c r="U314" s="21"/>
      <c r="V314" s="22"/>
    </row>
    <row r="315" spans="1:22" s="2" customFormat="1" ht="49.5" customHeight="1" x14ac:dyDescent="0.2">
      <c r="A315" s="37">
        <v>304</v>
      </c>
      <c r="B315" s="32" t="s">
        <v>497</v>
      </c>
      <c r="C315" s="32" t="s">
        <v>112</v>
      </c>
      <c r="D315" s="15" t="s">
        <v>535</v>
      </c>
      <c r="E315" s="12" t="s">
        <v>115</v>
      </c>
      <c r="F315" s="12" t="s">
        <v>119</v>
      </c>
      <c r="G315" s="13">
        <v>35000</v>
      </c>
      <c r="H315" s="13">
        <v>0</v>
      </c>
      <c r="I315" s="13">
        <v>25</v>
      </c>
      <c r="J315" s="13">
        <v>1004.5</v>
      </c>
      <c r="K315" s="13">
        <v>2485</v>
      </c>
      <c r="L315" s="13">
        <v>385</v>
      </c>
      <c r="M315" s="13">
        <v>1064</v>
      </c>
      <c r="N315" s="13">
        <v>2481.5</v>
      </c>
      <c r="O315" s="16"/>
      <c r="P315" s="13">
        <f>SUM(J315:O315)</f>
        <v>7420</v>
      </c>
      <c r="Q315" s="13">
        <v>717.44</v>
      </c>
      <c r="R315" s="13">
        <f t="shared" si="38"/>
        <v>2810.94</v>
      </c>
      <c r="S315" s="47">
        <f>SUM(K315,L315,N315)</f>
        <v>5351.5</v>
      </c>
      <c r="T315" s="13">
        <f>+G315-R315</f>
        <v>32189.06</v>
      </c>
      <c r="U315" s="21"/>
      <c r="V315" s="22"/>
    </row>
    <row r="316" spans="1:22" s="2" customFormat="1" ht="49.5" customHeight="1" x14ac:dyDescent="0.2">
      <c r="A316" s="37">
        <v>305</v>
      </c>
      <c r="B316" s="32" t="s">
        <v>338</v>
      </c>
      <c r="C316" s="32" t="s">
        <v>112</v>
      </c>
      <c r="D316" s="15" t="s">
        <v>536</v>
      </c>
      <c r="E316" s="12" t="s">
        <v>44</v>
      </c>
      <c r="F316" s="12" t="s">
        <v>55</v>
      </c>
      <c r="G316" s="13">
        <v>150000</v>
      </c>
      <c r="H316" s="13">
        <v>23866.62</v>
      </c>
      <c r="I316" s="13">
        <v>25</v>
      </c>
      <c r="J316" s="13">
        <v>4305</v>
      </c>
      <c r="K316" s="13">
        <v>10650</v>
      </c>
      <c r="L316" s="13">
        <v>715.55</v>
      </c>
      <c r="M316" s="13">
        <v>4560</v>
      </c>
      <c r="N316" s="13">
        <v>10635</v>
      </c>
      <c r="O316" s="16"/>
      <c r="P316" s="13">
        <f t="shared" si="35"/>
        <v>30865.55</v>
      </c>
      <c r="Q316" s="13">
        <v>0</v>
      </c>
      <c r="R316" s="13">
        <f t="shared" si="38"/>
        <v>32756.62</v>
      </c>
      <c r="S316" s="47">
        <f t="shared" si="36"/>
        <v>22000.55</v>
      </c>
      <c r="T316" s="13">
        <f t="shared" si="37"/>
        <v>117243.38</v>
      </c>
      <c r="U316" s="21"/>
      <c r="V316" s="22"/>
    </row>
    <row r="317" spans="1:22" s="2" customFormat="1" ht="49.5" customHeight="1" x14ac:dyDescent="0.2">
      <c r="A317" s="37">
        <v>306</v>
      </c>
      <c r="B317" s="34" t="s">
        <v>480</v>
      </c>
      <c r="C317" s="34" t="s">
        <v>112</v>
      </c>
      <c r="D317" s="15" t="s">
        <v>536</v>
      </c>
      <c r="E317" s="15" t="s">
        <v>117</v>
      </c>
      <c r="F317" s="12" t="s">
        <v>358</v>
      </c>
      <c r="G317" s="13">
        <v>90000</v>
      </c>
      <c r="H317" s="13">
        <v>9753.1200000000008</v>
      </c>
      <c r="I317" s="13">
        <v>25</v>
      </c>
      <c r="J317" s="13">
        <v>2583</v>
      </c>
      <c r="K317" s="13">
        <v>6390</v>
      </c>
      <c r="L317" s="13">
        <v>715.55</v>
      </c>
      <c r="M317" s="13">
        <v>2736</v>
      </c>
      <c r="N317" s="13">
        <v>6381</v>
      </c>
      <c r="O317" s="16"/>
      <c r="P317" s="13">
        <f t="shared" si="35"/>
        <v>18805.55</v>
      </c>
      <c r="Q317" s="13">
        <v>453.12</v>
      </c>
      <c r="R317" s="13">
        <f t="shared" si="38"/>
        <v>15550.240000000002</v>
      </c>
      <c r="S317" s="47">
        <f t="shared" si="36"/>
        <v>13486.55</v>
      </c>
      <c r="T317" s="13">
        <f t="shared" si="37"/>
        <v>74449.759999999995</v>
      </c>
      <c r="U317" s="21"/>
      <c r="V317" s="22"/>
    </row>
    <row r="318" spans="1:22" s="2" customFormat="1" ht="49.5" customHeight="1" x14ac:dyDescent="0.2">
      <c r="A318" s="37">
        <v>307</v>
      </c>
      <c r="B318" s="32" t="s">
        <v>309</v>
      </c>
      <c r="C318" s="32" t="s">
        <v>113</v>
      </c>
      <c r="D318" s="15" t="s">
        <v>536</v>
      </c>
      <c r="E318" s="12" t="s">
        <v>36</v>
      </c>
      <c r="F318" s="12" t="s">
        <v>56</v>
      </c>
      <c r="G318" s="13">
        <v>70000</v>
      </c>
      <c r="H318" s="13">
        <v>5368.48</v>
      </c>
      <c r="I318" s="13">
        <v>25</v>
      </c>
      <c r="J318" s="13">
        <v>2009</v>
      </c>
      <c r="K318" s="13">
        <v>4970</v>
      </c>
      <c r="L318" s="13">
        <v>715.55</v>
      </c>
      <c r="M318" s="13">
        <v>2128</v>
      </c>
      <c r="N318" s="13">
        <v>4963</v>
      </c>
      <c r="O318" s="16"/>
      <c r="P318" s="13">
        <f t="shared" si="35"/>
        <v>14785.55</v>
      </c>
      <c r="Q318" s="13">
        <v>100</v>
      </c>
      <c r="R318" s="13">
        <f t="shared" si="38"/>
        <v>9630.48</v>
      </c>
      <c r="S318" s="47">
        <f t="shared" si="36"/>
        <v>10648.55</v>
      </c>
      <c r="T318" s="13">
        <f t="shared" si="37"/>
        <v>60369.520000000004</v>
      </c>
      <c r="U318" s="21"/>
      <c r="V318" s="22"/>
    </row>
    <row r="319" spans="1:22" s="2" customFormat="1" ht="49.5" customHeight="1" x14ac:dyDescent="0.2">
      <c r="A319" s="37">
        <v>308</v>
      </c>
      <c r="B319" s="34" t="s">
        <v>489</v>
      </c>
      <c r="C319" s="34" t="s">
        <v>112</v>
      </c>
      <c r="D319" s="15" t="s">
        <v>536</v>
      </c>
      <c r="E319" s="15" t="s">
        <v>36</v>
      </c>
      <c r="F319" s="12" t="s">
        <v>358</v>
      </c>
      <c r="G319" s="13">
        <v>60000</v>
      </c>
      <c r="H319" s="13">
        <v>986.71</v>
      </c>
      <c r="I319" s="13">
        <v>25</v>
      </c>
      <c r="J319" s="13">
        <v>1722</v>
      </c>
      <c r="K319" s="13">
        <v>4260</v>
      </c>
      <c r="L319" s="13">
        <v>660</v>
      </c>
      <c r="M319" s="13">
        <v>1824</v>
      </c>
      <c r="N319" s="13">
        <v>4254</v>
      </c>
      <c r="O319" s="16"/>
      <c r="P319" s="13">
        <f t="shared" si="35"/>
        <v>12720</v>
      </c>
      <c r="Q319" s="13">
        <v>1434.88</v>
      </c>
      <c r="R319" s="13">
        <f t="shared" si="38"/>
        <v>5992.59</v>
      </c>
      <c r="S319" s="47">
        <f t="shared" si="36"/>
        <v>9174</v>
      </c>
      <c r="T319" s="13">
        <f t="shared" si="37"/>
        <v>54007.41</v>
      </c>
      <c r="U319" s="21"/>
      <c r="V319" s="22"/>
    </row>
    <row r="320" spans="1:22" s="2" customFormat="1" ht="49.5" customHeight="1" x14ac:dyDescent="0.2">
      <c r="A320" s="37">
        <v>309</v>
      </c>
      <c r="B320" s="32" t="s">
        <v>482</v>
      </c>
      <c r="C320" s="32" t="s">
        <v>113</v>
      </c>
      <c r="D320" s="15" t="s">
        <v>536</v>
      </c>
      <c r="E320" s="12" t="s">
        <v>92</v>
      </c>
      <c r="F320" s="12" t="s">
        <v>358</v>
      </c>
      <c r="G320" s="13">
        <v>60000</v>
      </c>
      <c r="H320" s="13">
        <v>3486.68</v>
      </c>
      <c r="I320" s="13">
        <v>25</v>
      </c>
      <c r="J320" s="13">
        <v>1722</v>
      </c>
      <c r="K320" s="13">
        <v>4260</v>
      </c>
      <c r="L320" s="13">
        <v>660</v>
      </c>
      <c r="M320" s="13">
        <v>1824</v>
      </c>
      <c r="N320" s="13">
        <v>4254</v>
      </c>
      <c r="O320" s="16"/>
      <c r="P320" s="13">
        <f>SUM(J320:O320)</f>
        <v>12720</v>
      </c>
      <c r="Q320" s="13">
        <v>0</v>
      </c>
      <c r="R320" s="13">
        <f>SUM(H320,I320,J320,M320,O320,Q320)</f>
        <v>7057.68</v>
      </c>
      <c r="S320" s="47">
        <f>SUM(K320,L320,N320)</f>
        <v>9174</v>
      </c>
      <c r="T320" s="13">
        <f>+G320-R320</f>
        <v>52942.32</v>
      </c>
      <c r="U320" s="21"/>
      <c r="V320" s="22"/>
    </row>
    <row r="321" spans="1:22" s="2" customFormat="1" ht="49.5" customHeight="1" x14ac:dyDescent="0.2">
      <c r="A321" s="37">
        <v>310</v>
      </c>
      <c r="B321" s="32" t="s">
        <v>483</v>
      </c>
      <c r="C321" s="32" t="s">
        <v>113</v>
      </c>
      <c r="D321" s="15" t="s">
        <v>536</v>
      </c>
      <c r="E321" s="12" t="s">
        <v>116</v>
      </c>
      <c r="F321" s="12" t="s">
        <v>358</v>
      </c>
      <c r="G321" s="13">
        <v>60000</v>
      </c>
      <c r="H321" s="13">
        <v>3486.68</v>
      </c>
      <c r="I321" s="13">
        <v>25</v>
      </c>
      <c r="J321" s="13">
        <v>1722</v>
      </c>
      <c r="K321" s="13">
        <v>4260</v>
      </c>
      <c r="L321" s="13">
        <v>660</v>
      </c>
      <c r="M321" s="13">
        <v>1824</v>
      </c>
      <c r="N321" s="13">
        <v>4254</v>
      </c>
      <c r="O321" s="16"/>
      <c r="P321" s="13">
        <f t="shared" si="35"/>
        <v>12720</v>
      </c>
      <c r="Q321" s="13">
        <v>1359.36</v>
      </c>
      <c r="R321" s="13">
        <f t="shared" si="38"/>
        <v>8417.0400000000009</v>
      </c>
      <c r="S321" s="47">
        <f t="shared" si="36"/>
        <v>9174</v>
      </c>
      <c r="T321" s="13">
        <f t="shared" si="37"/>
        <v>51582.96</v>
      </c>
      <c r="U321" s="21"/>
      <c r="V321" s="22"/>
    </row>
    <row r="322" spans="1:22" s="2" customFormat="1" ht="49.5" customHeight="1" x14ac:dyDescent="0.2">
      <c r="A322" s="37">
        <v>311</v>
      </c>
      <c r="B322" s="32" t="s">
        <v>484</v>
      </c>
      <c r="C322" s="32" t="s">
        <v>113</v>
      </c>
      <c r="D322" s="15" t="s">
        <v>536</v>
      </c>
      <c r="E322" s="12" t="s">
        <v>36</v>
      </c>
      <c r="F322" s="12" t="s">
        <v>358</v>
      </c>
      <c r="G322" s="13">
        <v>60000</v>
      </c>
      <c r="H322" s="13">
        <v>3486.68</v>
      </c>
      <c r="I322" s="13">
        <v>25</v>
      </c>
      <c r="J322" s="13">
        <v>1722</v>
      </c>
      <c r="K322" s="13">
        <v>4260</v>
      </c>
      <c r="L322" s="13">
        <v>660</v>
      </c>
      <c r="M322" s="13">
        <v>1824</v>
      </c>
      <c r="N322" s="13">
        <v>4254</v>
      </c>
      <c r="O322" s="16"/>
      <c r="P322" s="13">
        <f t="shared" ref="P322" si="39">SUM(J322:O322)</f>
        <v>12720</v>
      </c>
      <c r="Q322" s="13">
        <v>1151.04</v>
      </c>
      <c r="R322" s="13">
        <f t="shared" ref="R322" si="40">SUM(H322,I322,J322,M322,O322,Q322)</f>
        <v>8208.7200000000012</v>
      </c>
      <c r="S322" s="47">
        <f t="shared" ref="S322" si="41">SUM(K322,L322,N322)</f>
        <v>9174</v>
      </c>
      <c r="T322" s="13">
        <f t="shared" ref="T322" si="42">+G322-R322</f>
        <v>51791.28</v>
      </c>
      <c r="U322" s="21"/>
      <c r="V322" s="22"/>
    </row>
    <row r="323" spans="1:22" s="2" customFormat="1" ht="49.5" customHeight="1" x14ac:dyDescent="0.2">
      <c r="A323" s="37">
        <v>312</v>
      </c>
      <c r="B323" s="32" t="s">
        <v>485</v>
      </c>
      <c r="C323" s="32" t="s">
        <v>112</v>
      </c>
      <c r="D323" s="15" t="s">
        <v>536</v>
      </c>
      <c r="E323" s="12" t="s">
        <v>36</v>
      </c>
      <c r="F323" s="12" t="s">
        <v>358</v>
      </c>
      <c r="G323" s="13">
        <v>70000</v>
      </c>
      <c r="H323" s="13">
        <v>5368.48</v>
      </c>
      <c r="I323" s="13">
        <v>25</v>
      </c>
      <c r="J323" s="13">
        <v>2009</v>
      </c>
      <c r="K323" s="13">
        <v>4970</v>
      </c>
      <c r="L323" s="13">
        <v>715.55</v>
      </c>
      <c r="M323" s="13">
        <v>2128</v>
      </c>
      <c r="N323" s="13">
        <v>4963</v>
      </c>
      <c r="O323" s="16"/>
      <c r="P323" s="13">
        <f t="shared" si="35"/>
        <v>14785.55</v>
      </c>
      <c r="Q323" s="13">
        <v>1793.6</v>
      </c>
      <c r="R323" s="13">
        <f t="shared" si="38"/>
        <v>11324.08</v>
      </c>
      <c r="S323" s="47">
        <f t="shared" si="36"/>
        <v>10648.55</v>
      </c>
      <c r="T323" s="13">
        <f t="shared" si="37"/>
        <v>58675.92</v>
      </c>
      <c r="U323" s="21"/>
      <c r="V323" s="22"/>
    </row>
    <row r="324" spans="1:22" s="2" customFormat="1" ht="49.5" customHeight="1" x14ac:dyDescent="0.2">
      <c r="A324" s="37">
        <v>313</v>
      </c>
      <c r="B324" s="32" t="s">
        <v>486</v>
      </c>
      <c r="C324" s="32" t="s">
        <v>112</v>
      </c>
      <c r="D324" s="15" t="s">
        <v>536</v>
      </c>
      <c r="E324" s="12" t="s">
        <v>36</v>
      </c>
      <c r="F324" s="12" t="s">
        <v>358</v>
      </c>
      <c r="G324" s="13">
        <v>60000</v>
      </c>
      <c r="H324" s="13">
        <v>0</v>
      </c>
      <c r="I324" s="13">
        <v>25</v>
      </c>
      <c r="J324" s="13">
        <v>1722</v>
      </c>
      <c r="K324" s="13">
        <v>4260</v>
      </c>
      <c r="L324" s="13">
        <v>660</v>
      </c>
      <c r="M324" s="13">
        <v>1824</v>
      </c>
      <c r="N324" s="13">
        <v>4254</v>
      </c>
      <c r="O324" s="16"/>
      <c r="P324" s="13">
        <f>SUM(J324:O324)</f>
        <v>12720</v>
      </c>
      <c r="Q324" s="13">
        <v>0</v>
      </c>
      <c r="R324" s="13">
        <f>SUM(H324,I324,J324,M324,O324,Q324)</f>
        <v>3571</v>
      </c>
      <c r="S324" s="47">
        <f>SUM(K324,L324,N324)</f>
        <v>9174</v>
      </c>
      <c r="T324" s="13">
        <f>+G324-R324</f>
        <v>56429</v>
      </c>
      <c r="U324" s="21"/>
      <c r="V324" s="22"/>
    </row>
    <row r="325" spans="1:22" s="2" customFormat="1" ht="49.5" customHeight="1" x14ac:dyDescent="0.2">
      <c r="A325" s="37">
        <v>314</v>
      </c>
      <c r="B325" s="32" t="s">
        <v>487</v>
      </c>
      <c r="C325" s="32" t="s">
        <v>113</v>
      </c>
      <c r="D325" s="15" t="s">
        <v>536</v>
      </c>
      <c r="E325" s="12" t="s">
        <v>488</v>
      </c>
      <c r="F325" s="12" t="s">
        <v>358</v>
      </c>
      <c r="G325" s="13">
        <v>60000</v>
      </c>
      <c r="H325" s="13">
        <v>0</v>
      </c>
      <c r="I325" s="13">
        <v>25</v>
      </c>
      <c r="J325" s="13">
        <v>1722</v>
      </c>
      <c r="K325" s="13">
        <v>4260</v>
      </c>
      <c r="L325" s="13">
        <v>660</v>
      </c>
      <c r="M325" s="13">
        <v>1824</v>
      </c>
      <c r="N325" s="13">
        <v>4254</v>
      </c>
      <c r="O325" s="16"/>
      <c r="P325" s="13">
        <f t="shared" ref="P325" si="43">SUM(J325:O325)</f>
        <v>12720</v>
      </c>
      <c r="Q325" s="13">
        <v>3679.68</v>
      </c>
      <c r="R325" s="13">
        <f t="shared" si="38"/>
        <v>7250.68</v>
      </c>
      <c r="S325" s="47">
        <f t="shared" ref="S325" si="44">SUM(K325,L325,N325)</f>
        <v>9174</v>
      </c>
      <c r="T325" s="13">
        <f t="shared" ref="T325" si="45">+G325-R325</f>
        <v>52749.32</v>
      </c>
      <c r="U325" s="21"/>
      <c r="V325" s="22"/>
    </row>
    <row r="326" spans="1:22" s="2" customFormat="1" ht="49.5" customHeight="1" x14ac:dyDescent="0.2">
      <c r="A326" s="37">
        <v>315</v>
      </c>
      <c r="B326" s="32" t="s">
        <v>314</v>
      </c>
      <c r="C326" s="32" t="s">
        <v>113</v>
      </c>
      <c r="D326" s="15" t="s">
        <v>537</v>
      </c>
      <c r="E326" s="12" t="s">
        <v>93</v>
      </c>
      <c r="F326" s="12" t="s">
        <v>100</v>
      </c>
      <c r="G326" s="13">
        <v>125000</v>
      </c>
      <c r="H326" s="13">
        <v>17648.46</v>
      </c>
      <c r="I326" s="13">
        <v>25</v>
      </c>
      <c r="J326" s="13">
        <v>3587.5</v>
      </c>
      <c r="K326" s="13">
        <v>8875</v>
      </c>
      <c r="L326" s="13">
        <v>715.55</v>
      </c>
      <c r="M326" s="13">
        <v>3800</v>
      </c>
      <c r="N326" s="13">
        <v>8862.5</v>
      </c>
      <c r="O326" s="16">
        <v>1350.12</v>
      </c>
      <c r="P326" s="13">
        <f t="shared" si="35"/>
        <v>27190.67</v>
      </c>
      <c r="Q326" s="13">
        <v>8708.880000000001</v>
      </c>
      <c r="R326" s="13">
        <f t="shared" si="38"/>
        <v>35119.96</v>
      </c>
      <c r="S326" s="47">
        <f t="shared" si="36"/>
        <v>18453.05</v>
      </c>
      <c r="T326" s="13">
        <f t="shared" si="37"/>
        <v>89880.040000000008</v>
      </c>
      <c r="U326" s="21"/>
      <c r="V326" s="22"/>
    </row>
    <row r="327" spans="1:22" s="2" customFormat="1" ht="49.5" customHeight="1" x14ac:dyDescent="0.2">
      <c r="A327" s="37">
        <v>316</v>
      </c>
      <c r="B327" s="32" t="s">
        <v>312</v>
      </c>
      <c r="C327" s="32" t="s">
        <v>113</v>
      </c>
      <c r="D327" s="15" t="s">
        <v>537</v>
      </c>
      <c r="E327" s="12" t="s">
        <v>99</v>
      </c>
      <c r="F327" s="12" t="s">
        <v>100</v>
      </c>
      <c r="G327" s="13">
        <v>65000</v>
      </c>
      <c r="H327" s="13">
        <v>4427.58</v>
      </c>
      <c r="I327" s="13">
        <v>25</v>
      </c>
      <c r="J327" s="13">
        <v>1865.5</v>
      </c>
      <c r="K327" s="13">
        <v>4615</v>
      </c>
      <c r="L327" s="13">
        <v>715</v>
      </c>
      <c r="M327" s="13">
        <v>1976</v>
      </c>
      <c r="N327" s="13">
        <v>4608.5</v>
      </c>
      <c r="O327" s="16"/>
      <c r="P327" s="13">
        <f t="shared" si="35"/>
        <v>13780</v>
      </c>
      <c r="Q327" s="13">
        <v>0</v>
      </c>
      <c r="R327" s="13">
        <f t="shared" si="38"/>
        <v>8294.08</v>
      </c>
      <c r="S327" s="47">
        <f t="shared" si="36"/>
        <v>9938.5</v>
      </c>
      <c r="T327" s="13">
        <f t="shared" si="37"/>
        <v>56705.919999999998</v>
      </c>
      <c r="U327" s="21"/>
      <c r="V327" s="22"/>
    </row>
    <row r="328" spans="1:22" s="2" customFormat="1" ht="49.5" customHeight="1" x14ac:dyDescent="0.2">
      <c r="A328" s="37">
        <v>317</v>
      </c>
      <c r="B328" s="32" t="s">
        <v>313</v>
      </c>
      <c r="C328" s="32" t="s">
        <v>112</v>
      </c>
      <c r="D328" s="15" t="s">
        <v>537</v>
      </c>
      <c r="E328" s="12" t="s">
        <v>99</v>
      </c>
      <c r="F328" s="12" t="s">
        <v>100</v>
      </c>
      <c r="G328" s="13">
        <v>65000</v>
      </c>
      <c r="H328" s="13">
        <v>4427.58</v>
      </c>
      <c r="I328" s="13">
        <v>25</v>
      </c>
      <c r="J328" s="13">
        <v>1865.5</v>
      </c>
      <c r="K328" s="13">
        <v>4615</v>
      </c>
      <c r="L328" s="13">
        <v>715</v>
      </c>
      <c r="M328" s="13">
        <v>1976</v>
      </c>
      <c r="N328" s="13">
        <v>4608.5</v>
      </c>
      <c r="O328" s="16"/>
      <c r="P328" s="13">
        <f t="shared" si="35"/>
        <v>13780</v>
      </c>
      <c r="Q328" s="13">
        <v>8215.36</v>
      </c>
      <c r="R328" s="13">
        <f t="shared" si="38"/>
        <v>16509.440000000002</v>
      </c>
      <c r="S328" s="47">
        <f t="shared" si="36"/>
        <v>9938.5</v>
      </c>
      <c r="T328" s="13">
        <f t="shared" si="37"/>
        <v>48490.559999999998</v>
      </c>
      <c r="U328" s="21"/>
      <c r="V328" s="22"/>
    </row>
    <row r="329" spans="1:22" s="2" customFormat="1" ht="49.5" customHeight="1" x14ac:dyDescent="0.2">
      <c r="A329" s="37">
        <v>318</v>
      </c>
      <c r="B329" s="34" t="s">
        <v>315</v>
      </c>
      <c r="C329" s="34" t="s">
        <v>113</v>
      </c>
      <c r="D329" s="15" t="s">
        <v>537</v>
      </c>
      <c r="E329" s="15" t="s">
        <v>99</v>
      </c>
      <c r="F329" s="15" t="s">
        <v>100</v>
      </c>
      <c r="G329" s="13">
        <v>65000</v>
      </c>
      <c r="H329" s="13">
        <v>4427.58</v>
      </c>
      <c r="I329" s="13">
        <v>25</v>
      </c>
      <c r="J329" s="13">
        <v>1865.5</v>
      </c>
      <c r="K329" s="13">
        <v>4615</v>
      </c>
      <c r="L329" s="13">
        <v>715</v>
      </c>
      <c r="M329" s="13">
        <v>1976</v>
      </c>
      <c r="N329" s="13">
        <v>4608.5</v>
      </c>
      <c r="O329" s="16"/>
      <c r="P329" s="13">
        <f t="shared" si="35"/>
        <v>13780</v>
      </c>
      <c r="Q329" s="13">
        <v>750</v>
      </c>
      <c r="R329" s="13">
        <f t="shared" si="38"/>
        <v>9044.08</v>
      </c>
      <c r="S329" s="47">
        <f t="shared" si="36"/>
        <v>9938.5</v>
      </c>
      <c r="T329" s="13">
        <f t="shared" si="37"/>
        <v>55955.92</v>
      </c>
      <c r="U329" s="21"/>
      <c r="V329" s="22"/>
    </row>
    <row r="330" spans="1:22" s="2" customFormat="1" ht="49.5" customHeight="1" x14ac:dyDescent="0.2">
      <c r="A330" s="37">
        <v>319</v>
      </c>
      <c r="B330" s="32" t="s">
        <v>316</v>
      </c>
      <c r="C330" s="32" t="s">
        <v>112</v>
      </c>
      <c r="D330" s="15" t="s">
        <v>537</v>
      </c>
      <c r="E330" s="12" t="s">
        <v>99</v>
      </c>
      <c r="F330" s="12" t="s">
        <v>100</v>
      </c>
      <c r="G330" s="13">
        <v>65000</v>
      </c>
      <c r="H330" s="13">
        <v>4027.58</v>
      </c>
      <c r="I330" s="13">
        <v>25</v>
      </c>
      <c r="J330" s="13">
        <v>1865.5</v>
      </c>
      <c r="K330" s="13">
        <v>4615</v>
      </c>
      <c r="L330" s="13">
        <v>715</v>
      </c>
      <c r="M330" s="13">
        <v>1976</v>
      </c>
      <c r="N330" s="13">
        <v>4608.5</v>
      </c>
      <c r="O330" s="16"/>
      <c r="P330" s="13">
        <f t="shared" si="35"/>
        <v>13780</v>
      </c>
      <c r="Q330" s="13">
        <v>2100</v>
      </c>
      <c r="R330" s="13">
        <f t="shared" si="38"/>
        <v>9994.08</v>
      </c>
      <c r="S330" s="47">
        <f t="shared" si="36"/>
        <v>9938.5</v>
      </c>
      <c r="T330" s="13">
        <f t="shared" si="37"/>
        <v>55005.919999999998</v>
      </c>
      <c r="U330" s="21"/>
      <c r="V330" s="22"/>
    </row>
    <row r="331" spans="1:22" s="2" customFormat="1" ht="49.5" customHeight="1" x14ac:dyDescent="0.2">
      <c r="A331" s="37">
        <v>320</v>
      </c>
      <c r="B331" s="32" t="s">
        <v>317</v>
      </c>
      <c r="C331" s="32" t="s">
        <v>113</v>
      </c>
      <c r="D331" s="15" t="s">
        <v>537</v>
      </c>
      <c r="E331" s="12" t="s">
        <v>99</v>
      </c>
      <c r="F331" s="12" t="s">
        <v>100</v>
      </c>
      <c r="G331" s="13">
        <v>65000</v>
      </c>
      <c r="H331" s="13">
        <v>4427.58</v>
      </c>
      <c r="I331" s="13">
        <v>25</v>
      </c>
      <c r="J331" s="13">
        <v>1865.5</v>
      </c>
      <c r="K331" s="13">
        <v>4615</v>
      </c>
      <c r="L331" s="13">
        <v>715</v>
      </c>
      <c r="M331" s="13">
        <v>1976</v>
      </c>
      <c r="N331" s="13">
        <v>4608.5</v>
      </c>
      <c r="O331" s="16"/>
      <c r="P331" s="13">
        <f>SUM(J331:O331)</f>
        <v>13780</v>
      </c>
      <c r="Q331" s="13">
        <v>828.5</v>
      </c>
      <c r="R331" s="13">
        <f>SUM(H331,I331,J331,M331,O331,Q331)</f>
        <v>9122.58</v>
      </c>
      <c r="S331" s="47">
        <f>SUM(K331,L331,N331)</f>
        <v>9938.5</v>
      </c>
      <c r="T331" s="13">
        <f>+G331-R331</f>
        <v>55877.42</v>
      </c>
      <c r="U331" s="21"/>
      <c r="V331" s="22"/>
    </row>
    <row r="332" spans="1:22" s="2" customFormat="1" ht="49.5" customHeight="1" x14ac:dyDescent="0.2">
      <c r="A332" s="37">
        <v>321</v>
      </c>
      <c r="B332" s="32" t="s">
        <v>318</v>
      </c>
      <c r="C332" s="32" t="s">
        <v>113</v>
      </c>
      <c r="D332" s="15" t="s">
        <v>537</v>
      </c>
      <c r="E332" s="12" t="s">
        <v>99</v>
      </c>
      <c r="F332" s="12" t="s">
        <v>100</v>
      </c>
      <c r="G332" s="13">
        <v>60000</v>
      </c>
      <c r="H332" s="13">
        <v>3486.68</v>
      </c>
      <c r="I332" s="13">
        <v>25</v>
      </c>
      <c r="J332" s="13">
        <v>1722</v>
      </c>
      <c r="K332" s="13">
        <v>4260</v>
      </c>
      <c r="L332" s="13">
        <v>660</v>
      </c>
      <c r="M332" s="13">
        <v>1824</v>
      </c>
      <c r="N332" s="13">
        <v>4254</v>
      </c>
      <c r="O332" s="16"/>
      <c r="P332" s="13">
        <f t="shared" si="35"/>
        <v>12720</v>
      </c>
      <c r="Q332" s="13">
        <v>5464.33</v>
      </c>
      <c r="R332" s="13">
        <f t="shared" si="38"/>
        <v>12522.01</v>
      </c>
      <c r="S332" s="47">
        <f t="shared" si="36"/>
        <v>9174</v>
      </c>
      <c r="T332" s="13">
        <f t="shared" si="37"/>
        <v>47477.99</v>
      </c>
      <c r="U332" s="21"/>
      <c r="V332" s="22"/>
    </row>
    <row r="333" spans="1:22" s="2" customFormat="1" ht="49.5" customHeight="1" x14ac:dyDescent="0.2">
      <c r="A333" s="37">
        <v>322</v>
      </c>
      <c r="B333" s="32" t="s">
        <v>319</v>
      </c>
      <c r="C333" s="32" t="s">
        <v>113</v>
      </c>
      <c r="D333" s="15" t="s">
        <v>537</v>
      </c>
      <c r="E333" s="12" t="s">
        <v>99</v>
      </c>
      <c r="F333" s="12" t="s">
        <v>100</v>
      </c>
      <c r="G333" s="13">
        <v>60000</v>
      </c>
      <c r="H333" s="13">
        <v>789.58</v>
      </c>
      <c r="I333" s="13">
        <v>25</v>
      </c>
      <c r="J333" s="13">
        <v>1722</v>
      </c>
      <c r="K333" s="13">
        <v>4260</v>
      </c>
      <c r="L333" s="13">
        <v>660</v>
      </c>
      <c r="M333" s="13">
        <v>1824</v>
      </c>
      <c r="N333" s="13">
        <v>4254</v>
      </c>
      <c r="O333" s="16"/>
      <c r="P333" s="13">
        <f t="shared" si="35"/>
        <v>12720</v>
      </c>
      <c r="Q333" s="13">
        <v>4441.3</v>
      </c>
      <c r="R333" s="13">
        <f t="shared" si="38"/>
        <v>8801.880000000001</v>
      </c>
      <c r="S333" s="47">
        <f t="shared" si="36"/>
        <v>9174</v>
      </c>
      <c r="T333" s="13">
        <f t="shared" si="37"/>
        <v>51198.119999999995</v>
      </c>
      <c r="U333" s="21"/>
      <c r="V333" s="22"/>
    </row>
    <row r="334" spans="1:22" s="2" customFormat="1" ht="49.5" customHeight="1" x14ac:dyDescent="0.2">
      <c r="A334" s="37">
        <v>323</v>
      </c>
      <c r="B334" s="32" t="s">
        <v>490</v>
      </c>
      <c r="C334" s="32" t="s">
        <v>112</v>
      </c>
      <c r="D334" s="15" t="s">
        <v>537</v>
      </c>
      <c r="E334" s="12" t="s">
        <v>491</v>
      </c>
      <c r="F334" s="12" t="s">
        <v>358</v>
      </c>
      <c r="G334" s="13">
        <v>60000</v>
      </c>
      <c r="H334" s="13">
        <v>0</v>
      </c>
      <c r="I334" s="13">
        <v>25</v>
      </c>
      <c r="J334" s="13">
        <v>1722</v>
      </c>
      <c r="K334" s="13">
        <v>4260</v>
      </c>
      <c r="L334" s="13">
        <v>660</v>
      </c>
      <c r="M334" s="13">
        <v>1824</v>
      </c>
      <c r="N334" s="13">
        <v>4254</v>
      </c>
      <c r="O334" s="16">
        <v>1350.12</v>
      </c>
      <c r="P334" s="13">
        <f t="shared" si="35"/>
        <v>14070.119999999999</v>
      </c>
      <c r="Q334" s="13">
        <v>1742.1800000000003</v>
      </c>
      <c r="R334" s="13">
        <f t="shared" si="38"/>
        <v>6663.3</v>
      </c>
      <c r="S334" s="47">
        <f t="shared" si="36"/>
        <v>9174</v>
      </c>
      <c r="T334" s="13">
        <f t="shared" si="37"/>
        <v>53336.7</v>
      </c>
      <c r="U334" s="21"/>
      <c r="V334" s="22"/>
    </row>
    <row r="335" spans="1:22" s="2" customFormat="1" ht="49.5" customHeight="1" x14ac:dyDescent="0.2">
      <c r="A335" s="37">
        <v>324</v>
      </c>
      <c r="B335" s="32" t="s">
        <v>454</v>
      </c>
      <c r="C335" s="32" t="s">
        <v>113</v>
      </c>
      <c r="D335" s="15" t="s">
        <v>538</v>
      </c>
      <c r="E335" s="12" t="s">
        <v>86</v>
      </c>
      <c r="F335" s="12" t="s">
        <v>358</v>
      </c>
      <c r="G335" s="13">
        <v>175000</v>
      </c>
      <c r="H335" s="13">
        <v>27127.16</v>
      </c>
      <c r="I335" s="13">
        <v>25</v>
      </c>
      <c r="J335" s="13">
        <v>5022.5</v>
      </c>
      <c r="K335" s="13">
        <v>12425</v>
      </c>
      <c r="L335" s="13">
        <v>715.55</v>
      </c>
      <c r="M335" s="13">
        <v>4943.8</v>
      </c>
      <c r="N335" s="13">
        <v>11530.11</v>
      </c>
      <c r="O335" s="16"/>
      <c r="P335" s="13">
        <f t="shared" si="35"/>
        <v>34636.959999999999</v>
      </c>
      <c r="Q335" s="13">
        <v>0</v>
      </c>
      <c r="R335" s="13">
        <f t="shared" si="38"/>
        <v>37118.46</v>
      </c>
      <c r="S335" s="47">
        <f t="shared" si="36"/>
        <v>24670.66</v>
      </c>
      <c r="T335" s="13">
        <f t="shared" si="37"/>
        <v>137881.54</v>
      </c>
      <c r="U335" s="21"/>
      <c r="V335" s="22"/>
    </row>
    <row r="336" spans="1:22" s="2" customFormat="1" ht="49.5" customHeight="1" x14ac:dyDescent="0.2">
      <c r="A336" s="37">
        <v>325</v>
      </c>
      <c r="B336" s="32" t="s">
        <v>455</v>
      </c>
      <c r="C336" s="32" t="s">
        <v>112</v>
      </c>
      <c r="D336" s="15" t="s">
        <v>538</v>
      </c>
      <c r="E336" s="12" t="s">
        <v>328</v>
      </c>
      <c r="F336" s="12" t="s">
        <v>358</v>
      </c>
      <c r="G336" s="13">
        <v>130000</v>
      </c>
      <c r="H336" s="13">
        <v>19162.12</v>
      </c>
      <c r="I336" s="13">
        <v>25</v>
      </c>
      <c r="J336" s="13">
        <v>3731</v>
      </c>
      <c r="K336" s="13">
        <v>9230</v>
      </c>
      <c r="L336" s="13">
        <v>715.55</v>
      </c>
      <c r="M336" s="13">
        <v>3952</v>
      </c>
      <c r="N336" s="13">
        <v>9217</v>
      </c>
      <c r="O336" s="16"/>
      <c r="P336" s="13">
        <f t="shared" si="35"/>
        <v>26845.55</v>
      </c>
      <c r="Q336" s="13">
        <v>2053.5</v>
      </c>
      <c r="R336" s="13">
        <f t="shared" si="38"/>
        <v>28923.62</v>
      </c>
      <c r="S336" s="47">
        <f t="shared" si="36"/>
        <v>19162.55</v>
      </c>
      <c r="T336" s="13">
        <f t="shared" si="37"/>
        <v>101076.38</v>
      </c>
      <c r="U336" s="21"/>
      <c r="V336" s="22"/>
    </row>
    <row r="337" spans="1:22" s="2" customFormat="1" ht="49.5" customHeight="1" x14ac:dyDescent="0.2">
      <c r="A337" s="37">
        <v>326</v>
      </c>
      <c r="B337" s="32" t="s">
        <v>297</v>
      </c>
      <c r="C337" s="32" t="s">
        <v>113</v>
      </c>
      <c r="D337" s="15" t="s">
        <v>538</v>
      </c>
      <c r="E337" s="12" t="s">
        <v>89</v>
      </c>
      <c r="F337" s="12" t="s">
        <v>100</v>
      </c>
      <c r="G337" s="13">
        <v>90000</v>
      </c>
      <c r="H337" s="13">
        <v>9753.1200000000008</v>
      </c>
      <c r="I337" s="13">
        <v>25</v>
      </c>
      <c r="J337" s="13">
        <v>2583</v>
      </c>
      <c r="K337" s="13">
        <v>6390</v>
      </c>
      <c r="L337" s="13">
        <v>715.55</v>
      </c>
      <c r="M337" s="13">
        <v>2736</v>
      </c>
      <c r="N337" s="13">
        <v>6381</v>
      </c>
      <c r="O337" s="16"/>
      <c r="P337" s="13">
        <f t="shared" si="35"/>
        <v>18805.55</v>
      </c>
      <c r="Q337" s="13">
        <v>2000</v>
      </c>
      <c r="R337" s="13">
        <f t="shared" si="38"/>
        <v>17097.120000000003</v>
      </c>
      <c r="S337" s="47">
        <f t="shared" si="36"/>
        <v>13486.55</v>
      </c>
      <c r="T337" s="13">
        <f t="shared" si="37"/>
        <v>72902.880000000005</v>
      </c>
      <c r="U337" s="21"/>
      <c r="V337" s="22"/>
    </row>
    <row r="338" spans="1:22" s="2" customFormat="1" ht="49.5" customHeight="1" x14ac:dyDescent="0.2">
      <c r="A338" s="37">
        <v>327</v>
      </c>
      <c r="B338" s="32" t="s">
        <v>337</v>
      </c>
      <c r="C338" s="32" t="s">
        <v>112</v>
      </c>
      <c r="D338" s="15" t="s">
        <v>538</v>
      </c>
      <c r="E338" s="12" t="s">
        <v>44</v>
      </c>
      <c r="F338" s="12" t="s">
        <v>55</v>
      </c>
      <c r="G338" s="13">
        <v>125000</v>
      </c>
      <c r="H338" s="13">
        <v>17985.990000000002</v>
      </c>
      <c r="I338" s="13">
        <v>25</v>
      </c>
      <c r="J338" s="13">
        <v>3587.5</v>
      </c>
      <c r="K338" s="13">
        <v>8875</v>
      </c>
      <c r="L338" s="13">
        <v>715.55</v>
      </c>
      <c r="M338" s="13">
        <v>3800</v>
      </c>
      <c r="N338" s="13">
        <v>8862.5</v>
      </c>
      <c r="O338" s="16"/>
      <c r="P338" s="13">
        <f t="shared" si="35"/>
        <v>25840.55</v>
      </c>
      <c r="Q338" s="13">
        <v>100</v>
      </c>
      <c r="R338" s="13">
        <f t="shared" si="38"/>
        <v>25498.49</v>
      </c>
      <c r="S338" s="47">
        <f t="shared" si="36"/>
        <v>18453.05</v>
      </c>
      <c r="T338" s="13">
        <f t="shared" si="37"/>
        <v>99501.51</v>
      </c>
      <c r="U338" s="21"/>
      <c r="V338" s="22"/>
    </row>
    <row r="339" spans="1:22" s="2" customFormat="1" ht="49.5" customHeight="1" x14ac:dyDescent="0.2">
      <c r="A339" s="37">
        <v>328</v>
      </c>
      <c r="B339" s="32" t="s">
        <v>308</v>
      </c>
      <c r="C339" s="32" t="s">
        <v>113</v>
      </c>
      <c r="D339" s="15" t="s">
        <v>538</v>
      </c>
      <c r="E339" s="12" t="s">
        <v>83</v>
      </c>
      <c r="F339" s="12" t="s">
        <v>100</v>
      </c>
      <c r="G339" s="13">
        <v>75000</v>
      </c>
      <c r="H339" s="13">
        <v>6039.35</v>
      </c>
      <c r="I339" s="13">
        <v>25</v>
      </c>
      <c r="J339" s="13">
        <v>2152.5</v>
      </c>
      <c r="K339" s="13">
        <v>5325</v>
      </c>
      <c r="L339" s="13">
        <v>715.55</v>
      </c>
      <c r="M339" s="13">
        <v>2280</v>
      </c>
      <c r="N339" s="13">
        <v>5317.5</v>
      </c>
      <c r="O339" s="16">
        <v>1350.12</v>
      </c>
      <c r="P339" s="13">
        <f t="shared" si="35"/>
        <v>17140.669999999998</v>
      </c>
      <c r="Q339" s="13">
        <v>14307.439999999999</v>
      </c>
      <c r="R339" s="13">
        <f t="shared" si="38"/>
        <v>26154.41</v>
      </c>
      <c r="S339" s="47">
        <f t="shared" si="36"/>
        <v>11358.05</v>
      </c>
      <c r="T339" s="13">
        <f t="shared" si="37"/>
        <v>48845.59</v>
      </c>
      <c r="U339" s="21"/>
      <c r="V339" s="22"/>
    </row>
    <row r="340" spans="1:22" s="2" customFormat="1" ht="49.5" customHeight="1" x14ac:dyDescent="0.2">
      <c r="A340" s="37">
        <v>329</v>
      </c>
      <c r="B340" s="32" t="s">
        <v>456</v>
      </c>
      <c r="C340" s="32" t="s">
        <v>113</v>
      </c>
      <c r="D340" s="15" t="s">
        <v>538</v>
      </c>
      <c r="E340" s="12" t="s">
        <v>117</v>
      </c>
      <c r="F340" s="12" t="s">
        <v>358</v>
      </c>
      <c r="G340" s="13">
        <v>80000</v>
      </c>
      <c r="H340" s="13">
        <v>7400.87</v>
      </c>
      <c r="I340" s="13">
        <v>25</v>
      </c>
      <c r="J340" s="13">
        <v>2296</v>
      </c>
      <c r="K340" s="13">
        <v>5680</v>
      </c>
      <c r="L340" s="13">
        <v>715.55</v>
      </c>
      <c r="M340" s="13">
        <v>2432</v>
      </c>
      <c r="N340" s="13">
        <v>5672</v>
      </c>
      <c r="O340" s="16"/>
      <c r="P340" s="13">
        <f>SUM(J340:O340)</f>
        <v>16795.55</v>
      </c>
      <c r="Q340" s="13">
        <v>0</v>
      </c>
      <c r="R340" s="13">
        <f>SUM(H340,I340,J340,M340,O340,Q340)</f>
        <v>12153.869999999999</v>
      </c>
      <c r="S340" s="47">
        <f>SUM(K340,L340,N340)</f>
        <v>12067.55</v>
      </c>
      <c r="T340" s="13">
        <f>+G340-R340</f>
        <v>67846.13</v>
      </c>
      <c r="U340" s="21"/>
      <c r="V340" s="22"/>
    </row>
    <row r="341" spans="1:22" s="9" customFormat="1" ht="49.5" customHeight="1" x14ac:dyDescent="0.2">
      <c r="A341" s="37">
        <v>330</v>
      </c>
      <c r="B341" s="34" t="s">
        <v>301</v>
      </c>
      <c r="C341" s="34" t="s">
        <v>113</v>
      </c>
      <c r="D341" s="15" t="s">
        <v>538</v>
      </c>
      <c r="E341" s="15" t="s">
        <v>44</v>
      </c>
      <c r="F341" s="15" t="s">
        <v>100</v>
      </c>
      <c r="G341" s="13">
        <v>125000</v>
      </c>
      <c r="H341" s="13">
        <v>17985.990000000002</v>
      </c>
      <c r="I341" s="13">
        <v>25</v>
      </c>
      <c r="J341" s="26">
        <v>3587.5</v>
      </c>
      <c r="K341" s="13">
        <v>8875</v>
      </c>
      <c r="L341" s="13">
        <v>715.55</v>
      </c>
      <c r="M341" s="26">
        <v>3800</v>
      </c>
      <c r="N341" s="13">
        <v>8862.5</v>
      </c>
      <c r="O341" s="41"/>
      <c r="P341" s="13">
        <f t="shared" si="35"/>
        <v>25840.55</v>
      </c>
      <c r="Q341" s="13">
        <v>0</v>
      </c>
      <c r="R341" s="13">
        <f t="shared" si="38"/>
        <v>25398.49</v>
      </c>
      <c r="S341" s="47">
        <f t="shared" si="36"/>
        <v>18453.05</v>
      </c>
      <c r="T341" s="13">
        <f t="shared" si="37"/>
        <v>99601.51</v>
      </c>
      <c r="U341" s="21"/>
      <c r="V341" s="22"/>
    </row>
    <row r="342" spans="1:22" s="9" customFormat="1" ht="49.5" customHeight="1" x14ac:dyDescent="0.2">
      <c r="A342" s="37">
        <v>331</v>
      </c>
      <c r="B342" s="32" t="s">
        <v>311</v>
      </c>
      <c r="C342" s="32" t="s">
        <v>113</v>
      </c>
      <c r="D342" s="15" t="s">
        <v>538</v>
      </c>
      <c r="E342" s="15" t="s">
        <v>44</v>
      </c>
      <c r="F342" s="12" t="s">
        <v>100</v>
      </c>
      <c r="G342" s="13">
        <v>125000</v>
      </c>
      <c r="H342" s="13">
        <v>17648.46</v>
      </c>
      <c r="I342" s="13">
        <v>25</v>
      </c>
      <c r="J342" s="13">
        <v>3587.5</v>
      </c>
      <c r="K342" s="13">
        <v>8875</v>
      </c>
      <c r="L342" s="13">
        <v>715.55</v>
      </c>
      <c r="M342" s="13">
        <v>3800</v>
      </c>
      <c r="N342" s="13">
        <v>8862.5</v>
      </c>
      <c r="O342" s="16">
        <v>1350.12</v>
      </c>
      <c r="P342" s="13">
        <f t="shared" ref="P342" si="46">SUM(J342:O342)</f>
        <v>27190.67</v>
      </c>
      <c r="Q342" s="13">
        <v>0</v>
      </c>
      <c r="R342" s="13">
        <f t="shared" si="38"/>
        <v>26411.079999999998</v>
      </c>
      <c r="S342" s="47">
        <f t="shared" ref="S342" si="47">SUM(K342,L342,N342)</f>
        <v>18453.05</v>
      </c>
      <c r="T342" s="13">
        <f t="shared" ref="T342" si="48">+G342-R342</f>
        <v>98588.92</v>
      </c>
      <c r="U342" s="21"/>
      <c r="V342" s="22"/>
    </row>
    <row r="343" spans="1:22" s="9" customFormat="1" ht="49.5" customHeight="1" x14ac:dyDescent="0.2">
      <c r="A343" s="37">
        <v>332</v>
      </c>
      <c r="B343" s="32" t="s">
        <v>296</v>
      </c>
      <c r="C343" s="32" t="s">
        <v>112</v>
      </c>
      <c r="D343" s="15" t="s">
        <v>538</v>
      </c>
      <c r="E343" s="15" t="s">
        <v>37</v>
      </c>
      <c r="F343" s="12" t="s">
        <v>100</v>
      </c>
      <c r="G343" s="13">
        <v>60000</v>
      </c>
      <c r="H343" s="13">
        <v>3486.68</v>
      </c>
      <c r="I343" s="13">
        <v>25</v>
      </c>
      <c r="J343" s="13">
        <v>1722</v>
      </c>
      <c r="K343" s="13">
        <v>4260</v>
      </c>
      <c r="L343" s="13">
        <v>660</v>
      </c>
      <c r="M343" s="13">
        <v>1824</v>
      </c>
      <c r="N343" s="13">
        <v>4254</v>
      </c>
      <c r="O343" s="16"/>
      <c r="P343" s="13">
        <f t="shared" ref="P343" si="49">SUM(J343:O343)</f>
        <v>12720</v>
      </c>
      <c r="Q343" s="13">
        <v>1100</v>
      </c>
      <c r="R343" s="13">
        <f t="shared" ref="R343" si="50">SUM(H343,I343,J343,M343,O343,Q343)</f>
        <v>8157.68</v>
      </c>
      <c r="S343" s="47">
        <f t="shared" ref="S343" si="51">SUM(K343,L343,N343)</f>
        <v>9174</v>
      </c>
      <c r="T343" s="13">
        <f t="shared" ref="T343" si="52">+G343-R343</f>
        <v>51842.32</v>
      </c>
      <c r="U343" s="21"/>
      <c r="V343" s="22"/>
    </row>
    <row r="344" spans="1:22" s="2" customFormat="1" ht="49.5" customHeight="1" x14ac:dyDescent="0.2">
      <c r="A344" s="37">
        <v>333</v>
      </c>
      <c r="B344" s="32" t="s">
        <v>298</v>
      </c>
      <c r="C344" s="32" t="s">
        <v>113</v>
      </c>
      <c r="D344" s="15" t="s">
        <v>538</v>
      </c>
      <c r="E344" s="12" t="s">
        <v>90</v>
      </c>
      <c r="F344" s="12" t="s">
        <v>100</v>
      </c>
      <c r="G344" s="13">
        <v>70000</v>
      </c>
      <c r="H344" s="13">
        <v>5098.45</v>
      </c>
      <c r="I344" s="13">
        <v>25</v>
      </c>
      <c r="J344" s="13">
        <v>2009</v>
      </c>
      <c r="K344" s="13">
        <v>4970</v>
      </c>
      <c r="L344" s="13">
        <v>715.55</v>
      </c>
      <c r="M344" s="13">
        <v>2128</v>
      </c>
      <c r="N344" s="13">
        <v>4963</v>
      </c>
      <c r="O344" s="16">
        <v>1350.12</v>
      </c>
      <c r="P344" s="13">
        <f t="shared" si="35"/>
        <v>16135.669999999998</v>
      </c>
      <c r="Q344" s="13">
        <v>7872.03</v>
      </c>
      <c r="R344" s="13">
        <f t="shared" si="38"/>
        <v>18482.599999999999</v>
      </c>
      <c r="S344" s="47">
        <f t="shared" si="36"/>
        <v>10648.55</v>
      </c>
      <c r="T344" s="13">
        <f t="shared" si="37"/>
        <v>51517.4</v>
      </c>
      <c r="U344" s="21"/>
      <c r="V344" s="22"/>
    </row>
    <row r="345" spans="1:22" s="9" customFormat="1" ht="49.5" customHeight="1" x14ac:dyDescent="0.2">
      <c r="A345" s="37">
        <v>334</v>
      </c>
      <c r="B345" s="32" t="s">
        <v>458</v>
      </c>
      <c r="C345" s="32" t="s">
        <v>112</v>
      </c>
      <c r="D345" s="15" t="s">
        <v>538</v>
      </c>
      <c r="E345" s="15" t="s">
        <v>37</v>
      </c>
      <c r="F345" s="12" t="s">
        <v>358</v>
      </c>
      <c r="G345" s="13">
        <v>60000</v>
      </c>
      <c r="H345" s="13">
        <v>986.71</v>
      </c>
      <c r="I345" s="13">
        <v>25</v>
      </c>
      <c r="J345" s="13">
        <v>1722</v>
      </c>
      <c r="K345" s="13">
        <v>4260</v>
      </c>
      <c r="L345" s="13">
        <v>660</v>
      </c>
      <c r="M345" s="13">
        <v>1824</v>
      </c>
      <c r="N345" s="13">
        <v>4254</v>
      </c>
      <c r="O345" s="16"/>
      <c r="P345" s="13">
        <f>SUM(J345:O345)</f>
        <v>12720</v>
      </c>
      <c r="Q345" s="13">
        <v>0</v>
      </c>
      <c r="R345" s="13">
        <f>SUM(H345,I345,J345,M345,O345,Q345)</f>
        <v>4557.71</v>
      </c>
      <c r="S345" s="47">
        <f>SUM(K345,L345,N345)</f>
        <v>9174</v>
      </c>
      <c r="T345" s="13">
        <f>+G345-R345</f>
        <v>55442.29</v>
      </c>
      <c r="U345" s="21"/>
      <c r="V345" s="22"/>
    </row>
    <row r="346" spans="1:22" s="2" customFormat="1" ht="49.5" customHeight="1" x14ac:dyDescent="0.2">
      <c r="A346" s="37">
        <v>335</v>
      </c>
      <c r="B346" s="32" t="s">
        <v>459</v>
      </c>
      <c r="C346" s="32" t="s">
        <v>113</v>
      </c>
      <c r="D346" s="15" t="s">
        <v>538</v>
      </c>
      <c r="E346" s="12" t="s">
        <v>59</v>
      </c>
      <c r="F346" s="12" t="s">
        <v>358</v>
      </c>
      <c r="G346" s="13">
        <v>60000</v>
      </c>
      <c r="H346" s="13">
        <v>0</v>
      </c>
      <c r="I346" s="13">
        <v>25</v>
      </c>
      <c r="J346" s="13">
        <v>1722</v>
      </c>
      <c r="K346" s="13">
        <v>4260</v>
      </c>
      <c r="L346" s="13">
        <v>660</v>
      </c>
      <c r="M346" s="13">
        <v>1824</v>
      </c>
      <c r="N346" s="13">
        <v>4254</v>
      </c>
      <c r="O346" s="16"/>
      <c r="P346" s="13">
        <f t="shared" si="35"/>
        <v>12720</v>
      </c>
      <c r="Q346" s="13">
        <v>100</v>
      </c>
      <c r="R346" s="13">
        <f t="shared" si="38"/>
        <v>3671</v>
      </c>
      <c r="S346" s="47">
        <f t="shared" si="36"/>
        <v>9174</v>
      </c>
      <c r="T346" s="13">
        <f t="shared" si="37"/>
        <v>56329</v>
      </c>
      <c r="U346" s="21"/>
      <c r="V346" s="22"/>
    </row>
    <row r="347" spans="1:22" s="2" customFormat="1" ht="49.5" customHeight="1" x14ac:dyDescent="0.2">
      <c r="A347" s="37">
        <v>336</v>
      </c>
      <c r="B347" s="32" t="s">
        <v>460</v>
      </c>
      <c r="C347" s="32" t="s">
        <v>113</v>
      </c>
      <c r="D347" s="15" t="s">
        <v>538</v>
      </c>
      <c r="E347" s="12" t="s">
        <v>59</v>
      </c>
      <c r="F347" s="12" t="s">
        <v>358</v>
      </c>
      <c r="G347" s="13">
        <v>60000</v>
      </c>
      <c r="H347" s="13">
        <v>0</v>
      </c>
      <c r="I347" s="13">
        <v>25</v>
      </c>
      <c r="J347" s="13">
        <v>1722</v>
      </c>
      <c r="K347" s="13">
        <v>4260</v>
      </c>
      <c r="L347" s="13">
        <v>660</v>
      </c>
      <c r="M347" s="13">
        <v>1824</v>
      </c>
      <c r="N347" s="13">
        <v>4254</v>
      </c>
      <c r="O347" s="16"/>
      <c r="P347" s="13">
        <f t="shared" si="35"/>
        <v>12720</v>
      </c>
      <c r="Q347" s="13">
        <v>100</v>
      </c>
      <c r="R347" s="13">
        <f t="shared" si="38"/>
        <v>3671</v>
      </c>
      <c r="S347" s="47">
        <f t="shared" si="36"/>
        <v>9174</v>
      </c>
      <c r="T347" s="13">
        <f t="shared" si="37"/>
        <v>56329</v>
      </c>
      <c r="U347" s="21"/>
      <c r="V347" s="22"/>
    </row>
    <row r="348" spans="1:22" s="2" customFormat="1" ht="49.5" customHeight="1" x14ac:dyDescent="0.2">
      <c r="A348" s="37">
        <v>337</v>
      </c>
      <c r="B348" s="32" t="s">
        <v>461</v>
      </c>
      <c r="C348" s="32" t="s">
        <v>113</v>
      </c>
      <c r="D348" s="15" t="s">
        <v>538</v>
      </c>
      <c r="E348" s="12" t="s">
        <v>59</v>
      </c>
      <c r="F348" s="12" t="s">
        <v>358</v>
      </c>
      <c r="G348" s="13">
        <v>60000</v>
      </c>
      <c r="H348" s="13">
        <v>3486.68</v>
      </c>
      <c r="I348" s="13">
        <v>25</v>
      </c>
      <c r="J348" s="13">
        <v>1722</v>
      </c>
      <c r="K348" s="13">
        <v>4260</v>
      </c>
      <c r="L348" s="13">
        <v>660</v>
      </c>
      <c r="M348" s="13">
        <v>1824</v>
      </c>
      <c r="N348" s="13">
        <v>4254</v>
      </c>
      <c r="O348" s="16"/>
      <c r="P348" s="13">
        <f t="shared" si="35"/>
        <v>12720</v>
      </c>
      <c r="Q348" s="13">
        <v>3000</v>
      </c>
      <c r="R348" s="13">
        <f t="shared" si="38"/>
        <v>10057.68</v>
      </c>
      <c r="S348" s="47">
        <f t="shared" si="36"/>
        <v>9174</v>
      </c>
      <c r="T348" s="13">
        <f t="shared" si="37"/>
        <v>49942.32</v>
      </c>
      <c r="U348" s="21"/>
      <c r="V348" s="22"/>
    </row>
    <row r="349" spans="1:22" s="2" customFormat="1" ht="49.5" customHeight="1" x14ac:dyDescent="0.2">
      <c r="A349" s="37">
        <v>338</v>
      </c>
      <c r="B349" s="32" t="s">
        <v>462</v>
      </c>
      <c r="C349" s="32" t="s">
        <v>113</v>
      </c>
      <c r="D349" s="15" t="s">
        <v>538</v>
      </c>
      <c r="E349" s="12" t="s">
        <v>59</v>
      </c>
      <c r="F349" s="12" t="s">
        <v>358</v>
      </c>
      <c r="G349" s="13">
        <v>60000</v>
      </c>
      <c r="H349" s="13">
        <v>0</v>
      </c>
      <c r="I349" s="13">
        <v>25</v>
      </c>
      <c r="J349" s="13">
        <v>1722</v>
      </c>
      <c r="K349" s="13">
        <v>4260</v>
      </c>
      <c r="L349" s="13">
        <v>660</v>
      </c>
      <c r="M349" s="13">
        <v>1824</v>
      </c>
      <c r="N349" s="13">
        <v>4254</v>
      </c>
      <c r="O349" s="16"/>
      <c r="P349" s="13">
        <f t="shared" si="35"/>
        <v>12720</v>
      </c>
      <c r="Q349" s="13">
        <v>0</v>
      </c>
      <c r="R349" s="13">
        <f t="shared" si="38"/>
        <v>3571</v>
      </c>
      <c r="S349" s="47">
        <f t="shared" si="36"/>
        <v>9174</v>
      </c>
      <c r="T349" s="13">
        <f t="shared" si="37"/>
        <v>56429</v>
      </c>
      <c r="U349" s="21"/>
      <c r="V349" s="22"/>
    </row>
    <row r="350" spans="1:22" s="2" customFormat="1" ht="49.5" customHeight="1" x14ac:dyDescent="0.2">
      <c r="A350" s="37">
        <v>339</v>
      </c>
      <c r="B350" s="32" t="s">
        <v>463</v>
      </c>
      <c r="C350" s="32" t="s">
        <v>112</v>
      </c>
      <c r="D350" s="15" t="s">
        <v>538</v>
      </c>
      <c r="E350" s="12" t="s">
        <v>59</v>
      </c>
      <c r="F350" s="12" t="s">
        <v>358</v>
      </c>
      <c r="G350" s="13">
        <v>60000</v>
      </c>
      <c r="H350" s="13">
        <v>3486.68</v>
      </c>
      <c r="I350" s="13">
        <v>25</v>
      </c>
      <c r="J350" s="13">
        <v>1722</v>
      </c>
      <c r="K350" s="13">
        <v>4260</v>
      </c>
      <c r="L350" s="13">
        <v>660</v>
      </c>
      <c r="M350" s="13">
        <v>1824</v>
      </c>
      <c r="N350" s="13">
        <v>4254</v>
      </c>
      <c r="O350" s="16"/>
      <c r="P350" s="13">
        <f t="shared" si="35"/>
        <v>12720</v>
      </c>
      <c r="Q350" s="13">
        <v>1132.8</v>
      </c>
      <c r="R350" s="13">
        <f t="shared" si="38"/>
        <v>8190.4800000000005</v>
      </c>
      <c r="S350" s="47">
        <f t="shared" si="36"/>
        <v>9174</v>
      </c>
      <c r="T350" s="13">
        <f t="shared" si="37"/>
        <v>51809.52</v>
      </c>
      <c r="U350" s="21"/>
      <c r="V350" s="22"/>
    </row>
    <row r="351" spans="1:22" s="2" customFormat="1" ht="49.5" customHeight="1" x14ac:dyDescent="0.2">
      <c r="A351" s="37">
        <v>340</v>
      </c>
      <c r="B351" s="32" t="s">
        <v>464</v>
      </c>
      <c r="C351" s="32" t="s">
        <v>112</v>
      </c>
      <c r="D351" s="15" t="s">
        <v>538</v>
      </c>
      <c r="E351" s="12" t="s">
        <v>36</v>
      </c>
      <c r="F351" s="12" t="s">
        <v>358</v>
      </c>
      <c r="G351" s="13">
        <v>60000</v>
      </c>
      <c r="H351" s="13">
        <v>0</v>
      </c>
      <c r="I351" s="13">
        <v>25</v>
      </c>
      <c r="J351" s="13">
        <v>1722</v>
      </c>
      <c r="K351" s="13">
        <v>4260</v>
      </c>
      <c r="L351" s="13">
        <v>660</v>
      </c>
      <c r="M351" s="13">
        <v>1824</v>
      </c>
      <c r="N351" s="13">
        <v>4254</v>
      </c>
      <c r="O351" s="16"/>
      <c r="P351" s="13">
        <f t="shared" si="35"/>
        <v>12720</v>
      </c>
      <c r="Q351" s="13">
        <v>0</v>
      </c>
      <c r="R351" s="13">
        <f t="shared" si="38"/>
        <v>3571</v>
      </c>
      <c r="S351" s="47">
        <f t="shared" si="36"/>
        <v>9174</v>
      </c>
      <c r="T351" s="13">
        <f t="shared" si="37"/>
        <v>56429</v>
      </c>
      <c r="U351" s="21"/>
      <c r="V351" s="22"/>
    </row>
    <row r="352" spans="1:22" s="2" customFormat="1" ht="49.5" customHeight="1" x14ac:dyDescent="0.2">
      <c r="A352" s="37">
        <v>341</v>
      </c>
      <c r="B352" s="32" t="s">
        <v>465</v>
      </c>
      <c r="C352" s="32" t="s">
        <v>112</v>
      </c>
      <c r="D352" s="15" t="s">
        <v>538</v>
      </c>
      <c r="E352" s="12" t="s">
        <v>59</v>
      </c>
      <c r="F352" s="12" t="s">
        <v>358</v>
      </c>
      <c r="G352" s="13">
        <v>60000</v>
      </c>
      <c r="H352" s="13">
        <v>3486.68</v>
      </c>
      <c r="I352" s="13">
        <v>25</v>
      </c>
      <c r="J352" s="13">
        <v>1722</v>
      </c>
      <c r="K352" s="13">
        <v>4260</v>
      </c>
      <c r="L352" s="13">
        <v>660</v>
      </c>
      <c r="M352" s="13">
        <v>1824</v>
      </c>
      <c r="N352" s="13">
        <v>4254</v>
      </c>
      <c r="O352" s="16"/>
      <c r="P352" s="13">
        <f t="shared" ref="P352:P365" si="53">SUM(J352:O352)</f>
        <v>12720</v>
      </c>
      <c r="Q352" s="13">
        <v>1208.32</v>
      </c>
      <c r="R352" s="13">
        <f t="shared" ref="R352:R365" si="54">SUM(H352,I352,J352,M352,O352,Q352)</f>
        <v>8266</v>
      </c>
      <c r="S352" s="47">
        <f t="shared" ref="S352:S365" si="55">SUM(K352,L352,N352)</f>
        <v>9174</v>
      </c>
      <c r="T352" s="13">
        <f t="shared" ref="T352:T365" si="56">+G352-R352</f>
        <v>51734</v>
      </c>
      <c r="U352" s="21"/>
      <c r="V352" s="22"/>
    </row>
    <row r="353" spans="1:22" s="2" customFormat="1" ht="49.5" customHeight="1" x14ac:dyDescent="0.2">
      <c r="A353" s="37">
        <v>342</v>
      </c>
      <c r="B353" s="32" t="s">
        <v>466</v>
      </c>
      <c r="C353" s="32" t="s">
        <v>113</v>
      </c>
      <c r="D353" s="15" t="s">
        <v>538</v>
      </c>
      <c r="E353" s="12" t="s">
        <v>59</v>
      </c>
      <c r="F353" s="12" t="s">
        <v>358</v>
      </c>
      <c r="G353" s="13">
        <v>60000</v>
      </c>
      <c r="H353" s="13">
        <v>3486.68</v>
      </c>
      <c r="I353" s="13">
        <v>25</v>
      </c>
      <c r="J353" s="13">
        <v>1722</v>
      </c>
      <c r="K353" s="13">
        <v>4260</v>
      </c>
      <c r="L353" s="13">
        <v>660</v>
      </c>
      <c r="M353" s="13">
        <v>1824</v>
      </c>
      <c r="N353" s="13">
        <v>4254</v>
      </c>
      <c r="O353" s="16"/>
      <c r="P353" s="13">
        <f t="shared" si="53"/>
        <v>12720</v>
      </c>
      <c r="Q353" s="13">
        <v>906.24</v>
      </c>
      <c r="R353" s="13">
        <f t="shared" si="54"/>
        <v>7963.92</v>
      </c>
      <c r="S353" s="47">
        <f t="shared" si="55"/>
        <v>9174</v>
      </c>
      <c r="T353" s="13">
        <f t="shared" si="56"/>
        <v>52036.08</v>
      </c>
      <c r="U353" s="21"/>
      <c r="V353" s="22"/>
    </row>
    <row r="354" spans="1:22" s="2" customFormat="1" ht="49.5" customHeight="1" x14ac:dyDescent="0.2">
      <c r="A354" s="37">
        <v>343</v>
      </c>
      <c r="B354" s="32" t="s">
        <v>467</v>
      </c>
      <c r="C354" s="32" t="s">
        <v>112</v>
      </c>
      <c r="D354" s="15" t="s">
        <v>538</v>
      </c>
      <c r="E354" s="12" t="s">
        <v>59</v>
      </c>
      <c r="F354" s="12" t="s">
        <v>358</v>
      </c>
      <c r="G354" s="13">
        <v>75000</v>
      </c>
      <c r="H354" s="13">
        <v>6309.38</v>
      </c>
      <c r="I354" s="13">
        <v>25</v>
      </c>
      <c r="J354" s="13">
        <v>2152.5</v>
      </c>
      <c r="K354" s="13">
        <v>5325</v>
      </c>
      <c r="L354" s="13">
        <v>715.55</v>
      </c>
      <c r="M354" s="13">
        <v>2280</v>
      </c>
      <c r="N354" s="13">
        <v>5317.5</v>
      </c>
      <c r="O354" s="16"/>
      <c r="P354" s="13">
        <f t="shared" si="53"/>
        <v>15790.55</v>
      </c>
      <c r="Q354" s="13">
        <v>2025.7600000000002</v>
      </c>
      <c r="R354" s="13">
        <f t="shared" si="54"/>
        <v>12792.640000000001</v>
      </c>
      <c r="S354" s="47">
        <f t="shared" si="55"/>
        <v>11358.05</v>
      </c>
      <c r="T354" s="13">
        <f t="shared" si="56"/>
        <v>62207.360000000001</v>
      </c>
      <c r="U354" s="21"/>
      <c r="V354" s="22"/>
    </row>
    <row r="355" spans="1:22" s="2" customFormat="1" ht="49.5" customHeight="1" x14ac:dyDescent="0.2">
      <c r="A355" s="37">
        <v>344</v>
      </c>
      <c r="B355" s="32" t="s">
        <v>353</v>
      </c>
      <c r="C355" s="32" t="s">
        <v>112</v>
      </c>
      <c r="D355" s="15" t="s">
        <v>538</v>
      </c>
      <c r="E355" s="12" t="s">
        <v>115</v>
      </c>
      <c r="F355" s="12" t="s">
        <v>119</v>
      </c>
      <c r="G355" s="13">
        <v>40000</v>
      </c>
      <c r="H355" s="13">
        <v>442.65</v>
      </c>
      <c r="I355" s="13">
        <v>25</v>
      </c>
      <c r="J355" s="13">
        <v>1148</v>
      </c>
      <c r="K355" s="13">
        <v>2840</v>
      </c>
      <c r="L355" s="13">
        <v>440</v>
      </c>
      <c r="M355" s="13">
        <v>1216</v>
      </c>
      <c r="N355" s="13">
        <v>2836</v>
      </c>
      <c r="O355" s="16"/>
      <c r="P355" s="13">
        <f t="shared" si="53"/>
        <v>8480</v>
      </c>
      <c r="Q355" s="13">
        <v>0</v>
      </c>
      <c r="R355" s="13">
        <f t="shared" si="54"/>
        <v>2831.65</v>
      </c>
      <c r="S355" s="47">
        <f t="shared" si="55"/>
        <v>6116</v>
      </c>
      <c r="T355" s="13">
        <f t="shared" si="56"/>
        <v>37168.35</v>
      </c>
      <c r="U355" s="21"/>
      <c r="V355" s="22"/>
    </row>
    <row r="356" spans="1:22" s="2" customFormat="1" ht="49.5" customHeight="1" x14ac:dyDescent="0.2">
      <c r="A356" s="37">
        <v>345</v>
      </c>
      <c r="B356" s="32" t="s">
        <v>498</v>
      </c>
      <c r="C356" s="32" t="s">
        <v>112</v>
      </c>
      <c r="D356" s="15" t="s">
        <v>538</v>
      </c>
      <c r="E356" s="12" t="s">
        <v>59</v>
      </c>
      <c r="F356" s="12" t="s">
        <v>358</v>
      </c>
      <c r="G356" s="13">
        <v>60000</v>
      </c>
      <c r="H356" s="13">
        <v>3486.68</v>
      </c>
      <c r="I356" s="13">
        <v>25</v>
      </c>
      <c r="J356" s="13">
        <v>1722</v>
      </c>
      <c r="K356" s="13">
        <v>4260</v>
      </c>
      <c r="L356" s="13">
        <v>660</v>
      </c>
      <c r="M356" s="13">
        <v>1824</v>
      </c>
      <c r="N356" s="13">
        <v>4254</v>
      </c>
      <c r="O356" s="16"/>
      <c r="P356" s="13">
        <f t="shared" si="53"/>
        <v>12720</v>
      </c>
      <c r="Q356" s="13">
        <v>1434.88</v>
      </c>
      <c r="R356" s="13">
        <f t="shared" si="54"/>
        <v>8492.5600000000013</v>
      </c>
      <c r="S356" s="47">
        <f t="shared" si="55"/>
        <v>9174</v>
      </c>
      <c r="T356" s="13">
        <f t="shared" si="56"/>
        <v>51507.44</v>
      </c>
      <c r="U356" s="21"/>
      <c r="V356" s="22"/>
    </row>
    <row r="357" spans="1:22" s="2" customFormat="1" ht="49.5" customHeight="1" x14ac:dyDescent="0.2">
      <c r="A357" s="37">
        <v>346</v>
      </c>
      <c r="B357" s="32" t="s">
        <v>354</v>
      </c>
      <c r="C357" s="32" t="s">
        <v>112</v>
      </c>
      <c r="D357" s="15" t="s">
        <v>538</v>
      </c>
      <c r="E357" s="12" t="s">
        <v>67</v>
      </c>
      <c r="F357" s="12" t="s">
        <v>100</v>
      </c>
      <c r="G357" s="13">
        <v>70000</v>
      </c>
      <c r="H357" s="13">
        <v>5368.48</v>
      </c>
      <c r="I357" s="13">
        <v>25</v>
      </c>
      <c r="J357" s="13">
        <v>2009</v>
      </c>
      <c r="K357" s="13">
        <v>4970</v>
      </c>
      <c r="L357" s="13">
        <v>715.55</v>
      </c>
      <c r="M357" s="13">
        <v>2128</v>
      </c>
      <c r="N357" s="13">
        <v>4963</v>
      </c>
      <c r="O357" s="16"/>
      <c r="P357" s="13">
        <f t="shared" si="53"/>
        <v>14785.55</v>
      </c>
      <c r="Q357" s="13">
        <v>5044</v>
      </c>
      <c r="R357" s="13">
        <f t="shared" si="54"/>
        <v>14574.48</v>
      </c>
      <c r="S357" s="47">
        <f t="shared" si="55"/>
        <v>10648.55</v>
      </c>
      <c r="T357" s="13">
        <f t="shared" si="56"/>
        <v>55425.520000000004</v>
      </c>
      <c r="U357" s="21"/>
      <c r="V357" s="22"/>
    </row>
    <row r="358" spans="1:22" s="2" customFormat="1" ht="49.5" customHeight="1" x14ac:dyDescent="0.2">
      <c r="A358" s="37">
        <v>347</v>
      </c>
      <c r="B358" s="32" t="s">
        <v>481</v>
      </c>
      <c r="C358" s="32" t="s">
        <v>113</v>
      </c>
      <c r="D358" s="15" t="s">
        <v>538</v>
      </c>
      <c r="E358" s="12" t="s">
        <v>36</v>
      </c>
      <c r="F358" s="12" t="s">
        <v>358</v>
      </c>
      <c r="G358" s="13">
        <v>70000</v>
      </c>
      <c r="H358" s="13">
        <v>5368.48</v>
      </c>
      <c r="I358" s="13">
        <v>25</v>
      </c>
      <c r="J358" s="13">
        <v>2009</v>
      </c>
      <c r="K358" s="13">
        <v>4970</v>
      </c>
      <c r="L358" s="13">
        <v>715.55</v>
      </c>
      <c r="M358" s="13">
        <v>2128</v>
      </c>
      <c r="N358" s="13">
        <v>4963</v>
      </c>
      <c r="O358" s="16"/>
      <c r="P358" s="13">
        <f t="shared" si="53"/>
        <v>14785.55</v>
      </c>
      <c r="Q358" s="13">
        <v>94.4</v>
      </c>
      <c r="R358" s="13">
        <f t="shared" si="54"/>
        <v>9624.8799999999992</v>
      </c>
      <c r="S358" s="47">
        <f t="shared" si="55"/>
        <v>10648.55</v>
      </c>
      <c r="T358" s="13">
        <f t="shared" si="56"/>
        <v>60375.12</v>
      </c>
      <c r="U358" s="21"/>
      <c r="V358" s="22"/>
    </row>
    <row r="359" spans="1:22" s="2" customFormat="1" ht="49.5" customHeight="1" x14ac:dyDescent="0.2">
      <c r="A359" s="37">
        <v>348</v>
      </c>
      <c r="B359" s="32" t="s">
        <v>539</v>
      </c>
      <c r="C359" s="32" t="s">
        <v>113</v>
      </c>
      <c r="D359" s="15" t="s">
        <v>538</v>
      </c>
      <c r="E359" s="12" t="s">
        <v>59</v>
      </c>
      <c r="F359" s="12" t="s">
        <v>358</v>
      </c>
      <c r="G359" s="13">
        <v>70000</v>
      </c>
      <c r="H359" s="13">
        <v>5368.48</v>
      </c>
      <c r="I359" s="13">
        <v>25</v>
      </c>
      <c r="J359" s="13">
        <v>2009</v>
      </c>
      <c r="K359" s="13">
        <v>4970</v>
      </c>
      <c r="L359" s="13">
        <v>715.55</v>
      </c>
      <c r="M359" s="13">
        <v>2128</v>
      </c>
      <c r="N359" s="13">
        <v>4963</v>
      </c>
      <c r="O359" s="16"/>
      <c r="P359" s="13">
        <f t="shared" si="53"/>
        <v>14785.55</v>
      </c>
      <c r="Q359" s="13">
        <v>0</v>
      </c>
      <c r="R359" s="13">
        <f t="shared" ref="R359:R363" si="57">SUM(H359,I359,J359,M359,O359,Q359)</f>
        <v>9530.48</v>
      </c>
      <c r="S359" s="47">
        <f t="shared" ref="S359:S363" si="58">SUM(K359,L359,N359)</f>
        <v>10648.55</v>
      </c>
      <c r="T359" s="13">
        <f t="shared" ref="T359:T363" si="59">+G359-R359</f>
        <v>60469.520000000004</v>
      </c>
      <c r="U359" s="21"/>
      <c r="V359" s="22"/>
    </row>
    <row r="360" spans="1:22" s="2" customFormat="1" ht="49.5" customHeight="1" x14ac:dyDescent="0.2">
      <c r="A360" s="37">
        <v>349</v>
      </c>
      <c r="B360" s="32" t="s">
        <v>457</v>
      </c>
      <c r="C360" s="32" t="s">
        <v>113</v>
      </c>
      <c r="D360" s="15" t="s">
        <v>538</v>
      </c>
      <c r="E360" s="12" t="s">
        <v>59</v>
      </c>
      <c r="F360" s="12" t="s">
        <v>358</v>
      </c>
      <c r="G360" s="13">
        <v>60000</v>
      </c>
      <c r="H360" s="13">
        <v>0</v>
      </c>
      <c r="I360" s="13">
        <v>25</v>
      </c>
      <c r="J360" s="13">
        <v>1722</v>
      </c>
      <c r="K360" s="13">
        <v>4260</v>
      </c>
      <c r="L360" s="13">
        <v>660</v>
      </c>
      <c r="M360" s="13">
        <v>1824</v>
      </c>
      <c r="N360" s="13">
        <v>4254</v>
      </c>
      <c r="O360" s="16"/>
      <c r="P360" s="13">
        <f t="shared" si="53"/>
        <v>12720</v>
      </c>
      <c r="Q360" s="13">
        <v>326.56</v>
      </c>
      <c r="R360" s="13">
        <f t="shared" si="57"/>
        <v>3897.56</v>
      </c>
      <c r="S360" s="47">
        <f t="shared" si="58"/>
        <v>9174</v>
      </c>
      <c r="T360" s="13">
        <f t="shared" si="59"/>
        <v>56102.44</v>
      </c>
      <c r="U360" s="21"/>
      <c r="V360" s="22"/>
    </row>
    <row r="361" spans="1:22" s="2" customFormat="1" ht="49.5" customHeight="1" x14ac:dyDescent="0.2">
      <c r="A361" s="37">
        <v>350</v>
      </c>
      <c r="B361" s="32" t="s">
        <v>252</v>
      </c>
      <c r="C361" s="32" t="s">
        <v>112</v>
      </c>
      <c r="D361" s="15" t="s">
        <v>538</v>
      </c>
      <c r="E361" s="12" t="s">
        <v>34</v>
      </c>
      <c r="F361" s="12" t="s">
        <v>100</v>
      </c>
      <c r="G361" s="13">
        <v>65000</v>
      </c>
      <c r="H361" s="13">
        <v>3860.28</v>
      </c>
      <c r="I361" s="13">
        <v>25</v>
      </c>
      <c r="J361" s="13">
        <v>1865.5</v>
      </c>
      <c r="K361" s="13">
        <v>4615</v>
      </c>
      <c r="L361" s="13">
        <v>715</v>
      </c>
      <c r="M361" s="13">
        <v>1976</v>
      </c>
      <c r="N361" s="13">
        <v>4608.5</v>
      </c>
      <c r="O361" s="16"/>
      <c r="P361" s="13">
        <f t="shared" si="53"/>
        <v>13780</v>
      </c>
      <c r="Q361" s="13">
        <v>849.6</v>
      </c>
      <c r="R361" s="13">
        <f t="shared" si="57"/>
        <v>8576.380000000001</v>
      </c>
      <c r="S361" s="47">
        <f t="shared" si="58"/>
        <v>9938.5</v>
      </c>
      <c r="T361" s="13">
        <f t="shared" si="59"/>
        <v>56423.619999999995</v>
      </c>
      <c r="U361" s="21"/>
      <c r="V361" s="22"/>
    </row>
    <row r="362" spans="1:22" s="2" customFormat="1" ht="49.5" customHeight="1" x14ac:dyDescent="0.2">
      <c r="A362" s="37">
        <v>351</v>
      </c>
      <c r="B362" s="32" t="s">
        <v>446</v>
      </c>
      <c r="C362" s="32" t="s">
        <v>113</v>
      </c>
      <c r="D362" s="15" t="s">
        <v>538</v>
      </c>
      <c r="E362" s="12" t="s">
        <v>92</v>
      </c>
      <c r="F362" s="12" t="s">
        <v>358</v>
      </c>
      <c r="G362" s="13">
        <v>60000</v>
      </c>
      <c r="H362" s="13">
        <v>0</v>
      </c>
      <c r="I362" s="13">
        <v>25</v>
      </c>
      <c r="J362" s="13">
        <v>1722</v>
      </c>
      <c r="K362" s="13">
        <v>4260</v>
      </c>
      <c r="L362" s="13">
        <v>660</v>
      </c>
      <c r="M362" s="13">
        <v>1824</v>
      </c>
      <c r="N362" s="13">
        <v>4254</v>
      </c>
      <c r="O362" s="16"/>
      <c r="P362" s="13">
        <f t="shared" si="53"/>
        <v>12720</v>
      </c>
      <c r="Q362" s="13">
        <v>1081.76</v>
      </c>
      <c r="R362" s="13">
        <f t="shared" si="57"/>
        <v>4652.76</v>
      </c>
      <c r="S362" s="47">
        <f t="shared" si="58"/>
        <v>9174</v>
      </c>
      <c r="T362" s="13">
        <f t="shared" si="59"/>
        <v>55347.24</v>
      </c>
      <c r="U362" s="21"/>
      <c r="V362" s="22"/>
    </row>
    <row r="363" spans="1:22" s="2" customFormat="1" ht="49.5" customHeight="1" x14ac:dyDescent="0.2">
      <c r="A363" s="37">
        <v>352</v>
      </c>
      <c r="B363" s="32" t="s">
        <v>409</v>
      </c>
      <c r="C363" s="32" t="s">
        <v>113</v>
      </c>
      <c r="D363" s="15" t="s">
        <v>538</v>
      </c>
      <c r="E363" s="12" t="s">
        <v>92</v>
      </c>
      <c r="F363" s="12" t="s">
        <v>358</v>
      </c>
      <c r="G363" s="13">
        <v>60000</v>
      </c>
      <c r="H363" s="13">
        <v>0</v>
      </c>
      <c r="I363" s="13">
        <v>25</v>
      </c>
      <c r="J363" s="13">
        <v>1722</v>
      </c>
      <c r="K363" s="13">
        <v>4260</v>
      </c>
      <c r="L363" s="13">
        <v>660</v>
      </c>
      <c r="M363" s="13">
        <v>1824</v>
      </c>
      <c r="N363" s="13">
        <v>4254</v>
      </c>
      <c r="O363" s="16"/>
      <c r="P363" s="13">
        <f t="shared" si="53"/>
        <v>12720</v>
      </c>
      <c r="Q363" s="13">
        <v>0</v>
      </c>
      <c r="R363" s="13">
        <f t="shared" si="57"/>
        <v>3571</v>
      </c>
      <c r="S363" s="47">
        <f t="shared" si="58"/>
        <v>9174</v>
      </c>
      <c r="T363" s="13">
        <f t="shared" si="59"/>
        <v>56429</v>
      </c>
      <c r="U363" s="21"/>
      <c r="V363" s="22"/>
    </row>
    <row r="364" spans="1:22" s="2" customFormat="1" ht="49.5" customHeight="1" x14ac:dyDescent="0.2">
      <c r="A364" s="37">
        <v>353</v>
      </c>
      <c r="B364" s="32" t="s">
        <v>468</v>
      </c>
      <c r="C364" s="32" t="s">
        <v>113</v>
      </c>
      <c r="D364" s="15" t="s">
        <v>538</v>
      </c>
      <c r="E364" s="12" t="s">
        <v>469</v>
      </c>
      <c r="F364" s="12" t="s">
        <v>358</v>
      </c>
      <c r="G364" s="13">
        <v>30000</v>
      </c>
      <c r="H364" s="13">
        <v>0</v>
      </c>
      <c r="I364" s="13">
        <v>25</v>
      </c>
      <c r="J364" s="13">
        <v>861</v>
      </c>
      <c r="K364" s="13">
        <v>2130</v>
      </c>
      <c r="L364" s="13">
        <v>330</v>
      </c>
      <c r="M364" s="13">
        <v>912</v>
      </c>
      <c r="N364" s="13">
        <v>2127</v>
      </c>
      <c r="O364" s="16"/>
      <c r="P364" s="13">
        <f t="shared" si="53"/>
        <v>6360</v>
      </c>
      <c r="Q364" s="13">
        <v>2728.64</v>
      </c>
      <c r="R364" s="13">
        <f t="shared" si="54"/>
        <v>4526.6399999999994</v>
      </c>
      <c r="S364" s="47">
        <f t="shared" si="55"/>
        <v>4587</v>
      </c>
      <c r="T364" s="13">
        <f t="shared" si="56"/>
        <v>25473.360000000001</v>
      </c>
      <c r="U364" s="21"/>
      <c r="V364" s="22"/>
    </row>
    <row r="365" spans="1:22" s="2" customFormat="1" ht="49.5" customHeight="1" x14ac:dyDescent="0.2">
      <c r="A365" s="37">
        <v>354</v>
      </c>
      <c r="B365" s="32" t="s">
        <v>300</v>
      </c>
      <c r="C365" s="32" t="s">
        <v>113</v>
      </c>
      <c r="D365" s="15" t="s">
        <v>538</v>
      </c>
      <c r="E365" s="12" t="s">
        <v>115</v>
      </c>
      <c r="F365" s="12" t="s">
        <v>119</v>
      </c>
      <c r="G365" s="13">
        <v>34000</v>
      </c>
      <c r="H365" s="13">
        <v>0</v>
      </c>
      <c r="I365" s="13">
        <v>25</v>
      </c>
      <c r="J365" s="13">
        <v>975.8</v>
      </c>
      <c r="K365" s="13">
        <v>2414</v>
      </c>
      <c r="L365" s="13">
        <v>374</v>
      </c>
      <c r="M365" s="13">
        <v>1033.5999999999999</v>
      </c>
      <c r="N365" s="13">
        <v>2410.6</v>
      </c>
      <c r="O365" s="16"/>
      <c r="P365" s="13">
        <f t="shared" si="53"/>
        <v>7208</v>
      </c>
      <c r="Q365" s="13">
        <v>0</v>
      </c>
      <c r="R365" s="13">
        <f t="shared" si="54"/>
        <v>2034.3999999999999</v>
      </c>
      <c r="S365" s="47">
        <f t="shared" si="55"/>
        <v>5198.6000000000004</v>
      </c>
      <c r="T365" s="13">
        <f t="shared" si="56"/>
        <v>31965.599999999999</v>
      </c>
      <c r="U365" s="21"/>
      <c r="V365" s="22"/>
    </row>
    <row r="366" spans="1:22" s="2" customFormat="1" ht="49.5" customHeight="1" x14ac:dyDescent="0.2">
      <c r="A366" s="37">
        <v>355</v>
      </c>
      <c r="B366" s="32" t="s">
        <v>302</v>
      </c>
      <c r="C366" s="32" t="s">
        <v>113</v>
      </c>
      <c r="D366" s="15" t="s">
        <v>538</v>
      </c>
      <c r="E366" s="12" t="s">
        <v>30</v>
      </c>
      <c r="F366" s="12" t="s">
        <v>119</v>
      </c>
      <c r="G366" s="13">
        <v>34000</v>
      </c>
      <c r="H366" s="13">
        <v>0</v>
      </c>
      <c r="I366" s="13">
        <v>25</v>
      </c>
      <c r="J366" s="13">
        <v>975.8</v>
      </c>
      <c r="K366" s="13">
        <v>2414</v>
      </c>
      <c r="L366" s="13">
        <v>374</v>
      </c>
      <c r="M366" s="13">
        <v>1033.5999999999999</v>
      </c>
      <c r="N366" s="13">
        <v>2410.6</v>
      </c>
      <c r="O366" s="16"/>
      <c r="P366" s="13">
        <f>SUM(J366:O366)</f>
        <v>7208</v>
      </c>
      <c r="Q366" s="13">
        <v>0</v>
      </c>
      <c r="R366" s="13">
        <f>SUM(H366,I366,J366,M366,O366,Q366)</f>
        <v>2034.3999999999999</v>
      </c>
      <c r="S366" s="47">
        <f>SUM(K366,L366,N366)</f>
        <v>5198.6000000000004</v>
      </c>
      <c r="T366" s="13">
        <f>+G366-R366</f>
        <v>31965.599999999999</v>
      </c>
      <c r="U366" s="21"/>
      <c r="V366" s="22"/>
    </row>
    <row r="367" spans="1:22" s="2" customFormat="1" ht="49.5" customHeight="1" x14ac:dyDescent="0.2">
      <c r="A367" s="37">
        <v>356</v>
      </c>
      <c r="B367" s="32" t="s">
        <v>303</v>
      </c>
      <c r="C367" s="32" t="s">
        <v>113</v>
      </c>
      <c r="D367" s="15" t="s">
        <v>538</v>
      </c>
      <c r="E367" s="12" t="s">
        <v>115</v>
      </c>
      <c r="F367" s="12" t="s">
        <v>119</v>
      </c>
      <c r="G367" s="13">
        <v>34000</v>
      </c>
      <c r="H367" s="13">
        <v>0</v>
      </c>
      <c r="I367" s="13">
        <v>25</v>
      </c>
      <c r="J367" s="13">
        <v>975.8</v>
      </c>
      <c r="K367" s="13">
        <v>2414</v>
      </c>
      <c r="L367" s="13">
        <v>374</v>
      </c>
      <c r="M367" s="13">
        <v>1033.5999999999999</v>
      </c>
      <c r="N367" s="13">
        <v>2410.6</v>
      </c>
      <c r="O367" s="16"/>
      <c r="P367" s="13">
        <f>SUM(J367:O367)</f>
        <v>7208</v>
      </c>
      <c r="Q367" s="13">
        <v>453.12</v>
      </c>
      <c r="R367" s="13">
        <f>SUM(H367,I367,J367,M367,O367,Q367)</f>
        <v>2487.52</v>
      </c>
      <c r="S367" s="47">
        <f>SUM(K367,L367,N367)</f>
        <v>5198.6000000000004</v>
      </c>
      <c r="T367" s="13">
        <f>+G367-R367</f>
        <v>31512.48</v>
      </c>
      <c r="U367" s="21"/>
      <c r="V367" s="22"/>
    </row>
    <row r="368" spans="1:22" s="2" customFormat="1" ht="49.5" customHeight="1" x14ac:dyDescent="0.2">
      <c r="A368" s="37">
        <v>357</v>
      </c>
      <c r="B368" s="32" t="s">
        <v>304</v>
      </c>
      <c r="C368" s="32" t="s">
        <v>113</v>
      </c>
      <c r="D368" s="15" t="s">
        <v>540</v>
      </c>
      <c r="E368" s="12" t="s">
        <v>102</v>
      </c>
      <c r="F368" s="12" t="s">
        <v>100</v>
      </c>
      <c r="G368" s="13">
        <v>80000</v>
      </c>
      <c r="H368" s="13">
        <v>6725.81</v>
      </c>
      <c r="I368" s="13">
        <v>25</v>
      </c>
      <c r="J368" s="13">
        <v>2296</v>
      </c>
      <c r="K368" s="13">
        <v>5680</v>
      </c>
      <c r="L368" s="13">
        <v>715.55</v>
      </c>
      <c r="M368" s="13">
        <v>2432</v>
      </c>
      <c r="N368" s="13">
        <v>5672</v>
      </c>
      <c r="O368" s="16">
        <v>2700.24</v>
      </c>
      <c r="P368" s="13">
        <f>SUM(J368:O368)</f>
        <v>19495.79</v>
      </c>
      <c r="Q368" s="13">
        <v>4059.5</v>
      </c>
      <c r="R368" s="13">
        <f>SUM(H368,I368,J368,M368,O368,Q368)</f>
        <v>18238.550000000003</v>
      </c>
      <c r="S368" s="47">
        <f>SUM(K368,L368,N368)</f>
        <v>12067.55</v>
      </c>
      <c r="T368" s="13">
        <f>+G368-R368</f>
        <v>61761.45</v>
      </c>
      <c r="U368" s="21"/>
      <c r="V368" s="22"/>
    </row>
    <row r="369" spans="1:184" s="2" customFormat="1" ht="49.5" customHeight="1" x14ac:dyDescent="0.2">
      <c r="A369" s="37">
        <v>358</v>
      </c>
      <c r="B369" s="32" t="s">
        <v>470</v>
      </c>
      <c r="C369" s="32" t="s">
        <v>113</v>
      </c>
      <c r="D369" s="15" t="s">
        <v>540</v>
      </c>
      <c r="E369" s="12" t="s">
        <v>117</v>
      </c>
      <c r="F369" s="12" t="s">
        <v>358</v>
      </c>
      <c r="G369" s="13">
        <v>80000</v>
      </c>
      <c r="H369" s="13">
        <v>550.53</v>
      </c>
      <c r="I369" s="13">
        <v>25</v>
      </c>
      <c r="J369" s="13">
        <v>2296</v>
      </c>
      <c r="K369" s="13">
        <v>5680</v>
      </c>
      <c r="L369" s="13">
        <v>715.55</v>
      </c>
      <c r="M369" s="13">
        <v>2432</v>
      </c>
      <c r="N369" s="13">
        <v>5672</v>
      </c>
      <c r="O369" s="16"/>
      <c r="P369" s="13">
        <f t="shared" ref="P369:P371" si="60">SUM(J369:O369)</f>
        <v>16795.55</v>
      </c>
      <c r="Q369" s="13">
        <v>339.84</v>
      </c>
      <c r="R369" s="13">
        <f t="shared" ref="R369:R371" si="61">SUM(H369,I369,J369,M369,O369,Q369)</f>
        <v>5643.37</v>
      </c>
      <c r="S369" s="47">
        <f t="shared" ref="S369:S371" si="62">SUM(K369,L369,N369)</f>
        <v>12067.55</v>
      </c>
      <c r="T369" s="13">
        <f t="shared" ref="T369:T371" si="63">+G369-R369</f>
        <v>74356.63</v>
      </c>
      <c r="U369" s="21"/>
      <c r="V369" s="22"/>
    </row>
    <row r="370" spans="1:184" s="2" customFormat="1" ht="49.5" customHeight="1" x14ac:dyDescent="0.2">
      <c r="A370" s="37">
        <v>359</v>
      </c>
      <c r="B370" s="32" t="s">
        <v>305</v>
      </c>
      <c r="C370" s="32" t="s">
        <v>113</v>
      </c>
      <c r="D370" s="15" t="s">
        <v>540</v>
      </c>
      <c r="E370" s="12" t="s">
        <v>59</v>
      </c>
      <c r="F370" s="12" t="s">
        <v>100</v>
      </c>
      <c r="G370" s="13">
        <v>65000</v>
      </c>
      <c r="H370" s="13">
        <v>4427.58</v>
      </c>
      <c r="I370" s="13">
        <v>25</v>
      </c>
      <c r="J370" s="13">
        <v>1865.5</v>
      </c>
      <c r="K370" s="13">
        <v>4615</v>
      </c>
      <c r="L370" s="13">
        <v>715</v>
      </c>
      <c r="M370" s="13">
        <v>1976</v>
      </c>
      <c r="N370" s="13">
        <v>4608.5</v>
      </c>
      <c r="O370" s="16"/>
      <c r="P370" s="13">
        <f t="shared" si="60"/>
        <v>13780</v>
      </c>
      <c r="Q370" s="13">
        <v>0</v>
      </c>
      <c r="R370" s="13">
        <f t="shared" si="61"/>
        <v>8294.08</v>
      </c>
      <c r="S370" s="47">
        <f t="shared" si="62"/>
        <v>9938.5</v>
      </c>
      <c r="T370" s="13">
        <f t="shared" si="63"/>
        <v>56705.919999999998</v>
      </c>
      <c r="U370" s="21"/>
      <c r="V370" s="22"/>
    </row>
    <row r="371" spans="1:184" s="2" customFormat="1" ht="49.5" customHeight="1" thickBot="1" x14ac:dyDescent="0.25">
      <c r="A371" s="37">
        <v>360</v>
      </c>
      <c r="B371" s="32" t="s">
        <v>471</v>
      </c>
      <c r="C371" s="32" t="s">
        <v>113</v>
      </c>
      <c r="D371" s="15" t="s">
        <v>540</v>
      </c>
      <c r="E371" s="12" t="s">
        <v>59</v>
      </c>
      <c r="F371" s="12" t="s">
        <v>358</v>
      </c>
      <c r="G371" s="13">
        <v>60000</v>
      </c>
      <c r="H371" s="13">
        <v>3486.68</v>
      </c>
      <c r="I371" s="13">
        <v>25</v>
      </c>
      <c r="J371" s="13">
        <v>1722</v>
      </c>
      <c r="K371" s="13">
        <v>4260</v>
      </c>
      <c r="L371" s="13">
        <v>660</v>
      </c>
      <c r="M371" s="13">
        <v>1824</v>
      </c>
      <c r="N371" s="13">
        <v>4254</v>
      </c>
      <c r="O371" s="16"/>
      <c r="P371" s="13">
        <f t="shared" si="60"/>
        <v>12720</v>
      </c>
      <c r="Q371" s="13">
        <v>1412.62</v>
      </c>
      <c r="R371" s="13">
        <f t="shared" si="61"/>
        <v>8470.2999999999993</v>
      </c>
      <c r="S371" s="47">
        <f t="shared" si="62"/>
        <v>9174</v>
      </c>
      <c r="T371" s="13">
        <f t="shared" si="63"/>
        <v>51529.7</v>
      </c>
      <c r="U371" s="21"/>
      <c r="V371" s="22"/>
    </row>
    <row r="372" spans="1:184" s="2" customFormat="1" ht="49.5" customHeight="1" thickBot="1" x14ac:dyDescent="0.25">
      <c r="A372" s="38"/>
      <c r="B372" s="18" t="s">
        <v>18</v>
      </c>
      <c r="C372" s="18"/>
      <c r="D372" s="18"/>
      <c r="E372" s="18"/>
      <c r="F372" s="27"/>
      <c r="G372" s="19">
        <f t="shared" ref="G372:T372" si="64">SUM(G12:G371)</f>
        <v>21400623</v>
      </c>
      <c r="H372" s="19">
        <f t="shared" si="64"/>
        <v>1352354.560000001</v>
      </c>
      <c r="I372" s="19">
        <f t="shared" si="64"/>
        <v>9000</v>
      </c>
      <c r="J372" s="19">
        <f t="shared" si="64"/>
        <v>614197.88999999966</v>
      </c>
      <c r="K372" s="19">
        <f t="shared" si="64"/>
        <v>1519444.24</v>
      </c>
      <c r="L372" s="19">
        <f t="shared" si="64"/>
        <v>199649.15999999974</v>
      </c>
      <c r="M372" s="19">
        <f t="shared" si="64"/>
        <v>642264.54</v>
      </c>
      <c r="N372" s="19">
        <f t="shared" si="64"/>
        <v>1497913.0099999998</v>
      </c>
      <c r="O372" s="42">
        <f t="shared" si="64"/>
        <v>101258.99999999999</v>
      </c>
      <c r="P372" s="19">
        <f t="shared" si="64"/>
        <v>4574727.8399999971</v>
      </c>
      <c r="Q372" s="19">
        <f t="shared" si="64"/>
        <v>690954.29</v>
      </c>
      <c r="R372" s="19">
        <f t="shared" si="64"/>
        <v>3410030.2800000003</v>
      </c>
      <c r="S372" s="59">
        <f t="shared" si="64"/>
        <v>3217006.4099999988</v>
      </c>
      <c r="T372" s="19">
        <f t="shared" si="64"/>
        <v>17990592.720000003</v>
      </c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</row>
    <row r="373" spans="1:184" s="5" customFormat="1" ht="20.100000000000001" customHeight="1" x14ac:dyDescent="0.2">
      <c r="A373" s="80" t="s">
        <v>331</v>
      </c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</row>
    <row r="374" spans="1:184" s="5" customFormat="1" ht="20.100000000000001" customHeight="1" x14ac:dyDescent="0.2">
      <c r="A374" s="80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</row>
    <row r="375" spans="1:184" s="5" customFormat="1" ht="20.100000000000001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6"/>
      <c r="K375" s="6"/>
      <c r="L375" s="7"/>
      <c r="M375" s="6"/>
      <c r="N375" s="3"/>
      <c r="O375" s="43"/>
      <c r="P375" s="6"/>
      <c r="Q375" s="6"/>
      <c r="R375" s="6"/>
      <c r="S375" s="6"/>
      <c r="T375" s="6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</row>
    <row r="376" spans="1:184" s="5" customFormat="1" ht="20.100000000000001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6"/>
      <c r="K376" s="6"/>
      <c r="L376" s="7"/>
      <c r="M376" s="6"/>
      <c r="N376" s="3"/>
      <c r="O376" s="43"/>
      <c r="P376" s="6"/>
      <c r="Q376" s="6"/>
      <c r="R376" s="6"/>
      <c r="S376" s="6"/>
      <c r="T376" s="6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</row>
    <row r="377" spans="1:184" s="5" customFormat="1" ht="20.100000000000001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6"/>
      <c r="K377" s="6"/>
      <c r="L377" s="7"/>
      <c r="M377" s="6"/>
      <c r="N377" s="3"/>
      <c r="O377" s="43"/>
      <c r="P377" s="6"/>
      <c r="Q377" s="6"/>
      <c r="R377" s="6"/>
      <c r="S377" s="6"/>
      <c r="T377" s="6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</row>
    <row r="378" spans="1:184" s="5" customFormat="1" ht="20.100000000000001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6"/>
      <c r="K378" s="6"/>
      <c r="L378" s="7"/>
      <c r="M378" s="6"/>
      <c r="N378" s="3"/>
      <c r="O378" s="43"/>
      <c r="P378" s="6"/>
      <c r="Q378" s="6"/>
      <c r="R378" s="6"/>
      <c r="S378" s="6"/>
      <c r="T378" s="6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</row>
    <row r="379" spans="1:184" s="5" customFormat="1" ht="20.100000000000001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6"/>
      <c r="K379" s="6"/>
      <c r="L379" s="7"/>
      <c r="M379" s="6"/>
      <c r="N379" s="3"/>
      <c r="O379" s="43"/>
      <c r="P379" s="6"/>
      <c r="Q379" s="6"/>
      <c r="R379" s="6"/>
      <c r="S379" s="6"/>
      <c r="T379" s="6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</row>
    <row r="380" spans="1:184" s="5" customFormat="1" ht="20.100000000000001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6"/>
      <c r="K380" s="6"/>
      <c r="L380" s="7"/>
      <c r="M380" s="6"/>
      <c r="N380" s="3"/>
      <c r="O380" s="43"/>
      <c r="P380" s="6"/>
      <c r="Q380" s="6"/>
      <c r="R380" s="6"/>
      <c r="S380" s="6"/>
      <c r="T380" s="6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</row>
    <row r="381" spans="1:184" s="5" customFormat="1" ht="20.100000000000001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6"/>
      <c r="K381" s="6"/>
      <c r="L381" s="7"/>
      <c r="M381" s="6"/>
      <c r="N381" s="3"/>
      <c r="O381" s="43"/>
      <c r="P381" s="6"/>
      <c r="Q381" s="6"/>
      <c r="R381" s="6"/>
      <c r="S381" s="6"/>
      <c r="T381" s="6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</row>
    <row r="382" spans="1:184" s="5" customFormat="1" ht="20.100000000000001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6"/>
      <c r="K382" s="6"/>
      <c r="L382" s="7"/>
      <c r="M382" s="6"/>
      <c r="N382" s="3"/>
      <c r="O382" s="43"/>
      <c r="P382" s="6"/>
      <c r="Q382" s="6"/>
      <c r="R382" s="6"/>
      <c r="S382" s="6"/>
      <c r="T382" s="6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</row>
    <row r="383" spans="1:184" ht="20.100000000000001" customHeight="1" x14ac:dyDescent="0.2">
      <c r="B383" s="81"/>
      <c r="C383" s="81"/>
      <c r="D383" s="5"/>
      <c r="E383" s="5"/>
      <c r="F383" s="5"/>
      <c r="G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  <c r="DV383" s="5"/>
      <c r="DW383" s="5"/>
      <c r="DX383" s="5"/>
      <c r="DY383" s="5"/>
      <c r="DZ383" s="5"/>
      <c r="EA383" s="5"/>
      <c r="EB383" s="5"/>
      <c r="EC383" s="5"/>
      <c r="ED383" s="5"/>
      <c r="EE383" s="5"/>
      <c r="EF383" s="5"/>
      <c r="EG383" s="5"/>
      <c r="EH383" s="5"/>
      <c r="EI383" s="5"/>
      <c r="EJ383" s="5"/>
      <c r="EK383" s="5"/>
      <c r="EL383" s="5"/>
      <c r="EM383" s="5"/>
      <c r="EN383" s="5"/>
      <c r="EO383" s="5"/>
      <c r="EP383" s="5"/>
      <c r="EQ383" s="5"/>
      <c r="ER383" s="5"/>
      <c r="ES383" s="5"/>
      <c r="ET383" s="5"/>
      <c r="EU383" s="5"/>
      <c r="EV383" s="5"/>
      <c r="EW383" s="5"/>
      <c r="EX383" s="5"/>
      <c r="EY383" s="5"/>
      <c r="EZ383" s="5"/>
      <c r="FA383" s="5"/>
      <c r="FB383" s="5"/>
      <c r="FC383" s="5"/>
      <c r="FD383" s="5"/>
      <c r="FE383" s="5"/>
      <c r="FF383" s="5"/>
      <c r="FG383" s="5"/>
      <c r="FH383" s="5"/>
      <c r="FI383" s="5"/>
      <c r="FJ383" s="5"/>
      <c r="FK383" s="5"/>
      <c r="FL383" s="5"/>
      <c r="FM383" s="5"/>
      <c r="FN383" s="5"/>
      <c r="FO383" s="5"/>
      <c r="FP383" s="5"/>
      <c r="FQ383" s="5"/>
      <c r="FR383" s="5"/>
      <c r="FS383" s="5"/>
      <c r="FT383" s="5"/>
      <c r="FU383" s="5"/>
      <c r="FV383" s="5"/>
      <c r="FW383" s="5"/>
      <c r="FX383" s="5"/>
      <c r="FY383" s="5"/>
      <c r="FZ383" s="5"/>
      <c r="GA383" s="5"/>
      <c r="GB383" s="5"/>
    </row>
    <row r="384" spans="1:184" ht="20.100000000000001" customHeight="1" x14ac:dyDescent="0.2">
      <c r="B384" s="62" t="s">
        <v>118</v>
      </c>
      <c r="C384" s="62"/>
      <c r="D384" s="64"/>
      <c r="E384" s="64"/>
      <c r="F384" s="5"/>
      <c r="G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  <c r="DV384" s="5"/>
      <c r="DW384" s="5"/>
      <c r="DX384" s="5"/>
      <c r="DY384" s="5"/>
      <c r="DZ384" s="5"/>
      <c r="EA384" s="5"/>
      <c r="EB384" s="5"/>
      <c r="EC384" s="5"/>
      <c r="ED384" s="5"/>
      <c r="EE384" s="5"/>
      <c r="EF384" s="5"/>
      <c r="EG384" s="5"/>
      <c r="EH384" s="5"/>
      <c r="EI384" s="5"/>
      <c r="EJ384" s="5"/>
      <c r="EK384" s="5"/>
      <c r="EL384" s="5"/>
      <c r="EM384" s="5"/>
      <c r="EN384" s="5"/>
      <c r="EO384" s="5"/>
      <c r="EP384" s="5"/>
      <c r="EQ384" s="5"/>
      <c r="ER384" s="5"/>
      <c r="ES384" s="5"/>
      <c r="ET384" s="5"/>
      <c r="EU384" s="5"/>
      <c r="EV384" s="5"/>
      <c r="EW384" s="5"/>
      <c r="EX384" s="5"/>
      <c r="EY384" s="5"/>
      <c r="EZ384" s="5"/>
      <c r="FA384" s="5"/>
      <c r="FB384" s="5"/>
      <c r="FC384" s="5"/>
      <c r="FD384" s="5"/>
      <c r="FE384" s="5"/>
      <c r="FF384" s="5"/>
      <c r="FG384" s="5"/>
      <c r="FH384" s="5"/>
      <c r="FI384" s="5"/>
      <c r="FJ384" s="5"/>
      <c r="FK384" s="5"/>
      <c r="FL384" s="5"/>
      <c r="FM384" s="5"/>
      <c r="FN384" s="5"/>
      <c r="FO384" s="5"/>
      <c r="FP384" s="5"/>
      <c r="FQ384" s="5"/>
      <c r="FR384" s="5"/>
      <c r="FS384" s="5"/>
      <c r="FT384" s="5"/>
      <c r="FU384" s="5"/>
      <c r="FV384" s="5"/>
      <c r="FW384" s="5"/>
      <c r="FX384" s="5"/>
      <c r="FY384" s="5"/>
      <c r="FZ384" s="5"/>
      <c r="GA384" s="5"/>
      <c r="GB384" s="5"/>
    </row>
    <row r="385" spans="2:184" ht="18" x14ac:dyDescent="0.2">
      <c r="B385" s="82" t="s">
        <v>104</v>
      </c>
      <c r="C385" s="82"/>
      <c r="D385" s="64"/>
      <c r="E385" s="64"/>
      <c r="F385" s="5"/>
      <c r="G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  <c r="DV385" s="5"/>
      <c r="DW385" s="5"/>
      <c r="DX385" s="5"/>
      <c r="DY385" s="5"/>
      <c r="DZ385" s="5"/>
      <c r="EA385" s="5"/>
      <c r="EB385" s="5"/>
      <c r="EC385" s="5"/>
      <c r="ED385" s="5"/>
      <c r="EE385" s="5"/>
      <c r="EF385" s="5"/>
      <c r="EG385" s="5"/>
      <c r="EH385" s="5"/>
      <c r="EI385" s="5"/>
      <c r="EJ385" s="5"/>
      <c r="EK385" s="5"/>
      <c r="EL385" s="5"/>
      <c r="EM385" s="5"/>
      <c r="EN385" s="5"/>
      <c r="EO385" s="5"/>
      <c r="EP385" s="5"/>
      <c r="EQ385" s="5"/>
      <c r="ER385" s="5"/>
      <c r="ES385" s="5"/>
      <c r="ET385" s="5"/>
      <c r="EU385" s="5"/>
      <c r="EV385" s="5"/>
      <c r="EW385" s="5"/>
      <c r="EX385" s="5"/>
      <c r="EY385" s="5"/>
      <c r="EZ385" s="5"/>
      <c r="FA385" s="5"/>
      <c r="FB385" s="5"/>
      <c r="FC385" s="5"/>
      <c r="FD385" s="5"/>
      <c r="FE385" s="5"/>
      <c r="FF385" s="5"/>
      <c r="FG385" s="5"/>
      <c r="FH385" s="5"/>
      <c r="FI385" s="5"/>
      <c r="FJ385" s="5"/>
      <c r="FK385" s="5"/>
      <c r="FL385" s="5"/>
      <c r="FM385" s="5"/>
      <c r="FN385" s="5"/>
      <c r="FO385" s="5"/>
      <c r="FP385" s="5"/>
      <c r="FQ385" s="5"/>
      <c r="FR385" s="5"/>
      <c r="FS385" s="5"/>
      <c r="FT385" s="5"/>
      <c r="FU385" s="5"/>
      <c r="FV385" s="5"/>
      <c r="FW385" s="5"/>
      <c r="FX385" s="5"/>
      <c r="FY385" s="5"/>
      <c r="FZ385" s="5"/>
      <c r="GA385" s="5"/>
      <c r="GB385" s="5"/>
    </row>
    <row r="386" spans="2:184" ht="18" x14ac:dyDescent="0.2">
      <c r="B386" s="51"/>
      <c r="C386" s="35"/>
      <c r="D386" s="49"/>
      <c r="E386" s="49"/>
      <c r="F386" s="5"/>
      <c r="G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  <c r="DV386" s="5"/>
      <c r="DW386" s="5"/>
      <c r="DX386" s="5"/>
      <c r="DY386" s="5"/>
      <c r="DZ386" s="5"/>
      <c r="EA386" s="5"/>
      <c r="EB386" s="5"/>
      <c r="EC386" s="5"/>
      <c r="ED386" s="5"/>
      <c r="EE386" s="5"/>
      <c r="EF386" s="5"/>
      <c r="EG386" s="5"/>
      <c r="EH386" s="5"/>
      <c r="EI386" s="5"/>
      <c r="EJ386" s="5"/>
      <c r="EK386" s="5"/>
      <c r="EL386" s="5"/>
      <c r="EM386" s="5"/>
      <c r="EN386" s="5"/>
      <c r="EO386" s="5"/>
      <c r="EP386" s="5"/>
      <c r="EQ386" s="5"/>
      <c r="ER386" s="5"/>
      <c r="ES386" s="5"/>
      <c r="ET386" s="5"/>
      <c r="EU386" s="5"/>
      <c r="EV386" s="5"/>
      <c r="EW386" s="5"/>
      <c r="EX386" s="5"/>
      <c r="EY386" s="5"/>
      <c r="EZ386" s="5"/>
      <c r="FA386" s="5"/>
      <c r="FB386" s="5"/>
      <c r="FC386" s="5"/>
      <c r="FD386" s="5"/>
      <c r="FE386" s="5"/>
      <c r="FF386" s="5"/>
      <c r="FG386" s="5"/>
      <c r="FH386" s="5"/>
      <c r="FI386" s="5"/>
      <c r="FJ386" s="5"/>
      <c r="FK386" s="5"/>
      <c r="FL386" s="5"/>
      <c r="FM386" s="5"/>
      <c r="FN386" s="5"/>
      <c r="FO386" s="5"/>
      <c r="FP386" s="5"/>
      <c r="FQ386" s="5"/>
      <c r="FR386" s="5"/>
      <c r="FS386" s="5"/>
      <c r="FT386" s="5"/>
      <c r="FU386" s="5"/>
      <c r="FV386" s="5"/>
      <c r="FW386" s="5"/>
      <c r="FX386" s="5"/>
      <c r="FY386" s="5"/>
      <c r="FZ386" s="5"/>
      <c r="GA386" s="5"/>
      <c r="GB386" s="5"/>
    </row>
    <row r="387" spans="2:184" ht="18" x14ac:dyDescent="0.2">
      <c r="B387" s="51"/>
      <c r="C387" s="35"/>
      <c r="D387" s="49"/>
      <c r="E387" s="49"/>
      <c r="F387" s="5"/>
      <c r="G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  <c r="DV387" s="5"/>
      <c r="DW387" s="5"/>
      <c r="DX387" s="5"/>
      <c r="DY387" s="5"/>
      <c r="DZ387" s="5"/>
      <c r="EA387" s="5"/>
      <c r="EB387" s="5"/>
      <c r="EC387" s="5"/>
      <c r="ED387" s="5"/>
      <c r="EE387" s="5"/>
      <c r="EF387" s="5"/>
      <c r="EG387" s="5"/>
      <c r="EH387" s="5"/>
      <c r="EI387" s="5"/>
      <c r="EJ387" s="5"/>
      <c r="EK387" s="5"/>
      <c r="EL387" s="5"/>
      <c r="EM387" s="5"/>
      <c r="EN387" s="5"/>
      <c r="EO387" s="5"/>
      <c r="EP387" s="5"/>
      <c r="EQ387" s="5"/>
      <c r="ER387" s="5"/>
      <c r="ES387" s="5"/>
      <c r="ET387" s="5"/>
      <c r="EU387" s="5"/>
      <c r="EV387" s="5"/>
      <c r="EW387" s="5"/>
      <c r="EX387" s="5"/>
      <c r="EY387" s="5"/>
      <c r="EZ387" s="5"/>
      <c r="FA387" s="5"/>
      <c r="FB387" s="5"/>
      <c r="FC387" s="5"/>
      <c r="FD387" s="5"/>
      <c r="FE387" s="5"/>
      <c r="FF387" s="5"/>
      <c r="FG387" s="5"/>
      <c r="FH387" s="5"/>
      <c r="FI387" s="5"/>
      <c r="FJ387" s="5"/>
      <c r="FK387" s="5"/>
      <c r="FL387" s="5"/>
      <c r="FM387" s="5"/>
      <c r="FN387" s="5"/>
      <c r="FO387" s="5"/>
      <c r="FP387" s="5"/>
      <c r="FQ387" s="5"/>
      <c r="FR387" s="5"/>
      <c r="FS387" s="5"/>
      <c r="FT387" s="5"/>
      <c r="FU387" s="5"/>
      <c r="FV387" s="5"/>
      <c r="FW387" s="5"/>
      <c r="FX387" s="5"/>
      <c r="FY387" s="5"/>
      <c r="FZ387" s="5"/>
      <c r="GA387" s="5"/>
      <c r="GB387" s="5"/>
    </row>
    <row r="388" spans="2:184" ht="18" x14ac:dyDescent="0.2">
      <c r="B388" s="56"/>
      <c r="C388" s="35"/>
      <c r="D388" s="55"/>
      <c r="E388" s="55"/>
      <c r="F388" s="5"/>
      <c r="G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  <c r="DV388" s="5"/>
      <c r="DW388" s="5"/>
      <c r="DX388" s="5"/>
      <c r="DY388" s="5"/>
      <c r="DZ388" s="5"/>
      <c r="EA388" s="5"/>
      <c r="EB388" s="5"/>
      <c r="EC388" s="5"/>
      <c r="ED388" s="5"/>
      <c r="EE388" s="5"/>
      <c r="EF388" s="5"/>
      <c r="EG388" s="5"/>
      <c r="EH388" s="5"/>
      <c r="EI388" s="5"/>
      <c r="EJ388" s="5"/>
      <c r="EK388" s="5"/>
      <c r="EL388" s="5"/>
      <c r="EM388" s="5"/>
      <c r="EN388" s="5"/>
      <c r="EO388" s="5"/>
      <c r="EP388" s="5"/>
      <c r="EQ388" s="5"/>
      <c r="ER388" s="5"/>
      <c r="ES388" s="5"/>
      <c r="ET388" s="5"/>
      <c r="EU388" s="5"/>
      <c r="EV388" s="5"/>
      <c r="EW388" s="5"/>
      <c r="EX388" s="5"/>
      <c r="EY388" s="5"/>
      <c r="EZ388" s="5"/>
      <c r="FA388" s="5"/>
      <c r="FB388" s="5"/>
      <c r="FC388" s="5"/>
      <c r="FD388" s="5"/>
      <c r="FE388" s="5"/>
      <c r="FF388" s="5"/>
      <c r="FG388" s="5"/>
      <c r="FH388" s="5"/>
      <c r="FI388" s="5"/>
      <c r="FJ388" s="5"/>
      <c r="FK388" s="5"/>
      <c r="FL388" s="5"/>
      <c r="FM388" s="5"/>
      <c r="FN388" s="5"/>
      <c r="FO388" s="5"/>
      <c r="FP388" s="5"/>
      <c r="FQ388" s="5"/>
      <c r="FR388" s="5"/>
      <c r="FS388" s="5"/>
      <c r="FT388" s="5"/>
      <c r="FU388" s="5"/>
      <c r="FV388" s="5"/>
      <c r="FW388" s="5"/>
      <c r="FX388" s="5"/>
      <c r="FY388" s="5"/>
      <c r="FZ388" s="5"/>
      <c r="GA388" s="5"/>
      <c r="GB388" s="5"/>
    </row>
    <row r="389" spans="2:184" ht="18" x14ac:dyDescent="0.2">
      <c r="B389" s="56"/>
      <c r="C389" s="35"/>
      <c r="D389" s="55"/>
      <c r="E389" s="55"/>
      <c r="F389" s="5"/>
      <c r="G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  <c r="DV389" s="5"/>
      <c r="DW389" s="5"/>
      <c r="DX389" s="5"/>
      <c r="DY389" s="5"/>
      <c r="DZ389" s="5"/>
      <c r="EA389" s="5"/>
      <c r="EB389" s="5"/>
      <c r="EC389" s="5"/>
      <c r="ED389" s="5"/>
      <c r="EE389" s="5"/>
      <c r="EF389" s="5"/>
      <c r="EG389" s="5"/>
      <c r="EH389" s="5"/>
      <c r="EI389" s="5"/>
      <c r="EJ389" s="5"/>
      <c r="EK389" s="5"/>
      <c r="EL389" s="5"/>
      <c r="EM389" s="5"/>
      <c r="EN389" s="5"/>
      <c r="EO389" s="5"/>
      <c r="EP389" s="5"/>
      <c r="EQ389" s="5"/>
      <c r="ER389" s="5"/>
      <c r="ES389" s="5"/>
      <c r="ET389" s="5"/>
      <c r="EU389" s="5"/>
      <c r="EV389" s="5"/>
      <c r="EW389" s="5"/>
      <c r="EX389" s="5"/>
      <c r="EY389" s="5"/>
      <c r="EZ389" s="5"/>
      <c r="FA389" s="5"/>
      <c r="FB389" s="5"/>
      <c r="FC389" s="5"/>
      <c r="FD389" s="5"/>
      <c r="FE389" s="5"/>
      <c r="FF389" s="5"/>
      <c r="FG389" s="5"/>
      <c r="FH389" s="5"/>
      <c r="FI389" s="5"/>
      <c r="FJ389" s="5"/>
      <c r="FK389" s="5"/>
      <c r="FL389" s="5"/>
      <c r="FM389" s="5"/>
      <c r="FN389" s="5"/>
      <c r="FO389" s="5"/>
      <c r="FP389" s="5"/>
      <c r="FQ389" s="5"/>
      <c r="FR389" s="5"/>
      <c r="FS389" s="5"/>
      <c r="FT389" s="5"/>
      <c r="FU389" s="5"/>
      <c r="FV389" s="5"/>
      <c r="FW389" s="5"/>
      <c r="FX389" s="5"/>
      <c r="FY389" s="5"/>
      <c r="FZ389" s="5"/>
      <c r="GA389" s="5"/>
      <c r="GB389" s="5"/>
    </row>
    <row r="390" spans="2:184" ht="18" x14ac:dyDescent="0.2">
      <c r="B390" s="56"/>
      <c r="C390" s="35"/>
      <c r="D390" s="55"/>
      <c r="E390" s="55"/>
      <c r="F390" s="5"/>
      <c r="G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  <c r="DV390" s="5"/>
      <c r="DW390" s="5"/>
      <c r="DX390" s="5"/>
      <c r="DY390" s="5"/>
      <c r="DZ390" s="5"/>
      <c r="EA390" s="5"/>
      <c r="EB390" s="5"/>
      <c r="EC390" s="5"/>
      <c r="ED390" s="5"/>
      <c r="EE390" s="5"/>
      <c r="EF390" s="5"/>
      <c r="EG390" s="5"/>
      <c r="EH390" s="5"/>
      <c r="EI390" s="5"/>
      <c r="EJ390" s="5"/>
      <c r="EK390" s="5"/>
      <c r="EL390" s="5"/>
      <c r="EM390" s="5"/>
      <c r="EN390" s="5"/>
      <c r="EO390" s="5"/>
      <c r="EP390" s="5"/>
      <c r="EQ390" s="5"/>
      <c r="ER390" s="5"/>
      <c r="ES390" s="5"/>
      <c r="ET390" s="5"/>
      <c r="EU390" s="5"/>
      <c r="EV390" s="5"/>
      <c r="EW390" s="5"/>
      <c r="EX390" s="5"/>
      <c r="EY390" s="5"/>
      <c r="EZ390" s="5"/>
      <c r="FA390" s="5"/>
      <c r="FB390" s="5"/>
      <c r="FC390" s="5"/>
      <c r="FD390" s="5"/>
      <c r="FE390" s="5"/>
      <c r="FF390" s="5"/>
      <c r="FG390" s="5"/>
      <c r="FH390" s="5"/>
      <c r="FI390" s="5"/>
      <c r="FJ390" s="5"/>
      <c r="FK390" s="5"/>
      <c r="FL390" s="5"/>
      <c r="FM390" s="5"/>
      <c r="FN390" s="5"/>
      <c r="FO390" s="5"/>
      <c r="FP390" s="5"/>
      <c r="FQ390" s="5"/>
      <c r="FR390" s="5"/>
      <c r="FS390" s="5"/>
      <c r="FT390" s="5"/>
      <c r="FU390" s="5"/>
      <c r="FV390" s="5"/>
      <c r="FW390" s="5"/>
      <c r="FX390" s="5"/>
      <c r="FY390" s="5"/>
      <c r="FZ390" s="5"/>
      <c r="GA390" s="5"/>
      <c r="GB390" s="5"/>
    </row>
    <row r="391" spans="2:184" ht="18" x14ac:dyDescent="0.2">
      <c r="B391" s="51"/>
      <c r="C391" s="35"/>
      <c r="D391" s="50"/>
      <c r="E391" s="50"/>
      <c r="F391" s="5"/>
      <c r="G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  <c r="DV391" s="5"/>
      <c r="DW391" s="5"/>
      <c r="DX391" s="5"/>
      <c r="DY391" s="5"/>
      <c r="DZ391" s="5"/>
      <c r="EA391" s="5"/>
      <c r="EB391" s="5"/>
      <c r="EC391" s="5"/>
      <c r="ED391" s="5"/>
      <c r="EE391" s="5"/>
      <c r="EF391" s="5"/>
      <c r="EG391" s="5"/>
      <c r="EH391" s="5"/>
      <c r="EI391" s="5"/>
      <c r="EJ391" s="5"/>
      <c r="EK391" s="5"/>
      <c r="EL391" s="5"/>
      <c r="EM391" s="5"/>
      <c r="EN391" s="5"/>
      <c r="EO391" s="5"/>
      <c r="EP391" s="5"/>
      <c r="EQ391" s="5"/>
      <c r="ER391" s="5"/>
      <c r="ES391" s="5"/>
      <c r="ET391" s="5"/>
      <c r="EU391" s="5"/>
      <c r="EV391" s="5"/>
      <c r="EW391" s="5"/>
      <c r="EX391" s="5"/>
      <c r="EY391" s="5"/>
      <c r="EZ391" s="5"/>
      <c r="FA391" s="5"/>
      <c r="FB391" s="5"/>
      <c r="FC391" s="5"/>
      <c r="FD391" s="5"/>
      <c r="FE391" s="5"/>
      <c r="FF391" s="5"/>
      <c r="FG391" s="5"/>
      <c r="FH391" s="5"/>
      <c r="FI391" s="5"/>
      <c r="FJ391" s="5"/>
      <c r="FK391" s="5"/>
      <c r="FL391" s="5"/>
      <c r="FM391" s="5"/>
      <c r="FN391" s="5"/>
      <c r="FO391" s="5"/>
      <c r="FP391" s="5"/>
      <c r="FQ391" s="5"/>
      <c r="FR391" s="5"/>
      <c r="FS391" s="5"/>
      <c r="FT391" s="5"/>
      <c r="FU391" s="5"/>
      <c r="FV391" s="5"/>
      <c r="FW391" s="5"/>
      <c r="FX391" s="5"/>
      <c r="FY391" s="5"/>
      <c r="FZ391" s="5"/>
      <c r="GA391" s="5"/>
      <c r="GB391" s="5"/>
    </row>
    <row r="392" spans="2:184" ht="18" x14ac:dyDescent="0.2">
      <c r="B392" s="51"/>
      <c r="C392" s="35"/>
      <c r="D392" s="50"/>
      <c r="E392" s="50"/>
      <c r="F392" s="5"/>
      <c r="G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  <c r="DV392" s="5"/>
      <c r="DW392" s="5"/>
      <c r="DX392" s="5"/>
      <c r="DY392" s="5"/>
      <c r="DZ392" s="5"/>
      <c r="EA392" s="5"/>
      <c r="EB392" s="5"/>
      <c r="EC392" s="5"/>
      <c r="ED392" s="5"/>
      <c r="EE392" s="5"/>
      <c r="EF392" s="5"/>
      <c r="EG392" s="5"/>
      <c r="EH392" s="5"/>
      <c r="EI392" s="5"/>
      <c r="EJ392" s="5"/>
      <c r="EK392" s="5"/>
      <c r="EL392" s="5"/>
      <c r="EM392" s="5"/>
      <c r="EN392" s="5"/>
      <c r="EO392" s="5"/>
      <c r="EP392" s="5"/>
      <c r="EQ392" s="5"/>
      <c r="ER392" s="5"/>
      <c r="ES392" s="5"/>
      <c r="ET392" s="5"/>
      <c r="EU392" s="5"/>
      <c r="EV392" s="5"/>
      <c r="EW392" s="5"/>
      <c r="EX392" s="5"/>
      <c r="EY392" s="5"/>
      <c r="EZ392" s="5"/>
      <c r="FA392" s="5"/>
      <c r="FB392" s="5"/>
      <c r="FC392" s="5"/>
      <c r="FD392" s="5"/>
      <c r="FE392" s="5"/>
      <c r="FF392" s="5"/>
      <c r="FG392" s="5"/>
      <c r="FH392" s="5"/>
      <c r="FI392" s="5"/>
      <c r="FJ392" s="5"/>
      <c r="FK392" s="5"/>
      <c r="FL392" s="5"/>
      <c r="FM392" s="5"/>
      <c r="FN392" s="5"/>
      <c r="FO392" s="5"/>
      <c r="FP392" s="5"/>
      <c r="FQ392" s="5"/>
      <c r="FR392" s="5"/>
      <c r="FS392" s="5"/>
      <c r="FT392" s="5"/>
      <c r="FU392" s="5"/>
      <c r="FV392" s="5"/>
      <c r="FW392" s="5"/>
      <c r="FX392" s="5"/>
      <c r="FY392" s="5"/>
      <c r="FZ392" s="5"/>
      <c r="GA392" s="5"/>
      <c r="GB392" s="5"/>
    </row>
    <row r="393" spans="2:184" ht="18" x14ac:dyDescent="0.2">
      <c r="B393" s="51"/>
      <c r="C393" s="35"/>
      <c r="D393" s="50"/>
      <c r="E393" s="50"/>
      <c r="F393" s="5"/>
      <c r="G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  <c r="DV393" s="5"/>
      <c r="DW393" s="5"/>
      <c r="DX393" s="5"/>
      <c r="DY393" s="5"/>
      <c r="DZ393" s="5"/>
      <c r="EA393" s="5"/>
      <c r="EB393" s="5"/>
      <c r="EC393" s="5"/>
      <c r="ED393" s="5"/>
      <c r="EE393" s="5"/>
      <c r="EF393" s="5"/>
      <c r="EG393" s="5"/>
      <c r="EH393" s="5"/>
      <c r="EI393" s="5"/>
      <c r="EJ393" s="5"/>
      <c r="EK393" s="5"/>
      <c r="EL393" s="5"/>
      <c r="EM393" s="5"/>
      <c r="EN393" s="5"/>
      <c r="EO393" s="5"/>
      <c r="EP393" s="5"/>
      <c r="EQ393" s="5"/>
      <c r="ER393" s="5"/>
      <c r="ES393" s="5"/>
      <c r="ET393" s="5"/>
      <c r="EU393" s="5"/>
      <c r="EV393" s="5"/>
      <c r="EW393" s="5"/>
      <c r="EX393" s="5"/>
      <c r="EY393" s="5"/>
      <c r="EZ393" s="5"/>
      <c r="FA393" s="5"/>
      <c r="FB393" s="5"/>
      <c r="FC393" s="5"/>
      <c r="FD393" s="5"/>
      <c r="FE393" s="5"/>
      <c r="FF393" s="5"/>
      <c r="FG393" s="5"/>
      <c r="FH393" s="5"/>
      <c r="FI393" s="5"/>
      <c r="FJ393" s="5"/>
      <c r="FK393" s="5"/>
      <c r="FL393" s="5"/>
      <c r="FM393" s="5"/>
      <c r="FN393" s="5"/>
      <c r="FO393" s="5"/>
      <c r="FP393" s="5"/>
      <c r="FQ393" s="5"/>
      <c r="FR393" s="5"/>
      <c r="FS393" s="5"/>
      <c r="FT393" s="5"/>
      <c r="FU393" s="5"/>
      <c r="FV393" s="5"/>
      <c r="FW393" s="5"/>
      <c r="FX393" s="5"/>
      <c r="FY393" s="5"/>
      <c r="FZ393" s="5"/>
      <c r="GA393" s="5"/>
      <c r="GB393" s="5"/>
    </row>
    <row r="394" spans="2:184" ht="18" x14ac:dyDescent="0.2">
      <c r="B394" s="51"/>
      <c r="C394" s="35"/>
      <c r="D394" s="50"/>
      <c r="E394" s="50"/>
      <c r="F394" s="5"/>
      <c r="G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  <c r="DV394" s="5"/>
      <c r="DW394" s="5"/>
      <c r="DX394" s="5"/>
      <c r="DY394" s="5"/>
      <c r="DZ394" s="5"/>
      <c r="EA394" s="5"/>
      <c r="EB394" s="5"/>
      <c r="EC394" s="5"/>
      <c r="ED394" s="5"/>
      <c r="EE394" s="5"/>
      <c r="EF394" s="5"/>
      <c r="EG394" s="5"/>
      <c r="EH394" s="5"/>
      <c r="EI394" s="5"/>
      <c r="EJ394" s="5"/>
      <c r="EK394" s="5"/>
      <c r="EL394" s="5"/>
      <c r="EM394" s="5"/>
      <c r="EN394" s="5"/>
      <c r="EO394" s="5"/>
      <c r="EP394" s="5"/>
      <c r="EQ394" s="5"/>
      <c r="ER394" s="5"/>
      <c r="ES394" s="5"/>
      <c r="ET394" s="5"/>
      <c r="EU394" s="5"/>
      <c r="EV394" s="5"/>
      <c r="EW394" s="5"/>
      <c r="EX394" s="5"/>
      <c r="EY394" s="5"/>
      <c r="EZ394" s="5"/>
      <c r="FA394" s="5"/>
      <c r="FB394" s="5"/>
      <c r="FC394" s="5"/>
      <c r="FD394" s="5"/>
      <c r="FE394" s="5"/>
      <c r="FF394" s="5"/>
      <c r="FG394" s="5"/>
      <c r="FH394" s="5"/>
      <c r="FI394" s="5"/>
      <c r="FJ394" s="5"/>
      <c r="FK394" s="5"/>
      <c r="FL394" s="5"/>
      <c r="FM394" s="5"/>
      <c r="FN394" s="5"/>
      <c r="FO394" s="5"/>
      <c r="FP394" s="5"/>
      <c r="FQ394" s="5"/>
      <c r="FR394" s="5"/>
      <c r="FS394" s="5"/>
      <c r="FT394" s="5"/>
      <c r="FU394" s="5"/>
      <c r="FV394" s="5"/>
      <c r="FW394" s="5"/>
      <c r="FX394" s="5"/>
      <c r="FY394" s="5"/>
      <c r="FZ394" s="5"/>
      <c r="GA394" s="5"/>
      <c r="GB394" s="5"/>
    </row>
    <row r="395" spans="2:184" ht="20.100000000000001" customHeight="1" x14ac:dyDescent="0.2">
      <c r="B395" s="51"/>
      <c r="C395" s="46"/>
      <c r="D395" s="28"/>
      <c r="E395" s="28"/>
      <c r="F395" s="5"/>
      <c r="G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  <c r="DV395" s="5"/>
      <c r="DW395" s="5"/>
      <c r="DX395" s="5"/>
      <c r="DY395" s="5"/>
      <c r="DZ395" s="5"/>
      <c r="EA395" s="5"/>
      <c r="EB395" s="5"/>
      <c r="EC395" s="5"/>
      <c r="ED395" s="5"/>
      <c r="EE395" s="5"/>
      <c r="EF395" s="5"/>
      <c r="EG395" s="5"/>
      <c r="EH395" s="5"/>
      <c r="EI395" s="5"/>
      <c r="EJ395" s="5"/>
      <c r="EK395" s="5"/>
      <c r="EL395" s="5"/>
      <c r="EM395" s="5"/>
      <c r="EN395" s="5"/>
      <c r="EO395" s="5"/>
      <c r="EP395" s="5"/>
      <c r="EQ395" s="5"/>
      <c r="ER395" s="5"/>
      <c r="ES395" s="5"/>
      <c r="ET395" s="5"/>
      <c r="EU395" s="5"/>
      <c r="EV395" s="5"/>
      <c r="EW395" s="5"/>
      <c r="EX395" s="5"/>
      <c r="EY395" s="5"/>
      <c r="EZ395" s="5"/>
      <c r="FA395" s="5"/>
      <c r="FB395" s="5"/>
      <c r="FC395" s="5"/>
      <c r="FD395" s="5"/>
      <c r="FE395" s="5"/>
      <c r="FF395" s="5"/>
      <c r="FG395" s="5"/>
      <c r="FH395" s="5"/>
      <c r="FI395" s="5"/>
      <c r="FJ395" s="5"/>
      <c r="FK395" s="5"/>
      <c r="FL395" s="5"/>
      <c r="FM395" s="5"/>
      <c r="FN395" s="5"/>
      <c r="FO395" s="5"/>
      <c r="FP395" s="5"/>
      <c r="FQ395" s="5"/>
      <c r="FR395" s="5"/>
      <c r="FS395" s="5"/>
      <c r="FT395" s="5"/>
      <c r="FU395" s="5"/>
      <c r="FV395" s="5"/>
      <c r="FW395" s="5"/>
      <c r="FX395" s="5"/>
      <c r="FY395" s="5"/>
      <c r="FZ395" s="5"/>
      <c r="GA395" s="5"/>
      <c r="GB395" s="5"/>
    </row>
    <row r="396" spans="2:184" ht="20.100000000000001" customHeight="1" x14ac:dyDescent="0.2">
      <c r="B396" s="52"/>
      <c r="C396" s="5"/>
      <c r="D396" s="5"/>
      <c r="E396" s="5"/>
      <c r="F396" s="5"/>
      <c r="G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  <c r="DV396" s="5"/>
      <c r="DW396" s="5"/>
      <c r="DX396" s="5"/>
      <c r="DY396" s="5"/>
      <c r="DZ396" s="5"/>
      <c r="EA396" s="5"/>
      <c r="EB396" s="5"/>
      <c r="EC396" s="5"/>
      <c r="ED396" s="5"/>
      <c r="EE396" s="5"/>
      <c r="EF396" s="5"/>
      <c r="EG396" s="5"/>
      <c r="EH396" s="5"/>
      <c r="EI396" s="5"/>
      <c r="EJ396" s="5"/>
      <c r="EK396" s="5"/>
      <c r="EL396" s="5"/>
      <c r="EM396" s="5"/>
      <c r="EN396" s="5"/>
      <c r="EO396" s="5"/>
      <c r="EP396" s="5"/>
      <c r="EQ396" s="5"/>
      <c r="ER396" s="5"/>
      <c r="ES396" s="5"/>
      <c r="ET396" s="5"/>
      <c r="EU396" s="5"/>
      <c r="EV396" s="5"/>
      <c r="EW396" s="5"/>
      <c r="EX396" s="5"/>
      <c r="EY396" s="5"/>
      <c r="EZ396" s="5"/>
      <c r="FA396" s="5"/>
      <c r="FB396" s="5"/>
      <c r="FC396" s="5"/>
      <c r="FD396" s="5"/>
      <c r="FE396" s="5"/>
      <c r="FF396" s="5"/>
      <c r="FG396" s="5"/>
      <c r="FH396" s="5"/>
      <c r="FI396" s="5"/>
      <c r="FJ396" s="5"/>
      <c r="FK396" s="5"/>
      <c r="FL396" s="5"/>
      <c r="FM396" s="5"/>
      <c r="FN396" s="5"/>
      <c r="FO396" s="5"/>
      <c r="FP396" s="5"/>
      <c r="FQ396" s="5"/>
      <c r="FR396" s="5"/>
      <c r="FS396" s="5"/>
      <c r="FT396" s="5"/>
      <c r="FU396" s="5"/>
      <c r="FV396" s="5"/>
      <c r="FW396" s="5"/>
      <c r="FX396" s="5"/>
      <c r="FY396" s="5"/>
      <c r="FZ396" s="5"/>
      <c r="GA396" s="5"/>
      <c r="GB396" s="5"/>
    </row>
    <row r="397" spans="2:184" ht="20.100000000000001" customHeight="1" x14ac:dyDescent="0.2">
      <c r="B397" s="52"/>
      <c r="C397" s="5"/>
      <c r="D397" s="5"/>
      <c r="E397" s="5"/>
      <c r="F397" s="5"/>
      <c r="G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  <c r="DV397" s="5"/>
      <c r="DW397" s="5"/>
      <c r="DX397" s="5"/>
      <c r="DY397" s="5"/>
      <c r="DZ397" s="5"/>
      <c r="EA397" s="5"/>
      <c r="EB397" s="5"/>
      <c r="EC397" s="5"/>
      <c r="ED397" s="5"/>
      <c r="EE397" s="5"/>
      <c r="EF397" s="5"/>
      <c r="EG397" s="5"/>
      <c r="EH397" s="5"/>
      <c r="EI397" s="5"/>
      <c r="EJ397" s="5"/>
      <c r="EK397" s="5"/>
      <c r="EL397" s="5"/>
      <c r="EM397" s="5"/>
      <c r="EN397" s="5"/>
      <c r="EO397" s="5"/>
      <c r="EP397" s="5"/>
      <c r="EQ397" s="5"/>
      <c r="ER397" s="5"/>
      <c r="ES397" s="5"/>
      <c r="ET397" s="5"/>
      <c r="EU397" s="5"/>
      <c r="EV397" s="5"/>
      <c r="EW397" s="5"/>
      <c r="EX397" s="5"/>
      <c r="EY397" s="5"/>
      <c r="EZ397" s="5"/>
      <c r="FA397" s="5"/>
      <c r="FB397" s="5"/>
      <c r="FC397" s="5"/>
      <c r="FD397" s="5"/>
      <c r="FE397" s="5"/>
      <c r="FF397" s="5"/>
      <c r="FG397" s="5"/>
      <c r="FH397" s="5"/>
      <c r="FI397" s="5"/>
      <c r="FJ397" s="5"/>
      <c r="FK397" s="5"/>
      <c r="FL397" s="5"/>
      <c r="FM397" s="5"/>
      <c r="FN397" s="5"/>
      <c r="FO397" s="5"/>
      <c r="FP397" s="5"/>
      <c r="FQ397" s="5"/>
      <c r="FR397" s="5"/>
      <c r="FS397" s="5"/>
      <c r="FT397" s="5"/>
      <c r="FU397" s="5"/>
      <c r="FV397" s="5"/>
      <c r="FW397" s="5"/>
      <c r="FX397" s="5"/>
      <c r="FY397" s="5"/>
      <c r="FZ397" s="5"/>
      <c r="GA397" s="5"/>
      <c r="GB397" s="5"/>
    </row>
    <row r="398" spans="2:184" ht="20.100000000000001" customHeight="1" x14ac:dyDescent="0.2">
      <c r="B398" s="61"/>
      <c r="C398" s="61"/>
      <c r="D398" s="5"/>
      <c r="E398" s="5"/>
      <c r="F398" s="5"/>
      <c r="G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  <c r="DV398" s="5"/>
      <c r="DW398" s="5"/>
      <c r="DX398" s="5"/>
      <c r="DY398" s="5"/>
      <c r="DZ398" s="5"/>
      <c r="EA398" s="5"/>
      <c r="EB398" s="5"/>
      <c r="EC398" s="5"/>
      <c r="ED398" s="5"/>
      <c r="EE398" s="5"/>
      <c r="EF398" s="5"/>
      <c r="EG398" s="5"/>
      <c r="EH398" s="5"/>
      <c r="EI398" s="5"/>
      <c r="EJ398" s="5"/>
      <c r="EK398" s="5"/>
      <c r="EL398" s="5"/>
      <c r="EM398" s="5"/>
      <c r="EN398" s="5"/>
      <c r="EO398" s="5"/>
      <c r="EP398" s="5"/>
      <c r="EQ398" s="5"/>
      <c r="ER398" s="5"/>
      <c r="ES398" s="5"/>
      <c r="ET398" s="5"/>
      <c r="EU398" s="5"/>
      <c r="EV398" s="5"/>
      <c r="EW398" s="5"/>
      <c r="EX398" s="5"/>
      <c r="EY398" s="5"/>
      <c r="EZ398" s="5"/>
      <c r="FA398" s="5"/>
      <c r="FB398" s="5"/>
      <c r="FC398" s="5"/>
      <c r="FD398" s="5"/>
      <c r="FE398" s="5"/>
      <c r="FF398" s="5"/>
      <c r="FG398" s="5"/>
      <c r="FH398" s="5"/>
      <c r="FI398" s="5"/>
      <c r="FJ398" s="5"/>
      <c r="FK398" s="5"/>
      <c r="FL398" s="5"/>
      <c r="FM398" s="5"/>
      <c r="FN398" s="5"/>
      <c r="FO398" s="5"/>
      <c r="FP398" s="5"/>
      <c r="FQ398" s="5"/>
      <c r="FR398" s="5"/>
      <c r="FS398" s="5"/>
      <c r="FT398" s="5"/>
      <c r="FU398" s="5"/>
      <c r="FV398" s="5"/>
      <c r="FW398" s="5"/>
      <c r="FX398" s="5"/>
      <c r="FY398" s="5"/>
      <c r="FZ398" s="5"/>
      <c r="GA398" s="5"/>
      <c r="GB398" s="5"/>
    </row>
    <row r="399" spans="2:184" ht="20.100000000000001" customHeight="1" x14ac:dyDescent="0.2">
      <c r="B399" s="62" t="s">
        <v>105</v>
      </c>
      <c r="C399" s="62"/>
      <c r="D399" s="5"/>
      <c r="E399" s="5"/>
      <c r="F399" s="5"/>
      <c r="G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  <c r="DV399" s="5"/>
      <c r="DW399" s="5"/>
      <c r="DX399" s="5"/>
      <c r="DY399" s="5"/>
      <c r="DZ399" s="5"/>
      <c r="EA399" s="5"/>
      <c r="EB399" s="5"/>
      <c r="EC399" s="5"/>
      <c r="ED399" s="5"/>
      <c r="EE399" s="5"/>
      <c r="EF399" s="5"/>
      <c r="EG399" s="5"/>
      <c r="EH399" s="5"/>
      <c r="EI399" s="5"/>
      <c r="EJ399" s="5"/>
      <c r="EK399" s="5"/>
      <c r="EL399" s="5"/>
      <c r="EM399" s="5"/>
      <c r="EN399" s="5"/>
      <c r="EO399" s="5"/>
      <c r="EP399" s="5"/>
      <c r="EQ399" s="5"/>
      <c r="ER399" s="5"/>
      <c r="ES399" s="5"/>
      <c r="ET399" s="5"/>
      <c r="EU399" s="5"/>
      <c r="EV399" s="5"/>
      <c r="EW399" s="5"/>
      <c r="EX399" s="5"/>
      <c r="EY399" s="5"/>
      <c r="EZ399" s="5"/>
      <c r="FA399" s="5"/>
      <c r="FB399" s="5"/>
      <c r="FC399" s="5"/>
      <c r="FD399" s="5"/>
      <c r="FE399" s="5"/>
      <c r="FF399" s="5"/>
      <c r="FG399" s="5"/>
      <c r="FH399" s="5"/>
      <c r="FI399" s="5"/>
      <c r="FJ399" s="5"/>
      <c r="FK399" s="5"/>
      <c r="FL399" s="5"/>
      <c r="FM399" s="5"/>
      <c r="FN399" s="5"/>
      <c r="FO399" s="5"/>
      <c r="FP399" s="5"/>
      <c r="FQ399" s="5"/>
      <c r="FR399" s="5"/>
      <c r="FS399" s="5"/>
      <c r="FT399" s="5"/>
      <c r="FU399" s="5"/>
      <c r="FV399" s="5"/>
      <c r="FW399" s="5"/>
      <c r="FX399" s="5"/>
      <c r="FY399" s="5"/>
      <c r="FZ399" s="5"/>
      <c r="GA399" s="5"/>
      <c r="GB399" s="5"/>
    </row>
    <row r="400" spans="2:184" ht="20.100000000000001" customHeight="1" x14ac:dyDescent="0.2">
      <c r="B400" s="60" t="s">
        <v>71</v>
      </c>
      <c r="C400" s="60"/>
      <c r="D400" s="5"/>
      <c r="E400" s="5"/>
      <c r="F400" s="5"/>
      <c r="G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  <c r="DV400" s="5"/>
      <c r="DW400" s="5"/>
      <c r="DX400" s="5"/>
      <c r="DY400" s="5"/>
      <c r="DZ400" s="5"/>
      <c r="EA400" s="5"/>
      <c r="EB400" s="5"/>
      <c r="EC400" s="5"/>
      <c r="ED400" s="5"/>
      <c r="EE400" s="5"/>
      <c r="EF400" s="5"/>
      <c r="EG400" s="5"/>
      <c r="EH400" s="5"/>
      <c r="EI400" s="5"/>
      <c r="EJ400" s="5"/>
      <c r="EK400" s="5"/>
      <c r="EL400" s="5"/>
      <c r="EM400" s="5"/>
      <c r="EN400" s="5"/>
      <c r="EO400" s="5"/>
      <c r="EP400" s="5"/>
      <c r="EQ400" s="5"/>
      <c r="ER400" s="5"/>
      <c r="ES400" s="5"/>
      <c r="ET400" s="5"/>
      <c r="EU400" s="5"/>
      <c r="EV400" s="5"/>
      <c r="EW400" s="5"/>
      <c r="EX400" s="5"/>
      <c r="EY400" s="5"/>
      <c r="EZ400" s="5"/>
      <c r="FA400" s="5"/>
      <c r="FB400" s="5"/>
      <c r="FC400" s="5"/>
      <c r="FD400" s="5"/>
      <c r="FE400" s="5"/>
      <c r="FF400" s="5"/>
      <c r="FG400" s="5"/>
      <c r="FH400" s="5"/>
      <c r="FI400" s="5"/>
      <c r="FJ400" s="5"/>
      <c r="FK400" s="5"/>
      <c r="FL400" s="5"/>
      <c r="FM400" s="5"/>
      <c r="FN400" s="5"/>
      <c r="FO400" s="5"/>
      <c r="FP400" s="5"/>
      <c r="FQ400" s="5"/>
      <c r="FR400" s="5"/>
      <c r="FS400" s="5"/>
      <c r="FT400" s="5"/>
      <c r="FU400" s="5"/>
      <c r="FV400" s="5"/>
      <c r="FW400" s="5"/>
      <c r="FX400" s="5"/>
      <c r="FY400" s="5"/>
      <c r="FZ400" s="5"/>
      <c r="GA400" s="5"/>
      <c r="GB400" s="5"/>
    </row>
    <row r="401" spans="2:184" ht="20.100000000000001" customHeight="1" x14ac:dyDescent="0.2">
      <c r="B401" s="53"/>
      <c r="C401" s="23"/>
      <c r="D401" s="5"/>
      <c r="E401" s="5"/>
      <c r="F401" s="5"/>
      <c r="G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  <c r="DV401" s="5"/>
      <c r="DW401" s="5"/>
      <c r="DX401" s="5"/>
      <c r="DY401" s="5"/>
      <c r="DZ401" s="5"/>
      <c r="EA401" s="5"/>
      <c r="EB401" s="5"/>
      <c r="EC401" s="5"/>
      <c r="ED401" s="5"/>
      <c r="EE401" s="5"/>
      <c r="EF401" s="5"/>
      <c r="EG401" s="5"/>
      <c r="EH401" s="5"/>
      <c r="EI401" s="5"/>
      <c r="EJ401" s="5"/>
      <c r="EK401" s="5"/>
      <c r="EL401" s="5"/>
      <c r="EM401" s="5"/>
      <c r="EN401" s="5"/>
      <c r="EO401" s="5"/>
      <c r="EP401" s="5"/>
      <c r="EQ401" s="5"/>
      <c r="ER401" s="5"/>
      <c r="ES401" s="5"/>
      <c r="ET401" s="5"/>
      <c r="EU401" s="5"/>
      <c r="EV401" s="5"/>
      <c r="EW401" s="5"/>
      <c r="EX401" s="5"/>
      <c r="EY401" s="5"/>
      <c r="EZ401" s="5"/>
      <c r="FA401" s="5"/>
      <c r="FB401" s="5"/>
      <c r="FC401" s="5"/>
      <c r="FD401" s="5"/>
      <c r="FE401" s="5"/>
      <c r="FF401" s="5"/>
      <c r="FG401" s="5"/>
      <c r="FH401" s="5"/>
      <c r="FI401" s="5"/>
      <c r="FJ401" s="5"/>
      <c r="FK401" s="5"/>
      <c r="FL401" s="5"/>
      <c r="FM401" s="5"/>
      <c r="FN401" s="5"/>
      <c r="FO401" s="5"/>
      <c r="FP401" s="5"/>
      <c r="FQ401" s="5"/>
      <c r="FR401" s="5"/>
      <c r="FS401" s="5"/>
      <c r="FT401" s="5"/>
      <c r="FU401" s="5"/>
      <c r="FV401" s="5"/>
      <c r="FW401" s="5"/>
      <c r="FX401" s="5"/>
      <c r="FY401" s="5"/>
      <c r="FZ401" s="5"/>
      <c r="GA401" s="5"/>
      <c r="GB401" s="5"/>
    </row>
    <row r="402" spans="2:184" ht="20.100000000000001" customHeight="1" x14ac:dyDescent="0.2">
      <c r="B402" s="57"/>
      <c r="C402" s="23"/>
      <c r="D402" s="5"/>
      <c r="E402" s="5"/>
      <c r="F402" s="5"/>
      <c r="G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  <c r="DV402" s="5"/>
      <c r="DW402" s="5"/>
      <c r="DX402" s="5"/>
      <c r="DY402" s="5"/>
      <c r="DZ402" s="5"/>
      <c r="EA402" s="5"/>
      <c r="EB402" s="5"/>
      <c r="EC402" s="5"/>
      <c r="ED402" s="5"/>
      <c r="EE402" s="5"/>
      <c r="EF402" s="5"/>
      <c r="EG402" s="5"/>
      <c r="EH402" s="5"/>
      <c r="EI402" s="5"/>
      <c r="EJ402" s="5"/>
      <c r="EK402" s="5"/>
      <c r="EL402" s="5"/>
      <c r="EM402" s="5"/>
      <c r="EN402" s="5"/>
      <c r="EO402" s="5"/>
      <c r="EP402" s="5"/>
      <c r="EQ402" s="5"/>
      <c r="ER402" s="5"/>
      <c r="ES402" s="5"/>
      <c r="ET402" s="5"/>
      <c r="EU402" s="5"/>
      <c r="EV402" s="5"/>
      <c r="EW402" s="5"/>
      <c r="EX402" s="5"/>
      <c r="EY402" s="5"/>
      <c r="EZ402" s="5"/>
      <c r="FA402" s="5"/>
      <c r="FB402" s="5"/>
      <c r="FC402" s="5"/>
      <c r="FD402" s="5"/>
      <c r="FE402" s="5"/>
      <c r="FF402" s="5"/>
      <c r="FG402" s="5"/>
      <c r="FH402" s="5"/>
      <c r="FI402" s="5"/>
      <c r="FJ402" s="5"/>
      <c r="FK402" s="5"/>
      <c r="FL402" s="5"/>
      <c r="FM402" s="5"/>
      <c r="FN402" s="5"/>
      <c r="FO402" s="5"/>
      <c r="FP402" s="5"/>
      <c r="FQ402" s="5"/>
      <c r="FR402" s="5"/>
      <c r="FS402" s="5"/>
      <c r="FT402" s="5"/>
      <c r="FU402" s="5"/>
      <c r="FV402" s="5"/>
      <c r="FW402" s="5"/>
      <c r="FX402" s="5"/>
      <c r="FY402" s="5"/>
      <c r="FZ402" s="5"/>
      <c r="GA402" s="5"/>
      <c r="GB402" s="5"/>
    </row>
    <row r="403" spans="2:184" ht="20.100000000000001" customHeight="1" x14ac:dyDescent="0.2">
      <c r="B403" s="57"/>
      <c r="C403" s="23"/>
      <c r="D403" s="5"/>
      <c r="E403" s="5"/>
      <c r="F403" s="5"/>
      <c r="G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  <c r="DV403" s="5"/>
      <c r="DW403" s="5"/>
      <c r="DX403" s="5"/>
      <c r="DY403" s="5"/>
      <c r="DZ403" s="5"/>
      <c r="EA403" s="5"/>
      <c r="EB403" s="5"/>
      <c r="EC403" s="5"/>
      <c r="ED403" s="5"/>
      <c r="EE403" s="5"/>
      <c r="EF403" s="5"/>
      <c r="EG403" s="5"/>
      <c r="EH403" s="5"/>
      <c r="EI403" s="5"/>
      <c r="EJ403" s="5"/>
      <c r="EK403" s="5"/>
      <c r="EL403" s="5"/>
      <c r="EM403" s="5"/>
      <c r="EN403" s="5"/>
      <c r="EO403" s="5"/>
      <c r="EP403" s="5"/>
      <c r="EQ403" s="5"/>
      <c r="ER403" s="5"/>
      <c r="ES403" s="5"/>
      <c r="ET403" s="5"/>
      <c r="EU403" s="5"/>
      <c r="EV403" s="5"/>
      <c r="EW403" s="5"/>
      <c r="EX403" s="5"/>
      <c r="EY403" s="5"/>
      <c r="EZ403" s="5"/>
      <c r="FA403" s="5"/>
      <c r="FB403" s="5"/>
      <c r="FC403" s="5"/>
      <c r="FD403" s="5"/>
      <c r="FE403" s="5"/>
      <c r="FF403" s="5"/>
      <c r="FG403" s="5"/>
      <c r="FH403" s="5"/>
      <c r="FI403" s="5"/>
      <c r="FJ403" s="5"/>
      <c r="FK403" s="5"/>
      <c r="FL403" s="5"/>
      <c r="FM403" s="5"/>
      <c r="FN403" s="5"/>
      <c r="FO403" s="5"/>
      <c r="FP403" s="5"/>
      <c r="FQ403" s="5"/>
      <c r="FR403" s="5"/>
      <c r="FS403" s="5"/>
      <c r="FT403" s="5"/>
      <c r="FU403" s="5"/>
      <c r="FV403" s="5"/>
      <c r="FW403" s="5"/>
      <c r="FX403" s="5"/>
      <c r="FY403" s="5"/>
      <c r="FZ403" s="5"/>
      <c r="GA403" s="5"/>
      <c r="GB403" s="5"/>
    </row>
    <row r="404" spans="2:184" ht="20.100000000000001" customHeight="1" x14ac:dyDescent="0.2">
      <c r="B404" s="57"/>
      <c r="C404" s="23"/>
      <c r="D404" s="5"/>
      <c r="E404" s="5"/>
      <c r="F404" s="5"/>
      <c r="G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  <c r="DV404" s="5"/>
      <c r="DW404" s="5"/>
      <c r="DX404" s="5"/>
      <c r="DY404" s="5"/>
      <c r="DZ404" s="5"/>
      <c r="EA404" s="5"/>
      <c r="EB404" s="5"/>
      <c r="EC404" s="5"/>
      <c r="ED404" s="5"/>
      <c r="EE404" s="5"/>
      <c r="EF404" s="5"/>
      <c r="EG404" s="5"/>
      <c r="EH404" s="5"/>
      <c r="EI404" s="5"/>
      <c r="EJ404" s="5"/>
      <c r="EK404" s="5"/>
      <c r="EL404" s="5"/>
      <c r="EM404" s="5"/>
      <c r="EN404" s="5"/>
      <c r="EO404" s="5"/>
      <c r="EP404" s="5"/>
      <c r="EQ404" s="5"/>
      <c r="ER404" s="5"/>
      <c r="ES404" s="5"/>
      <c r="ET404" s="5"/>
      <c r="EU404" s="5"/>
      <c r="EV404" s="5"/>
      <c r="EW404" s="5"/>
      <c r="EX404" s="5"/>
      <c r="EY404" s="5"/>
      <c r="EZ404" s="5"/>
      <c r="FA404" s="5"/>
      <c r="FB404" s="5"/>
      <c r="FC404" s="5"/>
      <c r="FD404" s="5"/>
      <c r="FE404" s="5"/>
      <c r="FF404" s="5"/>
      <c r="FG404" s="5"/>
      <c r="FH404" s="5"/>
      <c r="FI404" s="5"/>
      <c r="FJ404" s="5"/>
      <c r="FK404" s="5"/>
      <c r="FL404" s="5"/>
      <c r="FM404" s="5"/>
      <c r="FN404" s="5"/>
      <c r="FO404" s="5"/>
      <c r="FP404" s="5"/>
      <c r="FQ404" s="5"/>
      <c r="FR404" s="5"/>
      <c r="FS404" s="5"/>
      <c r="FT404" s="5"/>
      <c r="FU404" s="5"/>
      <c r="FV404" s="5"/>
      <c r="FW404" s="5"/>
      <c r="FX404" s="5"/>
      <c r="FY404" s="5"/>
      <c r="FZ404" s="5"/>
      <c r="GA404" s="5"/>
      <c r="GB404" s="5"/>
    </row>
    <row r="405" spans="2:184" ht="20.100000000000001" customHeight="1" x14ac:dyDescent="0.2">
      <c r="B405" s="53"/>
      <c r="C405" s="23"/>
      <c r="D405" s="5"/>
      <c r="E405" s="5"/>
      <c r="F405" s="5"/>
      <c r="G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  <c r="DV405" s="5"/>
      <c r="DW405" s="5"/>
      <c r="DX405" s="5"/>
      <c r="DY405" s="5"/>
      <c r="DZ405" s="5"/>
      <c r="EA405" s="5"/>
      <c r="EB405" s="5"/>
      <c r="EC405" s="5"/>
      <c r="ED405" s="5"/>
      <c r="EE405" s="5"/>
      <c r="EF405" s="5"/>
      <c r="EG405" s="5"/>
      <c r="EH405" s="5"/>
      <c r="EI405" s="5"/>
      <c r="EJ405" s="5"/>
      <c r="EK405" s="5"/>
      <c r="EL405" s="5"/>
      <c r="EM405" s="5"/>
      <c r="EN405" s="5"/>
      <c r="EO405" s="5"/>
      <c r="EP405" s="5"/>
      <c r="EQ405" s="5"/>
      <c r="ER405" s="5"/>
      <c r="ES405" s="5"/>
      <c r="ET405" s="5"/>
      <c r="EU405" s="5"/>
      <c r="EV405" s="5"/>
      <c r="EW405" s="5"/>
      <c r="EX405" s="5"/>
      <c r="EY405" s="5"/>
      <c r="EZ405" s="5"/>
      <c r="FA405" s="5"/>
      <c r="FB405" s="5"/>
      <c r="FC405" s="5"/>
      <c r="FD405" s="5"/>
      <c r="FE405" s="5"/>
      <c r="FF405" s="5"/>
      <c r="FG405" s="5"/>
      <c r="FH405" s="5"/>
      <c r="FI405" s="5"/>
      <c r="FJ405" s="5"/>
      <c r="FK405" s="5"/>
      <c r="FL405" s="5"/>
      <c r="FM405" s="5"/>
      <c r="FN405" s="5"/>
      <c r="FO405" s="5"/>
      <c r="FP405" s="5"/>
      <c r="FQ405" s="5"/>
      <c r="FR405" s="5"/>
      <c r="FS405" s="5"/>
      <c r="FT405" s="5"/>
      <c r="FU405" s="5"/>
      <c r="FV405" s="5"/>
      <c r="FW405" s="5"/>
      <c r="FX405" s="5"/>
      <c r="FY405" s="5"/>
      <c r="FZ405" s="5"/>
      <c r="GA405" s="5"/>
      <c r="GB405" s="5"/>
    </row>
    <row r="406" spans="2:184" ht="20.100000000000001" customHeight="1" x14ac:dyDescent="0.2">
      <c r="B406" s="53"/>
      <c r="C406" s="23"/>
      <c r="D406" s="5"/>
      <c r="E406" s="5"/>
      <c r="F406" s="5"/>
      <c r="G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  <c r="DV406" s="5"/>
      <c r="DW406" s="5"/>
      <c r="DX406" s="5"/>
      <c r="DY406" s="5"/>
      <c r="DZ406" s="5"/>
      <c r="EA406" s="5"/>
      <c r="EB406" s="5"/>
      <c r="EC406" s="5"/>
      <c r="ED406" s="5"/>
      <c r="EE406" s="5"/>
      <c r="EF406" s="5"/>
      <c r="EG406" s="5"/>
      <c r="EH406" s="5"/>
      <c r="EI406" s="5"/>
      <c r="EJ406" s="5"/>
      <c r="EK406" s="5"/>
      <c r="EL406" s="5"/>
      <c r="EM406" s="5"/>
      <c r="EN406" s="5"/>
      <c r="EO406" s="5"/>
      <c r="EP406" s="5"/>
      <c r="EQ406" s="5"/>
      <c r="ER406" s="5"/>
      <c r="ES406" s="5"/>
      <c r="ET406" s="5"/>
      <c r="EU406" s="5"/>
      <c r="EV406" s="5"/>
      <c r="EW406" s="5"/>
      <c r="EX406" s="5"/>
      <c r="EY406" s="5"/>
      <c r="EZ406" s="5"/>
      <c r="FA406" s="5"/>
      <c r="FB406" s="5"/>
      <c r="FC406" s="5"/>
      <c r="FD406" s="5"/>
      <c r="FE406" s="5"/>
      <c r="FF406" s="5"/>
      <c r="FG406" s="5"/>
      <c r="FH406" s="5"/>
      <c r="FI406" s="5"/>
      <c r="FJ406" s="5"/>
      <c r="FK406" s="5"/>
      <c r="FL406" s="5"/>
      <c r="FM406" s="5"/>
      <c r="FN406" s="5"/>
      <c r="FO406" s="5"/>
      <c r="FP406" s="5"/>
      <c r="FQ406" s="5"/>
      <c r="FR406" s="5"/>
      <c r="FS406" s="5"/>
      <c r="FT406" s="5"/>
      <c r="FU406" s="5"/>
      <c r="FV406" s="5"/>
      <c r="FW406" s="5"/>
      <c r="FX406" s="5"/>
      <c r="FY406" s="5"/>
      <c r="FZ406" s="5"/>
      <c r="GA406" s="5"/>
      <c r="GB406" s="5"/>
    </row>
    <row r="407" spans="2:184" ht="20.100000000000001" customHeight="1" x14ac:dyDescent="0.2">
      <c r="B407" s="53"/>
      <c r="C407" s="23"/>
      <c r="D407" s="5"/>
      <c r="E407" s="5"/>
      <c r="F407" s="5"/>
      <c r="G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  <c r="DV407" s="5"/>
      <c r="DW407" s="5"/>
      <c r="DX407" s="5"/>
      <c r="DY407" s="5"/>
      <c r="DZ407" s="5"/>
      <c r="EA407" s="5"/>
      <c r="EB407" s="5"/>
      <c r="EC407" s="5"/>
      <c r="ED407" s="5"/>
      <c r="EE407" s="5"/>
      <c r="EF407" s="5"/>
      <c r="EG407" s="5"/>
      <c r="EH407" s="5"/>
      <c r="EI407" s="5"/>
      <c r="EJ407" s="5"/>
      <c r="EK407" s="5"/>
      <c r="EL407" s="5"/>
      <c r="EM407" s="5"/>
      <c r="EN407" s="5"/>
      <c r="EO407" s="5"/>
      <c r="EP407" s="5"/>
      <c r="EQ407" s="5"/>
      <c r="ER407" s="5"/>
      <c r="ES407" s="5"/>
      <c r="ET407" s="5"/>
      <c r="EU407" s="5"/>
      <c r="EV407" s="5"/>
      <c r="EW407" s="5"/>
      <c r="EX407" s="5"/>
      <c r="EY407" s="5"/>
      <c r="EZ407" s="5"/>
      <c r="FA407" s="5"/>
      <c r="FB407" s="5"/>
      <c r="FC407" s="5"/>
      <c r="FD407" s="5"/>
      <c r="FE407" s="5"/>
      <c r="FF407" s="5"/>
      <c r="FG407" s="5"/>
      <c r="FH407" s="5"/>
      <c r="FI407" s="5"/>
      <c r="FJ407" s="5"/>
      <c r="FK407" s="5"/>
      <c r="FL407" s="5"/>
      <c r="FM407" s="5"/>
      <c r="FN407" s="5"/>
      <c r="FO407" s="5"/>
      <c r="FP407" s="5"/>
      <c r="FQ407" s="5"/>
      <c r="FR407" s="5"/>
      <c r="FS407" s="5"/>
      <c r="FT407" s="5"/>
      <c r="FU407" s="5"/>
      <c r="FV407" s="5"/>
      <c r="FW407" s="5"/>
      <c r="FX407" s="5"/>
      <c r="FY407" s="5"/>
      <c r="FZ407" s="5"/>
      <c r="GA407" s="5"/>
      <c r="GB407" s="5"/>
    </row>
    <row r="408" spans="2:184" ht="20.100000000000001" customHeight="1" x14ac:dyDescent="0.2">
      <c r="B408" s="52"/>
      <c r="C408" s="5"/>
      <c r="D408" s="5"/>
      <c r="E408" s="5"/>
      <c r="F408" s="5"/>
      <c r="G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  <c r="DV408" s="5"/>
      <c r="DW408" s="5"/>
      <c r="DX408" s="5"/>
      <c r="DY408" s="5"/>
      <c r="DZ408" s="5"/>
      <c r="EA408" s="5"/>
      <c r="EB408" s="5"/>
      <c r="EC408" s="5"/>
      <c r="ED408" s="5"/>
      <c r="EE408" s="5"/>
      <c r="EF408" s="5"/>
      <c r="EG408" s="5"/>
      <c r="EH408" s="5"/>
      <c r="EI408" s="5"/>
      <c r="EJ408" s="5"/>
      <c r="EK408" s="5"/>
      <c r="EL408" s="5"/>
      <c r="EM408" s="5"/>
      <c r="EN408" s="5"/>
      <c r="EO408" s="5"/>
      <c r="EP408" s="5"/>
      <c r="EQ408" s="5"/>
      <c r="ER408" s="5"/>
      <c r="ES408" s="5"/>
      <c r="ET408" s="5"/>
      <c r="EU408" s="5"/>
      <c r="EV408" s="5"/>
      <c r="EW408" s="5"/>
      <c r="EX408" s="5"/>
      <c r="EY408" s="5"/>
      <c r="EZ408" s="5"/>
      <c r="FA408" s="5"/>
      <c r="FB408" s="5"/>
      <c r="FC408" s="5"/>
      <c r="FD408" s="5"/>
      <c r="FE408" s="5"/>
      <c r="FF408" s="5"/>
      <c r="FG408" s="5"/>
      <c r="FH408" s="5"/>
      <c r="FI408" s="5"/>
      <c r="FJ408" s="5"/>
      <c r="FK408" s="5"/>
      <c r="FL408" s="5"/>
      <c r="FM408" s="5"/>
      <c r="FN408" s="5"/>
      <c r="FO408" s="5"/>
      <c r="FP408" s="5"/>
      <c r="FQ408" s="5"/>
      <c r="FR408" s="5"/>
      <c r="FS408" s="5"/>
      <c r="FT408" s="5"/>
      <c r="FU408" s="5"/>
      <c r="FV408" s="5"/>
      <c r="FW408" s="5"/>
      <c r="FX408" s="5"/>
      <c r="FY408" s="5"/>
      <c r="FZ408" s="5"/>
      <c r="GA408" s="5"/>
      <c r="GB408" s="5"/>
    </row>
    <row r="409" spans="2:184" ht="20.100000000000001" customHeight="1" x14ac:dyDescent="0.2">
      <c r="B409" s="52"/>
      <c r="C409" s="5"/>
      <c r="D409" s="5"/>
      <c r="E409" s="5"/>
      <c r="F409" s="5"/>
      <c r="G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  <c r="DV409" s="5"/>
      <c r="DW409" s="5"/>
      <c r="DX409" s="5"/>
      <c r="DY409" s="5"/>
      <c r="DZ409" s="5"/>
      <c r="EA409" s="5"/>
      <c r="EB409" s="5"/>
      <c r="EC409" s="5"/>
      <c r="ED409" s="5"/>
      <c r="EE409" s="5"/>
      <c r="EF409" s="5"/>
      <c r="EG409" s="5"/>
      <c r="EH409" s="5"/>
      <c r="EI409" s="5"/>
      <c r="EJ409" s="5"/>
      <c r="EK409" s="5"/>
      <c r="EL409" s="5"/>
      <c r="EM409" s="5"/>
      <c r="EN409" s="5"/>
      <c r="EO409" s="5"/>
      <c r="EP409" s="5"/>
      <c r="EQ409" s="5"/>
      <c r="ER409" s="5"/>
      <c r="ES409" s="5"/>
      <c r="ET409" s="5"/>
      <c r="EU409" s="5"/>
      <c r="EV409" s="5"/>
      <c r="EW409" s="5"/>
      <c r="EX409" s="5"/>
      <c r="EY409" s="5"/>
      <c r="EZ409" s="5"/>
      <c r="FA409" s="5"/>
      <c r="FB409" s="5"/>
      <c r="FC409" s="5"/>
      <c r="FD409" s="5"/>
      <c r="FE409" s="5"/>
      <c r="FF409" s="5"/>
      <c r="FG409" s="5"/>
      <c r="FH409" s="5"/>
      <c r="FI409" s="5"/>
      <c r="FJ409" s="5"/>
      <c r="FK409" s="5"/>
      <c r="FL409" s="5"/>
      <c r="FM409" s="5"/>
      <c r="FN409" s="5"/>
      <c r="FO409" s="5"/>
      <c r="FP409" s="5"/>
      <c r="FQ409" s="5"/>
      <c r="FR409" s="5"/>
      <c r="FS409" s="5"/>
      <c r="FT409" s="5"/>
      <c r="FU409" s="5"/>
      <c r="FV409" s="5"/>
      <c r="FW409" s="5"/>
      <c r="FX409" s="5"/>
      <c r="FY409" s="5"/>
      <c r="FZ409" s="5"/>
      <c r="GA409" s="5"/>
      <c r="GB409" s="5"/>
    </row>
    <row r="410" spans="2:184" s="8" customFormat="1" ht="20.100000000000001" customHeight="1" x14ac:dyDescent="0.2">
      <c r="B410" s="54"/>
      <c r="O410" s="44"/>
    </row>
    <row r="411" spans="2:184" s="8" customFormat="1" ht="20.100000000000001" customHeight="1" x14ac:dyDescent="0.2">
      <c r="B411" s="61"/>
      <c r="C411" s="61"/>
      <c r="O411" s="44"/>
    </row>
    <row r="412" spans="2:184" ht="20.100000000000001" customHeight="1" x14ac:dyDescent="0.2">
      <c r="B412" s="63" t="s">
        <v>106</v>
      </c>
      <c r="C412" s="63"/>
      <c r="D412" s="5"/>
      <c r="E412" s="5"/>
      <c r="F412" s="5"/>
      <c r="G412" s="5"/>
    </row>
    <row r="413" spans="2:184" s="8" customFormat="1" ht="20.100000000000001" customHeight="1" x14ac:dyDescent="0.2">
      <c r="B413" s="60" t="s">
        <v>70</v>
      </c>
      <c r="C413" s="60"/>
      <c r="O413" s="44"/>
    </row>
    <row r="414" spans="2:184" s="8" customFormat="1" x14ac:dyDescent="0.2">
      <c r="O414" s="44"/>
    </row>
    <row r="415" spans="2:184" s="8" customFormat="1" x14ac:dyDescent="0.2">
      <c r="O415" s="44"/>
    </row>
    <row r="416" spans="2:184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5:15" s="8" customFormat="1" x14ac:dyDescent="0.2">
      <c r="O3265" s="44"/>
    </row>
    <row r="3266" spans="15:15" s="8" customFormat="1" x14ac:dyDescent="0.2">
      <c r="O3266" s="44"/>
    </row>
    <row r="3267" spans="15:15" s="8" customFormat="1" x14ac:dyDescent="0.2">
      <c r="O3267" s="44"/>
    </row>
    <row r="3268" spans="15:15" s="8" customFormat="1" x14ac:dyDescent="0.2">
      <c r="O3268" s="44"/>
    </row>
    <row r="3269" spans="15:15" s="8" customFormat="1" x14ac:dyDescent="0.2">
      <c r="O3269" s="44"/>
    </row>
    <row r="3270" spans="15:15" s="8" customFormat="1" x14ac:dyDescent="0.2">
      <c r="O3270" s="44"/>
    </row>
    <row r="3271" spans="15:15" s="8" customFormat="1" x14ac:dyDescent="0.2">
      <c r="O3271" s="44"/>
    </row>
    <row r="3272" spans="15:15" s="8" customFormat="1" x14ac:dyDescent="0.2">
      <c r="O3272" s="44"/>
    </row>
    <row r="3273" spans="15:15" s="8" customFormat="1" x14ac:dyDescent="0.2">
      <c r="O3273" s="44"/>
    </row>
    <row r="3274" spans="15:15" s="8" customFormat="1" x14ac:dyDescent="0.2">
      <c r="O3274" s="44"/>
    </row>
    <row r="3275" spans="15:15" s="8" customFormat="1" x14ac:dyDescent="0.2">
      <c r="O3275" s="44"/>
    </row>
    <row r="3276" spans="15:15" s="8" customFormat="1" x14ac:dyDescent="0.2">
      <c r="O3276" s="44"/>
    </row>
    <row r="3277" spans="15:15" s="8" customFormat="1" x14ac:dyDescent="0.2">
      <c r="O3277" s="44"/>
    </row>
    <row r="3278" spans="15:15" s="8" customFormat="1" x14ac:dyDescent="0.2">
      <c r="O3278" s="44"/>
    </row>
    <row r="3279" spans="15:15" s="8" customFormat="1" x14ac:dyDescent="0.2">
      <c r="O3279" s="44"/>
    </row>
    <row r="3280" spans="15:15" s="8" customFormat="1" x14ac:dyDescent="0.2">
      <c r="O3280" s="44"/>
    </row>
    <row r="3281" spans="15:15" s="8" customFormat="1" x14ac:dyDescent="0.2">
      <c r="O3281" s="44"/>
    </row>
    <row r="3282" spans="15:15" s="8" customFormat="1" x14ac:dyDescent="0.2">
      <c r="O3282" s="44"/>
    </row>
    <row r="3283" spans="15:15" s="8" customFormat="1" x14ac:dyDescent="0.2">
      <c r="O3283" s="44"/>
    </row>
    <row r="3284" spans="15:15" s="8" customFormat="1" x14ac:dyDescent="0.2">
      <c r="O3284" s="44"/>
    </row>
    <row r="3285" spans="15:15" s="8" customFormat="1" x14ac:dyDescent="0.2">
      <c r="O3285" s="44"/>
    </row>
    <row r="3286" spans="15:15" s="8" customFormat="1" x14ac:dyDescent="0.2">
      <c r="O3286" s="44"/>
    </row>
    <row r="3287" spans="15:15" s="8" customFormat="1" x14ac:dyDescent="0.2">
      <c r="O3287" s="44"/>
    </row>
    <row r="3288" spans="15:15" s="8" customFormat="1" x14ac:dyDescent="0.2">
      <c r="O3288" s="44"/>
    </row>
    <row r="3289" spans="15:15" s="8" customFormat="1" x14ac:dyDescent="0.2">
      <c r="O3289" s="44"/>
    </row>
    <row r="3290" spans="15:15" s="8" customFormat="1" x14ac:dyDescent="0.2">
      <c r="O3290" s="44"/>
    </row>
    <row r="3291" spans="15:15" s="8" customFormat="1" x14ac:dyDescent="0.2">
      <c r="O3291" s="44"/>
    </row>
    <row r="3292" spans="15:15" s="8" customFormat="1" x14ac:dyDescent="0.2">
      <c r="O3292" s="44"/>
    </row>
    <row r="3293" spans="15:15" s="8" customFormat="1" x14ac:dyDescent="0.2">
      <c r="O3293" s="44"/>
    </row>
    <row r="3294" spans="15:15" s="8" customFormat="1" x14ac:dyDescent="0.2">
      <c r="O3294" s="44"/>
    </row>
    <row r="3295" spans="15:15" s="8" customFormat="1" x14ac:dyDescent="0.2">
      <c r="O3295" s="44"/>
    </row>
    <row r="3296" spans="15:15" s="8" customFormat="1" x14ac:dyDescent="0.2">
      <c r="O3296" s="44"/>
    </row>
    <row r="3297" spans="15:15" s="8" customFormat="1" x14ac:dyDescent="0.2">
      <c r="O3297" s="44"/>
    </row>
    <row r="3298" spans="15:15" s="8" customFormat="1" x14ac:dyDescent="0.2">
      <c r="O3298" s="44"/>
    </row>
    <row r="3299" spans="15:15" s="8" customFormat="1" x14ac:dyDescent="0.2">
      <c r="O3299" s="44"/>
    </row>
    <row r="3300" spans="15:15" s="8" customFormat="1" x14ac:dyDescent="0.2">
      <c r="O3300" s="44"/>
    </row>
    <row r="3301" spans="15:15" s="8" customFormat="1" x14ac:dyDescent="0.2">
      <c r="O3301" s="44"/>
    </row>
    <row r="3302" spans="15:15" s="8" customFormat="1" x14ac:dyDescent="0.2">
      <c r="O3302" s="44"/>
    </row>
    <row r="3303" spans="15:15" s="8" customFormat="1" x14ac:dyDescent="0.2">
      <c r="O3303" s="44"/>
    </row>
    <row r="3304" spans="15:15" s="8" customFormat="1" x14ac:dyDescent="0.2">
      <c r="O3304" s="44"/>
    </row>
    <row r="3305" spans="15:15" s="8" customFormat="1" x14ac:dyDescent="0.2">
      <c r="O3305" s="44"/>
    </row>
    <row r="3306" spans="15:15" s="8" customFormat="1" x14ac:dyDescent="0.2">
      <c r="O3306" s="44"/>
    </row>
    <row r="3307" spans="15:15" s="8" customFormat="1" x14ac:dyDescent="0.2">
      <c r="O3307" s="44"/>
    </row>
    <row r="3308" spans="15:15" s="8" customFormat="1" x14ac:dyDescent="0.2">
      <c r="O3308" s="44"/>
    </row>
    <row r="3309" spans="15:15" s="8" customFormat="1" x14ac:dyDescent="0.2">
      <c r="O3309" s="44"/>
    </row>
    <row r="3310" spans="15:15" s="8" customFormat="1" x14ac:dyDescent="0.2">
      <c r="O3310" s="44"/>
    </row>
    <row r="3311" spans="15:15" s="8" customFormat="1" x14ac:dyDescent="0.2">
      <c r="O3311" s="44"/>
    </row>
    <row r="3312" spans="15:15" s="8" customFormat="1" x14ac:dyDescent="0.2">
      <c r="O3312" s="44"/>
    </row>
    <row r="3313" spans="15:15" s="8" customFormat="1" x14ac:dyDescent="0.2">
      <c r="O3313" s="44"/>
    </row>
    <row r="3314" spans="15:15" s="8" customFormat="1" x14ac:dyDescent="0.2">
      <c r="O3314" s="44"/>
    </row>
    <row r="3315" spans="15:15" s="8" customFormat="1" x14ac:dyDescent="0.2">
      <c r="O3315" s="44"/>
    </row>
    <row r="3316" spans="15:15" s="8" customFormat="1" x14ac:dyDescent="0.2">
      <c r="O3316" s="44"/>
    </row>
    <row r="3317" spans="15:15" s="8" customFormat="1" x14ac:dyDescent="0.2">
      <c r="O3317" s="44"/>
    </row>
    <row r="3318" spans="15:15" s="8" customFormat="1" x14ac:dyDescent="0.2">
      <c r="O3318" s="44"/>
    </row>
    <row r="3319" spans="15:15" s="8" customFormat="1" x14ac:dyDescent="0.2">
      <c r="O3319" s="44"/>
    </row>
    <row r="3320" spans="15:15" s="8" customFormat="1" x14ac:dyDescent="0.2">
      <c r="O3320" s="44"/>
    </row>
    <row r="3321" spans="15:15" s="8" customFormat="1" x14ac:dyDescent="0.2">
      <c r="O3321" s="44"/>
    </row>
    <row r="3322" spans="15:15" s="8" customFormat="1" x14ac:dyDescent="0.2">
      <c r="O3322" s="44"/>
    </row>
    <row r="3323" spans="15:15" s="8" customFormat="1" x14ac:dyDescent="0.2">
      <c r="O3323" s="44"/>
    </row>
    <row r="3324" spans="15:15" s="8" customFormat="1" x14ac:dyDescent="0.2">
      <c r="O3324" s="44"/>
    </row>
    <row r="3325" spans="15:15" s="8" customFormat="1" x14ac:dyDescent="0.2">
      <c r="O3325" s="44"/>
    </row>
    <row r="3326" spans="15:15" s="8" customFormat="1" x14ac:dyDescent="0.2">
      <c r="O3326" s="44"/>
    </row>
    <row r="3327" spans="15:15" s="8" customFormat="1" x14ac:dyDescent="0.2">
      <c r="O3327" s="44"/>
    </row>
    <row r="3328" spans="15:15" s="8" customFormat="1" x14ac:dyDescent="0.2">
      <c r="O3328" s="44"/>
    </row>
    <row r="3329" spans="15:15" s="8" customFormat="1" x14ac:dyDescent="0.2">
      <c r="O3329" s="44"/>
    </row>
    <row r="3330" spans="15:15" s="8" customFormat="1" x14ac:dyDescent="0.2">
      <c r="O3330" s="44"/>
    </row>
    <row r="3331" spans="15:15" s="8" customFormat="1" x14ac:dyDescent="0.2">
      <c r="O3331" s="44"/>
    </row>
    <row r="3332" spans="15:15" s="8" customFormat="1" x14ac:dyDescent="0.2">
      <c r="O3332" s="44"/>
    </row>
    <row r="3333" spans="15:15" s="8" customFormat="1" x14ac:dyDescent="0.2">
      <c r="O3333" s="44"/>
    </row>
    <row r="3334" spans="15:15" s="8" customFormat="1" x14ac:dyDescent="0.2">
      <c r="O3334" s="44"/>
    </row>
    <row r="3335" spans="15:15" s="8" customFormat="1" x14ac:dyDescent="0.2">
      <c r="O3335" s="44"/>
    </row>
    <row r="3336" spans="15:15" s="8" customFormat="1" x14ac:dyDescent="0.2">
      <c r="O3336" s="44"/>
    </row>
    <row r="3337" spans="15:15" s="8" customFormat="1" x14ac:dyDescent="0.2">
      <c r="O3337" s="44"/>
    </row>
    <row r="3338" spans="15:15" s="8" customFormat="1" x14ac:dyDescent="0.2">
      <c r="O3338" s="44"/>
    </row>
    <row r="3339" spans="15:15" s="8" customFormat="1" x14ac:dyDescent="0.2">
      <c r="O3339" s="44"/>
    </row>
    <row r="3340" spans="15:15" s="8" customFormat="1" x14ac:dyDescent="0.2">
      <c r="O3340" s="44"/>
    </row>
    <row r="3341" spans="15:15" s="8" customFormat="1" x14ac:dyDescent="0.2">
      <c r="O3341" s="44"/>
    </row>
    <row r="3342" spans="15:15" s="8" customFormat="1" x14ac:dyDescent="0.2">
      <c r="O3342" s="44"/>
    </row>
    <row r="3343" spans="15:15" s="8" customFormat="1" x14ac:dyDescent="0.2">
      <c r="O3343" s="44"/>
    </row>
    <row r="3344" spans="15:15" s="8" customFormat="1" x14ac:dyDescent="0.2">
      <c r="O3344" s="44"/>
    </row>
    <row r="3345" spans="15:15" s="8" customFormat="1" x14ac:dyDescent="0.2">
      <c r="O3345" s="44"/>
    </row>
    <row r="3346" spans="15:15" s="8" customFormat="1" x14ac:dyDescent="0.2">
      <c r="O3346" s="44"/>
    </row>
    <row r="3347" spans="15:15" s="8" customFormat="1" x14ac:dyDescent="0.2">
      <c r="O3347" s="44"/>
    </row>
    <row r="3348" spans="15:15" s="8" customFormat="1" x14ac:dyDescent="0.2">
      <c r="O3348" s="44"/>
    </row>
    <row r="3349" spans="15:15" s="8" customFormat="1" x14ac:dyDescent="0.2">
      <c r="O3349" s="44"/>
    </row>
    <row r="3350" spans="15:15" s="8" customFormat="1" x14ac:dyDescent="0.2">
      <c r="O3350" s="44"/>
    </row>
    <row r="3351" spans="15:15" s="8" customFormat="1" x14ac:dyDescent="0.2">
      <c r="O3351" s="44"/>
    </row>
    <row r="3352" spans="15:15" s="8" customFormat="1" x14ac:dyDescent="0.2">
      <c r="O3352" s="44"/>
    </row>
    <row r="3353" spans="15:15" s="8" customFormat="1" x14ac:dyDescent="0.2">
      <c r="O3353" s="44"/>
    </row>
    <row r="3354" spans="15:15" s="8" customFormat="1" x14ac:dyDescent="0.2">
      <c r="O3354" s="44"/>
    </row>
    <row r="3355" spans="15:15" s="8" customFormat="1" x14ac:dyDescent="0.2">
      <c r="O3355" s="44"/>
    </row>
    <row r="3356" spans="15:15" s="8" customFormat="1" x14ac:dyDescent="0.2">
      <c r="O3356" s="44"/>
    </row>
    <row r="3357" spans="15:15" s="8" customFormat="1" x14ac:dyDescent="0.2">
      <c r="O3357" s="44"/>
    </row>
    <row r="3358" spans="15:15" s="8" customFormat="1" x14ac:dyDescent="0.2">
      <c r="O3358" s="44"/>
    </row>
    <row r="3359" spans="15:15" s="8" customFormat="1" x14ac:dyDescent="0.2">
      <c r="O3359" s="44"/>
    </row>
    <row r="3360" spans="15:15" s="8" customFormat="1" x14ac:dyDescent="0.2">
      <c r="O3360" s="44"/>
    </row>
    <row r="3361" spans="15:15" s="8" customFormat="1" x14ac:dyDescent="0.2">
      <c r="O3361" s="44"/>
    </row>
    <row r="3362" spans="15:15" s="8" customFormat="1" x14ac:dyDescent="0.2">
      <c r="O3362" s="44"/>
    </row>
    <row r="3363" spans="15:15" s="8" customFormat="1" x14ac:dyDescent="0.2">
      <c r="O3363" s="44"/>
    </row>
    <row r="3364" spans="15:15" s="8" customFormat="1" x14ac:dyDescent="0.2">
      <c r="O3364" s="44"/>
    </row>
    <row r="3365" spans="15:15" s="8" customFormat="1" x14ac:dyDescent="0.2">
      <c r="O3365" s="44"/>
    </row>
    <row r="3366" spans="15:15" s="8" customFormat="1" x14ac:dyDescent="0.2">
      <c r="O3366" s="44"/>
    </row>
    <row r="3367" spans="15:15" s="8" customFormat="1" x14ac:dyDescent="0.2">
      <c r="O3367" s="44"/>
    </row>
    <row r="3368" spans="15:15" s="8" customFormat="1" x14ac:dyDescent="0.2">
      <c r="O3368" s="44"/>
    </row>
    <row r="3369" spans="15:15" s="8" customFormat="1" x14ac:dyDescent="0.2">
      <c r="O3369" s="44"/>
    </row>
    <row r="3370" spans="15:15" s="8" customFormat="1" x14ac:dyDescent="0.2">
      <c r="O3370" s="44"/>
    </row>
    <row r="3371" spans="15:15" s="8" customFormat="1" x14ac:dyDescent="0.2">
      <c r="O3371" s="44"/>
    </row>
    <row r="3372" spans="15:15" s="8" customFormat="1" x14ac:dyDescent="0.2">
      <c r="O3372" s="44"/>
    </row>
    <row r="3373" spans="15:15" s="8" customFormat="1" x14ac:dyDescent="0.2">
      <c r="O3373" s="44"/>
    </row>
    <row r="3374" spans="15:15" s="8" customFormat="1" x14ac:dyDescent="0.2">
      <c r="O3374" s="44"/>
    </row>
    <row r="3375" spans="15:15" s="8" customFormat="1" x14ac:dyDescent="0.2">
      <c r="O3375" s="44"/>
    </row>
    <row r="3376" spans="15:15" s="8" customFormat="1" x14ac:dyDescent="0.2">
      <c r="O3376" s="44"/>
    </row>
    <row r="3377" spans="15:15" s="8" customFormat="1" x14ac:dyDescent="0.2">
      <c r="O3377" s="44"/>
    </row>
    <row r="3378" spans="15:15" s="8" customFormat="1" x14ac:dyDescent="0.2">
      <c r="O3378" s="44"/>
    </row>
    <row r="3379" spans="15:15" s="8" customFormat="1" x14ac:dyDescent="0.2">
      <c r="O3379" s="44"/>
    </row>
    <row r="3380" spans="15:15" s="8" customFormat="1" x14ac:dyDescent="0.2">
      <c r="O3380" s="44"/>
    </row>
    <row r="3381" spans="15:15" s="8" customFormat="1" x14ac:dyDescent="0.2">
      <c r="O3381" s="44"/>
    </row>
    <row r="3382" spans="15:15" s="8" customFormat="1" x14ac:dyDescent="0.2">
      <c r="O3382" s="44"/>
    </row>
    <row r="3383" spans="15:15" s="8" customFormat="1" x14ac:dyDescent="0.2">
      <c r="O3383" s="44"/>
    </row>
    <row r="3384" spans="15:15" s="8" customFormat="1" x14ac:dyDescent="0.2">
      <c r="O3384" s="44"/>
    </row>
    <row r="3385" spans="15:15" s="8" customFormat="1" x14ac:dyDescent="0.2">
      <c r="O3385" s="44"/>
    </row>
    <row r="3386" spans="15:15" s="8" customFormat="1" x14ac:dyDescent="0.2">
      <c r="O3386" s="44"/>
    </row>
    <row r="3387" spans="15:15" s="8" customFormat="1" x14ac:dyDescent="0.2">
      <c r="O3387" s="44"/>
    </row>
    <row r="3388" spans="15:15" s="8" customFormat="1" x14ac:dyDescent="0.2">
      <c r="O3388" s="44"/>
    </row>
    <row r="3389" spans="15:15" s="8" customFormat="1" x14ac:dyDescent="0.2">
      <c r="O3389" s="44"/>
    </row>
    <row r="3390" spans="15:15" s="8" customFormat="1" x14ac:dyDescent="0.2">
      <c r="O3390" s="44"/>
    </row>
    <row r="3391" spans="15:15" s="8" customFormat="1" x14ac:dyDescent="0.2">
      <c r="O3391" s="44"/>
    </row>
    <row r="3392" spans="15:15" s="8" customFormat="1" x14ac:dyDescent="0.2">
      <c r="O3392" s="44"/>
    </row>
    <row r="3393" spans="1:184" s="8" customFormat="1" x14ac:dyDescent="0.2">
      <c r="O3393" s="44"/>
    </row>
    <row r="3394" spans="1:184" s="8" customFormat="1" x14ac:dyDescent="0.2">
      <c r="O3394" s="44"/>
    </row>
    <row r="3395" spans="1:184" s="8" customFormat="1" x14ac:dyDescent="0.2">
      <c r="O3395" s="44"/>
    </row>
    <row r="3396" spans="1:184" s="8" customFormat="1" x14ac:dyDescent="0.2">
      <c r="O3396" s="44"/>
    </row>
    <row r="3397" spans="1:184" s="8" customFormat="1" x14ac:dyDescent="0.2">
      <c r="O3397" s="44"/>
    </row>
    <row r="3398" spans="1:184" s="8" customFormat="1" x14ac:dyDescent="0.2">
      <c r="O3398" s="44"/>
    </row>
    <row r="3399" spans="1:184" s="8" customFormat="1" x14ac:dyDescent="0.2">
      <c r="O3399" s="44"/>
    </row>
    <row r="3400" spans="1:184" s="8" customFormat="1" x14ac:dyDescent="0.2">
      <c r="O3400" s="44"/>
    </row>
    <row r="3401" spans="1:184" s="8" customFormat="1" x14ac:dyDescent="0.2">
      <c r="O3401" s="44"/>
    </row>
    <row r="3402" spans="1:184" s="8" customFormat="1" x14ac:dyDescent="0.2">
      <c r="O3402" s="44"/>
    </row>
    <row r="3403" spans="1:184" s="8" customFormat="1" x14ac:dyDescent="0.2">
      <c r="O3403" s="44"/>
    </row>
    <row r="3404" spans="1:184" s="8" customFormat="1" x14ac:dyDescent="0.2">
      <c r="O3404" s="44"/>
    </row>
    <row r="3405" spans="1:184" s="8" customFormat="1" x14ac:dyDescent="0.2">
      <c r="O3405" s="44"/>
    </row>
    <row r="3406" spans="1:184" s="8" customFormat="1" x14ac:dyDescent="0.2">
      <c r="O3406" s="44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  <c r="U3578" s="8"/>
      <c r="V3578" s="8"/>
      <c r="W3578" s="8"/>
      <c r="X3578" s="8"/>
      <c r="Y3578" s="8"/>
      <c r="Z3578" s="8"/>
      <c r="AA3578" s="8"/>
      <c r="AB3578" s="8"/>
      <c r="AC3578" s="8"/>
      <c r="AD3578" s="8"/>
      <c r="AE3578" s="8"/>
      <c r="AF3578" s="8"/>
      <c r="AG3578" s="8"/>
      <c r="AH3578" s="8"/>
      <c r="AI3578" s="8"/>
      <c r="AJ3578" s="8"/>
      <c r="AK3578" s="8"/>
      <c r="AL3578" s="8"/>
      <c r="AM3578" s="8"/>
      <c r="AN3578" s="8"/>
      <c r="AO3578" s="8"/>
      <c r="AP3578" s="8"/>
      <c r="AQ3578" s="8"/>
      <c r="AR3578" s="8"/>
      <c r="AS3578" s="8"/>
      <c r="AT3578" s="8"/>
      <c r="AU3578" s="8"/>
      <c r="AV3578" s="8"/>
      <c r="AW3578" s="8"/>
      <c r="AX3578" s="8"/>
      <c r="AY3578" s="8"/>
      <c r="AZ3578" s="8"/>
      <c r="BA3578" s="8"/>
      <c r="BB3578" s="8"/>
      <c r="BC3578" s="8"/>
      <c r="BD3578" s="8"/>
      <c r="BE3578" s="8"/>
      <c r="BF3578" s="8"/>
      <c r="BG3578" s="8"/>
      <c r="BH3578" s="8"/>
      <c r="BI3578" s="8"/>
      <c r="BJ3578" s="8"/>
      <c r="BK3578" s="8"/>
      <c r="BL3578" s="8"/>
      <c r="BM3578" s="8"/>
      <c r="BN3578" s="8"/>
      <c r="BO3578" s="8"/>
      <c r="BP3578" s="8"/>
      <c r="BQ3578" s="8"/>
      <c r="BR3578" s="8"/>
      <c r="BS3578" s="8"/>
      <c r="BT3578" s="8"/>
      <c r="BU3578" s="8"/>
      <c r="BV3578" s="8"/>
      <c r="BW3578" s="8"/>
      <c r="BX3578" s="8"/>
      <c r="BY3578" s="8"/>
      <c r="BZ3578" s="8"/>
      <c r="CA3578" s="8"/>
      <c r="CB3578" s="8"/>
      <c r="CC3578" s="8"/>
      <c r="CD3578" s="8"/>
      <c r="CE3578" s="8"/>
      <c r="CF3578" s="8"/>
      <c r="CG3578" s="8"/>
      <c r="CH3578" s="8"/>
      <c r="CI3578" s="8"/>
      <c r="CJ3578" s="8"/>
      <c r="CK3578" s="8"/>
      <c r="CL3578" s="8"/>
      <c r="CM3578" s="8"/>
      <c r="CN3578" s="8"/>
      <c r="CO3578" s="8"/>
      <c r="CP3578" s="8"/>
      <c r="CQ3578" s="8"/>
      <c r="CR3578" s="8"/>
      <c r="CS3578" s="8"/>
      <c r="CT3578" s="8"/>
      <c r="CU3578" s="8"/>
      <c r="CV3578" s="8"/>
      <c r="CW3578" s="8"/>
      <c r="CX3578" s="8"/>
      <c r="CY3578" s="8"/>
      <c r="CZ3578" s="8"/>
      <c r="DA3578" s="8"/>
      <c r="DB3578" s="8"/>
      <c r="DC3578" s="8"/>
      <c r="DD3578" s="8"/>
      <c r="DE3578" s="8"/>
      <c r="DF3578" s="8"/>
      <c r="DG3578" s="8"/>
      <c r="DH3578" s="8"/>
      <c r="DI3578" s="8"/>
      <c r="DJ3578" s="8"/>
      <c r="DK3578" s="8"/>
      <c r="DL3578" s="8"/>
      <c r="DM3578" s="8"/>
      <c r="DN3578" s="8"/>
      <c r="DO3578" s="8"/>
      <c r="DP3578" s="8"/>
      <c r="DQ3578" s="8"/>
      <c r="DR3578" s="8"/>
      <c r="DS3578" s="8"/>
      <c r="DT3578" s="8"/>
      <c r="DU3578" s="8"/>
      <c r="DV3578" s="8"/>
      <c r="DW3578" s="8"/>
      <c r="DX3578" s="8"/>
      <c r="DY3578" s="8"/>
      <c r="DZ3578" s="8"/>
      <c r="EA3578" s="8"/>
      <c r="EB3578" s="8"/>
      <c r="EC3578" s="8"/>
      <c r="ED3578" s="8"/>
      <c r="EE3578" s="8"/>
      <c r="EF3578" s="8"/>
      <c r="EG3578" s="8"/>
      <c r="EH3578" s="8"/>
      <c r="EI3578" s="8"/>
      <c r="EJ3578" s="8"/>
      <c r="EK3578" s="8"/>
      <c r="EL3578" s="8"/>
      <c r="EM3578" s="8"/>
      <c r="EN3578" s="8"/>
      <c r="EO3578" s="8"/>
      <c r="EP3578" s="8"/>
      <c r="EQ3578" s="8"/>
      <c r="ER3578" s="8"/>
      <c r="ES3578" s="8"/>
      <c r="ET3578" s="8"/>
      <c r="EU3578" s="8"/>
      <c r="EV3578" s="8"/>
      <c r="EW3578" s="8"/>
      <c r="EX3578" s="8"/>
      <c r="EY3578" s="8"/>
      <c r="EZ3578" s="8"/>
      <c r="FA3578" s="8"/>
      <c r="FB3578" s="8"/>
      <c r="FC3578" s="8"/>
      <c r="FD3578" s="8"/>
      <c r="FE3578" s="8"/>
      <c r="FF3578" s="8"/>
      <c r="FG3578" s="8"/>
      <c r="FH3578" s="8"/>
      <c r="FI3578" s="8"/>
      <c r="FJ3578" s="8"/>
      <c r="FK3578" s="8"/>
      <c r="FL3578" s="8"/>
      <c r="FM3578" s="8"/>
      <c r="FN3578" s="8"/>
      <c r="FO3578" s="8"/>
      <c r="FP3578" s="8"/>
      <c r="FQ3578" s="8"/>
      <c r="FR3578" s="8"/>
      <c r="FS3578" s="8"/>
      <c r="FT3578" s="8"/>
      <c r="FU3578" s="8"/>
      <c r="FV3578" s="8"/>
      <c r="FW3578" s="8"/>
      <c r="FX3578" s="8"/>
      <c r="FY3578" s="8"/>
      <c r="FZ3578" s="8"/>
      <c r="GA3578" s="8"/>
      <c r="GB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  <c r="U3579" s="8"/>
      <c r="V3579" s="8"/>
      <c r="W3579" s="8"/>
      <c r="X3579" s="8"/>
      <c r="Y3579" s="8"/>
      <c r="Z3579" s="8"/>
      <c r="AA3579" s="8"/>
      <c r="AB3579" s="8"/>
      <c r="AC3579" s="8"/>
      <c r="AD3579" s="8"/>
      <c r="AE3579" s="8"/>
      <c r="AF3579" s="8"/>
      <c r="AG3579" s="8"/>
      <c r="AH3579" s="8"/>
      <c r="AI3579" s="8"/>
      <c r="AJ3579" s="8"/>
      <c r="AK3579" s="8"/>
      <c r="AL3579" s="8"/>
      <c r="AM3579" s="8"/>
      <c r="AN3579" s="8"/>
      <c r="AO3579" s="8"/>
      <c r="AP3579" s="8"/>
      <c r="AQ3579" s="8"/>
      <c r="AR3579" s="8"/>
      <c r="AS3579" s="8"/>
      <c r="AT3579" s="8"/>
      <c r="AU3579" s="8"/>
      <c r="AV3579" s="8"/>
      <c r="AW3579" s="8"/>
      <c r="AX3579" s="8"/>
      <c r="AY3579" s="8"/>
      <c r="AZ3579" s="8"/>
      <c r="BA3579" s="8"/>
      <c r="BB3579" s="8"/>
      <c r="BC3579" s="8"/>
      <c r="BD3579" s="8"/>
      <c r="BE3579" s="8"/>
      <c r="BF3579" s="8"/>
      <c r="BG3579" s="8"/>
      <c r="BH3579" s="8"/>
      <c r="BI3579" s="8"/>
      <c r="BJ3579" s="8"/>
      <c r="BK3579" s="8"/>
      <c r="BL3579" s="8"/>
      <c r="BM3579" s="8"/>
      <c r="BN3579" s="8"/>
      <c r="BO3579" s="8"/>
      <c r="BP3579" s="8"/>
      <c r="BQ3579" s="8"/>
      <c r="BR3579" s="8"/>
      <c r="BS3579" s="8"/>
      <c r="BT3579" s="8"/>
      <c r="BU3579" s="8"/>
      <c r="BV3579" s="8"/>
      <c r="BW3579" s="8"/>
      <c r="BX3579" s="8"/>
      <c r="BY3579" s="8"/>
      <c r="BZ3579" s="8"/>
      <c r="CA3579" s="8"/>
      <c r="CB3579" s="8"/>
      <c r="CC3579" s="8"/>
      <c r="CD3579" s="8"/>
      <c r="CE3579" s="8"/>
      <c r="CF3579" s="8"/>
      <c r="CG3579" s="8"/>
      <c r="CH3579" s="8"/>
      <c r="CI3579" s="8"/>
      <c r="CJ3579" s="8"/>
      <c r="CK3579" s="8"/>
      <c r="CL3579" s="8"/>
      <c r="CM3579" s="8"/>
      <c r="CN3579" s="8"/>
      <c r="CO3579" s="8"/>
      <c r="CP3579" s="8"/>
      <c r="CQ3579" s="8"/>
      <c r="CR3579" s="8"/>
      <c r="CS3579" s="8"/>
      <c r="CT3579" s="8"/>
      <c r="CU3579" s="8"/>
      <c r="CV3579" s="8"/>
      <c r="CW3579" s="8"/>
      <c r="CX3579" s="8"/>
      <c r="CY3579" s="8"/>
      <c r="CZ3579" s="8"/>
      <c r="DA3579" s="8"/>
      <c r="DB3579" s="8"/>
      <c r="DC3579" s="8"/>
      <c r="DD3579" s="8"/>
      <c r="DE3579" s="8"/>
      <c r="DF3579" s="8"/>
      <c r="DG3579" s="8"/>
      <c r="DH3579" s="8"/>
      <c r="DI3579" s="8"/>
      <c r="DJ3579" s="8"/>
      <c r="DK3579" s="8"/>
      <c r="DL3579" s="8"/>
      <c r="DM3579" s="8"/>
      <c r="DN3579" s="8"/>
      <c r="DO3579" s="8"/>
      <c r="DP3579" s="8"/>
      <c r="DQ3579" s="8"/>
      <c r="DR3579" s="8"/>
      <c r="DS3579" s="8"/>
      <c r="DT3579" s="8"/>
      <c r="DU3579" s="8"/>
      <c r="DV3579" s="8"/>
      <c r="DW3579" s="8"/>
      <c r="DX3579" s="8"/>
      <c r="DY3579" s="8"/>
      <c r="DZ3579" s="8"/>
      <c r="EA3579" s="8"/>
      <c r="EB3579" s="8"/>
      <c r="EC3579" s="8"/>
      <c r="ED3579" s="8"/>
      <c r="EE3579" s="8"/>
      <c r="EF3579" s="8"/>
      <c r="EG3579" s="8"/>
      <c r="EH3579" s="8"/>
      <c r="EI3579" s="8"/>
      <c r="EJ3579" s="8"/>
      <c r="EK3579" s="8"/>
      <c r="EL3579" s="8"/>
      <c r="EM3579" s="8"/>
      <c r="EN3579" s="8"/>
      <c r="EO3579" s="8"/>
      <c r="EP3579" s="8"/>
      <c r="EQ3579" s="8"/>
      <c r="ER3579" s="8"/>
      <c r="ES3579" s="8"/>
      <c r="ET3579" s="8"/>
      <c r="EU3579" s="8"/>
      <c r="EV3579" s="8"/>
      <c r="EW3579" s="8"/>
      <c r="EX3579" s="8"/>
      <c r="EY3579" s="8"/>
      <c r="EZ3579" s="8"/>
      <c r="FA3579" s="8"/>
      <c r="FB3579" s="8"/>
      <c r="FC3579" s="8"/>
      <c r="FD3579" s="8"/>
      <c r="FE3579" s="8"/>
      <c r="FF3579" s="8"/>
      <c r="FG3579" s="8"/>
      <c r="FH3579" s="8"/>
      <c r="FI3579" s="8"/>
      <c r="FJ3579" s="8"/>
      <c r="FK3579" s="8"/>
      <c r="FL3579" s="8"/>
      <c r="FM3579" s="8"/>
      <c r="FN3579" s="8"/>
      <c r="FO3579" s="8"/>
      <c r="FP3579" s="8"/>
      <c r="FQ3579" s="8"/>
      <c r="FR3579" s="8"/>
      <c r="FS3579" s="8"/>
      <c r="FT3579" s="8"/>
      <c r="FU3579" s="8"/>
      <c r="FV3579" s="8"/>
      <c r="FW3579" s="8"/>
      <c r="FX3579" s="8"/>
      <c r="FY3579" s="8"/>
      <c r="FZ3579" s="8"/>
      <c r="GA3579" s="8"/>
      <c r="GB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  <c r="U3580" s="8"/>
      <c r="V3580" s="8"/>
      <c r="W3580" s="8"/>
      <c r="X3580" s="8"/>
      <c r="Y3580" s="8"/>
      <c r="Z3580" s="8"/>
      <c r="AA3580" s="8"/>
      <c r="AB3580" s="8"/>
      <c r="AC3580" s="8"/>
      <c r="AD3580" s="8"/>
      <c r="AE3580" s="8"/>
      <c r="AF3580" s="8"/>
      <c r="AG3580" s="8"/>
      <c r="AH3580" s="8"/>
      <c r="AI3580" s="8"/>
      <c r="AJ3580" s="8"/>
      <c r="AK3580" s="8"/>
      <c r="AL3580" s="8"/>
      <c r="AM3580" s="8"/>
      <c r="AN3580" s="8"/>
      <c r="AO3580" s="8"/>
      <c r="AP3580" s="8"/>
      <c r="AQ3580" s="8"/>
      <c r="AR3580" s="8"/>
      <c r="AS3580" s="8"/>
      <c r="AT3580" s="8"/>
      <c r="AU3580" s="8"/>
      <c r="AV3580" s="8"/>
      <c r="AW3580" s="8"/>
      <c r="AX3580" s="8"/>
      <c r="AY3580" s="8"/>
      <c r="AZ3580" s="8"/>
      <c r="BA3580" s="8"/>
      <c r="BB3580" s="8"/>
      <c r="BC3580" s="8"/>
      <c r="BD3580" s="8"/>
      <c r="BE3580" s="8"/>
      <c r="BF3580" s="8"/>
      <c r="BG3580" s="8"/>
      <c r="BH3580" s="8"/>
      <c r="BI3580" s="8"/>
      <c r="BJ3580" s="8"/>
      <c r="BK3580" s="8"/>
      <c r="BL3580" s="8"/>
      <c r="BM3580" s="8"/>
      <c r="BN3580" s="8"/>
      <c r="BO3580" s="8"/>
      <c r="BP3580" s="8"/>
      <c r="BQ3580" s="8"/>
      <c r="BR3580" s="8"/>
      <c r="BS3580" s="8"/>
      <c r="BT3580" s="8"/>
      <c r="BU3580" s="8"/>
      <c r="BV3580" s="8"/>
      <c r="BW3580" s="8"/>
      <c r="BX3580" s="8"/>
      <c r="BY3580" s="8"/>
      <c r="BZ3580" s="8"/>
      <c r="CA3580" s="8"/>
      <c r="CB3580" s="8"/>
      <c r="CC3580" s="8"/>
      <c r="CD3580" s="8"/>
      <c r="CE3580" s="8"/>
      <c r="CF3580" s="8"/>
      <c r="CG3580" s="8"/>
      <c r="CH3580" s="8"/>
      <c r="CI3580" s="8"/>
      <c r="CJ3580" s="8"/>
      <c r="CK3580" s="8"/>
      <c r="CL3580" s="8"/>
      <c r="CM3580" s="8"/>
      <c r="CN3580" s="8"/>
      <c r="CO3580" s="8"/>
      <c r="CP3580" s="8"/>
      <c r="CQ3580" s="8"/>
      <c r="CR3580" s="8"/>
      <c r="CS3580" s="8"/>
      <c r="CT3580" s="8"/>
      <c r="CU3580" s="8"/>
      <c r="CV3580" s="8"/>
      <c r="CW3580" s="8"/>
      <c r="CX3580" s="8"/>
      <c r="CY3580" s="8"/>
      <c r="CZ3580" s="8"/>
      <c r="DA3580" s="8"/>
      <c r="DB3580" s="8"/>
      <c r="DC3580" s="8"/>
      <c r="DD3580" s="8"/>
      <c r="DE3580" s="8"/>
      <c r="DF3580" s="8"/>
      <c r="DG3580" s="8"/>
      <c r="DH3580" s="8"/>
      <c r="DI3580" s="8"/>
      <c r="DJ3580" s="8"/>
      <c r="DK3580" s="8"/>
      <c r="DL3580" s="8"/>
      <c r="DM3580" s="8"/>
      <c r="DN3580" s="8"/>
      <c r="DO3580" s="8"/>
      <c r="DP3580" s="8"/>
      <c r="DQ3580" s="8"/>
      <c r="DR3580" s="8"/>
      <c r="DS3580" s="8"/>
      <c r="DT3580" s="8"/>
      <c r="DU3580" s="8"/>
      <c r="DV3580" s="8"/>
      <c r="DW3580" s="8"/>
      <c r="DX3580" s="8"/>
      <c r="DY3580" s="8"/>
      <c r="DZ3580" s="8"/>
      <c r="EA3580" s="8"/>
      <c r="EB3580" s="8"/>
      <c r="EC3580" s="8"/>
      <c r="ED3580" s="8"/>
      <c r="EE3580" s="8"/>
      <c r="EF3580" s="8"/>
      <c r="EG3580" s="8"/>
      <c r="EH3580" s="8"/>
      <c r="EI3580" s="8"/>
      <c r="EJ3580" s="8"/>
      <c r="EK3580" s="8"/>
      <c r="EL3580" s="8"/>
      <c r="EM3580" s="8"/>
      <c r="EN3580" s="8"/>
      <c r="EO3580" s="8"/>
      <c r="EP3580" s="8"/>
      <c r="EQ3580" s="8"/>
      <c r="ER3580" s="8"/>
      <c r="ES3580" s="8"/>
      <c r="ET3580" s="8"/>
      <c r="EU3580" s="8"/>
      <c r="EV3580" s="8"/>
      <c r="EW3580" s="8"/>
      <c r="EX3580" s="8"/>
      <c r="EY3580" s="8"/>
      <c r="EZ3580" s="8"/>
      <c r="FA3580" s="8"/>
      <c r="FB3580" s="8"/>
      <c r="FC3580" s="8"/>
      <c r="FD3580" s="8"/>
      <c r="FE3580" s="8"/>
      <c r="FF3580" s="8"/>
      <c r="FG3580" s="8"/>
      <c r="FH3580" s="8"/>
      <c r="FI3580" s="8"/>
      <c r="FJ3580" s="8"/>
      <c r="FK3580" s="8"/>
      <c r="FL3580" s="8"/>
      <c r="FM3580" s="8"/>
      <c r="FN3580" s="8"/>
      <c r="FO3580" s="8"/>
      <c r="FP3580" s="8"/>
      <c r="FQ3580" s="8"/>
      <c r="FR3580" s="8"/>
      <c r="FS3580" s="8"/>
      <c r="FT3580" s="8"/>
      <c r="FU3580" s="8"/>
      <c r="FV3580" s="8"/>
      <c r="FW3580" s="8"/>
      <c r="FX3580" s="8"/>
      <c r="FY3580" s="8"/>
      <c r="FZ3580" s="8"/>
      <c r="GA3580" s="8"/>
      <c r="GB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  <c r="U3581" s="8"/>
      <c r="V3581" s="8"/>
      <c r="W3581" s="8"/>
      <c r="X3581" s="8"/>
      <c r="Y3581" s="8"/>
      <c r="Z3581" s="8"/>
      <c r="AA3581" s="8"/>
      <c r="AB3581" s="8"/>
      <c r="AC3581" s="8"/>
      <c r="AD3581" s="8"/>
      <c r="AE3581" s="8"/>
      <c r="AF3581" s="8"/>
      <c r="AG3581" s="8"/>
      <c r="AH3581" s="8"/>
      <c r="AI3581" s="8"/>
      <c r="AJ3581" s="8"/>
      <c r="AK3581" s="8"/>
      <c r="AL3581" s="8"/>
      <c r="AM3581" s="8"/>
      <c r="AN3581" s="8"/>
      <c r="AO3581" s="8"/>
      <c r="AP3581" s="8"/>
      <c r="AQ3581" s="8"/>
      <c r="AR3581" s="8"/>
      <c r="AS3581" s="8"/>
      <c r="AT3581" s="8"/>
      <c r="AU3581" s="8"/>
      <c r="AV3581" s="8"/>
      <c r="AW3581" s="8"/>
      <c r="AX3581" s="8"/>
      <c r="AY3581" s="8"/>
      <c r="AZ3581" s="8"/>
      <c r="BA3581" s="8"/>
      <c r="BB3581" s="8"/>
      <c r="BC3581" s="8"/>
      <c r="BD3581" s="8"/>
      <c r="BE3581" s="8"/>
      <c r="BF3581" s="8"/>
      <c r="BG3581" s="8"/>
      <c r="BH3581" s="8"/>
      <c r="BI3581" s="8"/>
      <c r="BJ3581" s="8"/>
      <c r="BK3581" s="8"/>
      <c r="BL3581" s="8"/>
      <c r="BM3581" s="8"/>
      <c r="BN3581" s="8"/>
      <c r="BO3581" s="8"/>
      <c r="BP3581" s="8"/>
      <c r="BQ3581" s="8"/>
      <c r="BR3581" s="8"/>
      <c r="BS3581" s="8"/>
      <c r="BT3581" s="8"/>
      <c r="BU3581" s="8"/>
      <c r="BV3581" s="8"/>
      <c r="BW3581" s="8"/>
      <c r="BX3581" s="8"/>
      <c r="BY3581" s="8"/>
      <c r="BZ3581" s="8"/>
      <c r="CA3581" s="8"/>
      <c r="CB3581" s="8"/>
      <c r="CC3581" s="8"/>
      <c r="CD3581" s="8"/>
      <c r="CE3581" s="8"/>
      <c r="CF3581" s="8"/>
      <c r="CG3581" s="8"/>
      <c r="CH3581" s="8"/>
      <c r="CI3581" s="8"/>
      <c r="CJ3581" s="8"/>
      <c r="CK3581" s="8"/>
      <c r="CL3581" s="8"/>
      <c r="CM3581" s="8"/>
      <c r="CN3581" s="8"/>
      <c r="CO3581" s="8"/>
      <c r="CP3581" s="8"/>
      <c r="CQ3581" s="8"/>
      <c r="CR3581" s="8"/>
      <c r="CS3581" s="8"/>
      <c r="CT3581" s="8"/>
      <c r="CU3581" s="8"/>
      <c r="CV3581" s="8"/>
      <c r="CW3581" s="8"/>
      <c r="CX3581" s="8"/>
      <c r="CY3581" s="8"/>
      <c r="CZ3581" s="8"/>
      <c r="DA3581" s="8"/>
      <c r="DB3581" s="8"/>
      <c r="DC3581" s="8"/>
      <c r="DD3581" s="8"/>
      <c r="DE3581" s="8"/>
      <c r="DF3581" s="8"/>
      <c r="DG3581" s="8"/>
      <c r="DH3581" s="8"/>
      <c r="DI3581" s="8"/>
      <c r="DJ3581" s="8"/>
      <c r="DK3581" s="8"/>
      <c r="DL3581" s="8"/>
      <c r="DM3581" s="8"/>
      <c r="DN3581" s="8"/>
      <c r="DO3581" s="8"/>
      <c r="DP3581" s="8"/>
      <c r="DQ3581" s="8"/>
      <c r="DR3581" s="8"/>
      <c r="DS3581" s="8"/>
      <c r="DT3581" s="8"/>
      <c r="DU3581" s="8"/>
      <c r="DV3581" s="8"/>
      <c r="DW3581" s="8"/>
      <c r="DX3581" s="8"/>
      <c r="DY3581" s="8"/>
      <c r="DZ3581" s="8"/>
      <c r="EA3581" s="8"/>
      <c r="EB3581" s="8"/>
      <c r="EC3581" s="8"/>
      <c r="ED3581" s="8"/>
      <c r="EE3581" s="8"/>
      <c r="EF3581" s="8"/>
      <c r="EG3581" s="8"/>
      <c r="EH3581" s="8"/>
      <c r="EI3581" s="8"/>
      <c r="EJ3581" s="8"/>
      <c r="EK3581" s="8"/>
      <c r="EL3581" s="8"/>
      <c r="EM3581" s="8"/>
      <c r="EN3581" s="8"/>
      <c r="EO3581" s="8"/>
      <c r="EP3581" s="8"/>
      <c r="EQ3581" s="8"/>
      <c r="ER3581" s="8"/>
      <c r="ES3581" s="8"/>
      <c r="ET3581" s="8"/>
      <c r="EU3581" s="8"/>
      <c r="EV3581" s="8"/>
      <c r="EW3581" s="8"/>
      <c r="EX3581" s="8"/>
      <c r="EY3581" s="8"/>
      <c r="EZ3581" s="8"/>
      <c r="FA3581" s="8"/>
      <c r="FB3581" s="8"/>
      <c r="FC3581" s="8"/>
      <c r="FD3581" s="8"/>
      <c r="FE3581" s="8"/>
      <c r="FF3581" s="8"/>
      <c r="FG3581" s="8"/>
      <c r="FH3581" s="8"/>
      <c r="FI3581" s="8"/>
      <c r="FJ3581" s="8"/>
      <c r="FK3581" s="8"/>
      <c r="FL3581" s="8"/>
      <c r="FM3581" s="8"/>
      <c r="FN3581" s="8"/>
      <c r="FO3581" s="8"/>
      <c r="FP3581" s="8"/>
      <c r="FQ3581" s="8"/>
      <c r="FR3581" s="8"/>
      <c r="FS3581" s="8"/>
      <c r="FT3581" s="8"/>
      <c r="FU3581" s="8"/>
      <c r="FV3581" s="8"/>
      <c r="FW3581" s="8"/>
      <c r="FX3581" s="8"/>
      <c r="FY3581" s="8"/>
      <c r="FZ3581" s="8"/>
      <c r="GA3581" s="8"/>
      <c r="GB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  <c r="U3582" s="8"/>
      <c r="V3582" s="8"/>
      <c r="W3582" s="8"/>
      <c r="X3582" s="8"/>
      <c r="Y3582" s="8"/>
      <c r="Z3582" s="8"/>
      <c r="AA3582" s="8"/>
      <c r="AB3582" s="8"/>
      <c r="AC3582" s="8"/>
      <c r="AD3582" s="8"/>
      <c r="AE3582" s="8"/>
      <c r="AF3582" s="8"/>
      <c r="AG3582" s="8"/>
      <c r="AH3582" s="8"/>
      <c r="AI3582" s="8"/>
      <c r="AJ3582" s="8"/>
      <c r="AK3582" s="8"/>
      <c r="AL3582" s="8"/>
      <c r="AM3582" s="8"/>
      <c r="AN3582" s="8"/>
      <c r="AO3582" s="8"/>
      <c r="AP3582" s="8"/>
      <c r="AQ3582" s="8"/>
      <c r="AR3582" s="8"/>
      <c r="AS3582" s="8"/>
      <c r="AT3582" s="8"/>
      <c r="AU3582" s="8"/>
      <c r="AV3582" s="8"/>
      <c r="AW3582" s="8"/>
      <c r="AX3582" s="8"/>
      <c r="AY3582" s="8"/>
      <c r="AZ3582" s="8"/>
      <c r="BA3582" s="8"/>
      <c r="BB3582" s="8"/>
      <c r="BC3582" s="8"/>
      <c r="BD3582" s="8"/>
      <c r="BE3582" s="8"/>
      <c r="BF3582" s="8"/>
      <c r="BG3582" s="8"/>
      <c r="BH3582" s="8"/>
      <c r="BI3582" s="8"/>
      <c r="BJ3582" s="8"/>
      <c r="BK3582" s="8"/>
      <c r="BL3582" s="8"/>
      <c r="BM3582" s="8"/>
      <c r="BN3582" s="8"/>
      <c r="BO3582" s="8"/>
      <c r="BP3582" s="8"/>
      <c r="BQ3582" s="8"/>
      <c r="BR3582" s="8"/>
      <c r="BS3582" s="8"/>
      <c r="BT3582" s="8"/>
      <c r="BU3582" s="8"/>
      <c r="BV3582" s="8"/>
      <c r="BW3582" s="8"/>
      <c r="BX3582" s="8"/>
      <c r="BY3582" s="8"/>
      <c r="BZ3582" s="8"/>
      <c r="CA3582" s="8"/>
      <c r="CB3582" s="8"/>
      <c r="CC3582" s="8"/>
      <c r="CD3582" s="8"/>
      <c r="CE3582" s="8"/>
      <c r="CF3582" s="8"/>
      <c r="CG3582" s="8"/>
      <c r="CH3582" s="8"/>
      <c r="CI3582" s="8"/>
      <c r="CJ3582" s="8"/>
      <c r="CK3582" s="8"/>
      <c r="CL3582" s="8"/>
      <c r="CM3582" s="8"/>
      <c r="CN3582" s="8"/>
      <c r="CO3582" s="8"/>
      <c r="CP3582" s="8"/>
      <c r="CQ3582" s="8"/>
      <c r="CR3582" s="8"/>
      <c r="CS3582" s="8"/>
      <c r="CT3582" s="8"/>
      <c r="CU3582" s="8"/>
      <c r="CV3582" s="8"/>
      <c r="CW3582" s="8"/>
      <c r="CX3582" s="8"/>
      <c r="CY3582" s="8"/>
      <c r="CZ3582" s="8"/>
      <c r="DA3582" s="8"/>
      <c r="DB3582" s="8"/>
      <c r="DC3582" s="8"/>
      <c r="DD3582" s="8"/>
      <c r="DE3582" s="8"/>
      <c r="DF3582" s="8"/>
      <c r="DG3582" s="8"/>
      <c r="DH3582" s="8"/>
      <c r="DI3582" s="8"/>
      <c r="DJ3582" s="8"/>
      <c r="DK3582" s="8"/>
      <c r="DL3582" s="8"/>
      <c r="DM3582" s="8"/>
      <c r="DN3582" s="8"/>
      <c r="DO3582" s="8"/>
      <c r="DP3582" s="8"/>
      <c r="DQ3582" s="8"/>
      <c r="DR3582" s="8"/>
      <c r="DS3582" s="8"/>
      <c r="DT3582" s="8"/>
      <c r="DU3582" s="8"/>
      <c r="DV3582" s="8"/>
      <c r="DW3582" s="8"/>
      <c r="DX3582" s="8"/>
      <c r="DY3582" s="8"/>
      <c r="DZ3582" s="8"/>
      <c r="EA3582" s="8"/>
      <c r="EB3582" s="8"/>
      <c r="EC3582" s="8"/>
      <c r="ED3582" s="8"/>
      <c r="EE3582" s="8"/>
      <c r="EF3582" s="8"/>
      <c r="EG3582" s="8"/>
      <c r="EH3582" s="8"/>
      <c r="EI3582" s="8"/>
      <c r="EJ3582" s="8"/>
      <c r="EK3582" s="8"/>
      <c r="EL3582" s="8"/>
      <c r="EM3582" s="8"/>
      <c r="EN3582" s="8"/>
      <c r="EO3582" s="8"/>
      <c r="EP3582" s="8"/>
      <c r="EQ3582" s="8"/>
      <c r="ER3582" s="8"/>
      <c r="ES3582" s="8"/>
      <c r="ET3582" s="8"/>
      <c r="EU3582" s="8"/>
      <c r="EV3582" s="8"/>
      <c r="EW3582" s="8"/>
      <c r="EX3582" s="8"/>
      <c r="EY3582" s="8"/>
      <c r="EZ3582" s="8"/>
      <c r="FA3582" s="8"/>
      <c r="FB3582" s="8"/>
      <c r="FC3582" s="8"/>
      <c r="FD3582" s="8"/>
      <c r="FE3582" s="8"/>
      <c r="FF3582" s="8"/>
      <c r="FG3582" s="8"/>
      <c r="FH3582" s="8"/>
      <c r="FI3582" s="8"/>
      <c r="FJ3582" s="8"/>
      <c r="FK3582" s="8"/>
      <c r="FL3582" s="8"/>
      <c r="FM3582" s="8"/>
      <c r="FN3582" s="8"/>
      <c r="FO3582" s="8"/>
      <c r="FP3582" s="8"/>
      <c r="FQ3582" s="8"/>
      <c r="FR3582" s="8"/>
      <c r="FS3582" s="8"/>
      <c r="FT3582" s="8"/>
      <c r="FU3582" s="8"/>
      <c r="FV3582" s="8"/>
      <c r="FW3582" s="8"/>
      <c r="FX3582" s="8"/>
      <c r="FY3582" s="8"/>
      <c r="FZ3582" s="8"/>
      <c r="GA3582" s="8"/>
      <c r="GB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  <c r="U3583" s="8"/>
      <c r="V3583" s="8"/>
      <c r="W3583" s="8"/>
      <c r="X3583" s="8"/>
      <c r="Y3583" s="8"/>
      <c r="Z3583" s="8"/>
      <c r="AA3583" s="8"/>
      <c r="AB3583" s="8"/>
      <c r="AC3583" s="8"/>
      <c r="AD3583" s="8"/>
      <c r="AE3583" s="8"/>
      <c r="AF3583" s="8"/>
      <c r="AG3583" s="8"/>
      <c r="AH3583" s="8"/>
      <c r="AI3583" s="8"/>
      <c r="AJ3583" s="8"/>
      <c r="AK3583" s="8"/>
      <c r="AL3583" s="8"/>
      <c r="AM3583" s="8"/>
      <c r="AN3583" s="8"/>
      <c r="AO3583" s="8"/>
      <c r="AP3583" s="8"/>
      <c r="AQ3583" s="8"/>
      <c r="AR3583" s="8"/>
      <c r="AS3583" s="8"/>
      <c r="AT3583" s="8"/>
      <c r="AU3583" s="8"/>
      <c r="AV3583" s="8"/>
      <c r="AW3583" s="8"/>
      <c r="AX3583" s="8"/>
      <c r="AY3583" s="8"/>
      <c r="AZ3583" s="8"/>
      <c r="BA3583" s="8"/>
      <c r="BB3583" s="8"/>
      <c r="BC3583" s="8"/>
      <c r="BD3583" s="8"/>
      <c r="BE3583" s="8"/>
      <c r="BF3583" s="8"/>
      <c r="BG3583" s="8"/>
      <c r="BH3583" s="8"/>
      <c r="BI3583" s="8"/>
      <c r="BJ3583" s="8"/>
      <c r="BK3583" s="8"/>
      <c r="BL3583" s="8"/>
      <c r="BM3583" s="8"/>
      <c r="BN3583" s="8"/>
      <c r="BO3583" s="8"/>
      <c r="BP3583" s="8"/>
      <c r="BQ3583" s="8"/>
      <c r="BR3583" s="8"/>
      <c r="BS3583" s="8"/>
      <c r="BT3583" s="8"/>
      <c r="BU3583" s="8"/>
      <c r="BV3583" s="8"/>
      <c r="BW3583" s="8"/>
      <c r="BX3583" s="8"/>
      <c r="BY3583" s="8"/>
      <c r="BZ3583" s="8"/>
      <c r="CA3583" s="8"/>
      <c r="CB3583" s="8"/>
      <c r="CC3583" s="8"/>
      <c r="CD3583" s="8"/>
      <c r="CE3583" s="8"/>
      <c r="CF3583" s="8"/>
      <c r="CG3583" s="8"/>
      <c r="CH3583" s="8"/>
      <c r="CI3583" s="8"/>
      <c r="CJ3583" s="8"/>
      <c r="CK3583" s="8"/>
      <c r="CL3583" s="8"/>
      <c r="CM3583" s="8"/>
      <c r="CN3583" s="8"/>
      <c r="CO3583" s="8"/>
      <c r="CP3583" s="8"/>
      <c r="CQ3583" s="8"/>
      <c r="CR3583" s="8"/>
      <c r="CS3583" s="8"/>
      <c r="CT3583" s="8"/>
      <c r="CU3583" s="8"/>
      <c r="CV3583" s="8"/>
      <c r="CW3583" s="8"/>
      <c r="CX3583" s="8"/>
      <c r="CY3583" s="8"/>
      <c r="CZ3583" s="8"/>
      <c r="DA3583" s="8"/>
      <c r="DB3583" s="8"/>
      <c r="DC3583" s="8"/>
      <c r="DD3583" s="8"/>
      <c r="DE3583" s="8"/>
      <c r="DF3583" s="8"/>
      <c r="DG3583" s="8"/>
      <c r="DH3583" s="8"/>
      <c r="DI3583" s="8"/>
      <c r="DJ3583" s="8"/>
      <c r="DK3583" s="8"/>
      <c r="DL3583" s="8"/>
      <c r="DM3583" s="8"/>
      <c r="DN3583" s="8"/>
      <c r="DO3583" s="8"/>
      <c r="DP3583" s="8"/>
      <c r="DQ3583" s="8"/>
      <c r="DR3583" s="8"/>
      <c r="DS3583" s="8"/>
      <c r="DT3583" s="8"/>
      <c r="DU3583" s="8"/>
      <c r="DV3583" s="8"/>
      <c r="DW3583" s="8"/>
      <c r="DX3583" s="8"/>
      <c r="DY3583" s="8"/>
      <c r="DZ3583" s="8"/>
      <c r="EA3583" s="8"/>
      <c r="EB3583" s="8"/>
      <c r="EC3583" s="8"/>
      <c r="ED3583" s="8"/>
      <c r="EE3583" s="8"/>
      <c r="EF3583" s="8"/>
      <c r="EG3583" s="8"/>
      <c r="EH3583" s="8"/>
      <c r="EI3583" s="8"/>
      <c r="EJ3583" s="8"/>
      <c r="EK3583" s="8"/>
      <c r="EL3583" s="8"/>
      <c r="EM3583" s="8"/>
      <c r="EN3583" s="8"/>
      <c r="EO3583" s="8"/>
      <c r="EP3583" s="8"/>
      <c r="EQ3583" s="8"/>
      <c r="ER3583" s="8"/>
      <c r="ES3583" s="8"/>
      <c r="ET3583" s="8"/>
      <c r="EU3583" s="8"/>
      <c r="EV3583" s="8"/>
      <c r="EW3583" s="8"/>
      <c r="EX3583" s="8"/>
      <c r="EY3583" s="8"/>
      <c r="EZ3583" s="8"/>
      <c r="FA3583" s="8"/>
      <c r="FB3583" s="8"/>
      <c r="FC3583" s="8"/>
      <c r="FD3583" s="8"/>
      <c r="FE3583" s="8"/>
      <c r="FF3583" s="8"/>
      <c r="FG3583" s="8"/>
      <c r="FH3583" s="8"/>
      <c r="FI3583" s="8"/>
      <c r="FJ3583" s="8"/>
      <c r="FK3583" s="8"/>
      <c r="FL3583" s="8"/>
      <c r="FM3583" s="8"/>
      <c r="FN3583" s="8"/>
      <c r="FO3583" s="8"/>
      <c r="FP3583" s="8"/>
      <c r="FQ3583" s="8"/>
      <c r="FR3583" s="8"/>
      <c r="FS3583" s="8"/>
      <c r="FT3583" s="8"/>
      <c r="FU3583" s="8"/>
      <c r="FV3583" s="8"/>
      <c r="FW3583" s="8"/>
      <c r="FX3583" s="8"/>
      <c r="FY3583" s="8"/>
      <c r="FZ3583" s="8"/>
      <c r="GA3583" s="8"/>
      <c r="GB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  <c r="U3584" s="8"/>
      <c r="V3584" s="8"/>
      <c r="W3584" s="8"/>
      <c r="X3584" s="8"/>
      <c r="Y3584" s="8"/>
      <c r="Z3584" s="8"/>
      <c r="AA3584" s="8"/>
      <c r="AB3584" s="8"/>
      <c r="AC3584" s="8"/>
      <c r="AD3584" s="8"/>
      <c r="AE3584" s="8"/>
      <c r="AF3584" s="8"/>
      <c r="AG3584" s="8"/>
      <c r="AH3584" s="8"/>
      <c r="AI3584" s="8"/>
      <c r="AJ3584" s="8"/>
      <c r="AK3584" s="8"/>
      <c r="AL3584" s="8"/>
      <c r="AM3584" s="8"/>
      <c r="AN3584" s="8"/>
      <c r="AO3584" s="8"/>
      <c r="AP3584" s="8"/>
      <c r="AQ3584" s="8"/>
      <c r="AR3584" s="8"/>
      <c r="AS3584" s="8"/>
      <c r="AT3584" s="8"/>
      <c r="AU3584" s="8"/>
      <c r="AV3584" s="8"/>
      <c r="AW3584" s="8"/>
      <c r="AX3584" s="8"/>
      <c r="AY3584" s="8"/>
      <c r="AZ3584" s="8"/>
      <c r="BA3584" s="8"/>
      <c r="BB3584" s="8"/>
      <c r="BC3584" s="8"/>
      <c r="BD3584" s="8"/>
      <c r="BE3584" s="8"/>
      <c r="BF3584" s="8"/>
      <c r="BG3584" s="8"/>
      <c r="BH3584" s="8"/>
      <c r="BI3584" s="8"/>
      <c r="BJ3584" s="8"/>
      <c r="BK3584" s="8"/>
      <c r="BL3584" s="8"/>
      <c r="BM3584" s="8"/>
      <c r="BN3584" s="8"/>
      <c r="BO3584" s="8"/>
      <c r="BP3584" s="8"/>
      <c r="BQ3584" s="8"/>
      <c r="BR3584" s="8"/>
      <c r="BS3584" s="8"/>
      <c r="BT3584" s="8"/>
      <c r="BU3584" s="8"/>
      <c r="BV3584" s="8"/>
      <c r="BW3584" s="8"/>
      <c r="BX3584" s="8"/>
      <c r="BY3584" s="8"/>
      <c r="BZ3584" s="8"/>
      <c r="CA3584" s="8"/>
      <c r="CB3584" s="8"/>
      <c r="CC3584" s="8"/>
      <c r="CD3584" s="8"/>
      <c r="CE3584" s="8"/>
      <c r="CF3584" s="8"/>
      <c r="CG3584" s="8"/>
      <c r="CH3584" s="8"/>
      <c r="CI3584" s="8"/>
      <c r="CJ3584" s="8"/>
      <c r="CK3584" s="8"/>
      <c r="CL3584" s="8"/>
      <c r="CM3584" s="8"/>
      <c r="CN3584" s="8"/>
      <c r="CO3584" s="8"/>
      <c r="CP3584" s="8"/>
      <c r="CQ3584" s="8"/>
      <c r="CR3584" s="8"/>
      <c r="CS3584" s="8"/>
      <c r="CT3584" s="8"/>
      <c r="CU3584" s="8"/>
      <c r="CV3584" s="8"/>
      <c r="CW3584" s="8"/>
      <c r="CX3584" s="8"/>
      <c r="CY3584" s="8"/>
      <c r="CZ3584" s="8"/>
      <c r="DA3584" s="8"/>
      <c r="DB3584" s="8"/>
      <c r="DC3584" s="8"/>
      <c r="DD3584" s="8"/>
      <c r="DE3584" s="8"/>
      <c r="DF3584" s="8"/>
      <c r="DG3584" s="8"/>
      <c r="DH3584" s="8"/>
      <c r="DI3584" s="8"/>
      <c r="DJ3584" s="8"/>
      <c r="DK3584" s="8"/>
      <c r="DL3584" s="8"/>
      <c r="DM3584" s="8"/>
      <c r="DN3584" s="8"/>
      <c r="DO3584" s="8"/>
      <c r="DP3584" s="8"/>
      <c r="DQ3584" s="8"/>
      <c r="DR3584" s="8"/>
      <c r="DS3584" s="8"/>
      <c r="DT3584" s="8"/>
      <c r="DU3584" s="8"/>
      <c r="DV3584" s="8"/>
      <c r="DW3584" s="8"/>
      <c r="DX3584" s="8"/>
      <c r="DY3584" s="8"/>
      <c r="DZ3584" s="8"/>
      <c r="EA3584" s="8"/>
      <c r="EB3584" s="8"/>
      <c r="EC3584" s="8"/>
      <c r="ED3584" s="8"/>
      <c r="EE3584" s="8"/>
      <c r="EF3584" s="8"/>
      <c r="EG3584" s="8"/>
      <c r="EH3584" s="8"/>
      <c r="EI3584" s="8"/>
      <c r="EJ3584" s="8"/>
      <c r="EK3584" s="8"/>
      <c r="EL3584" s="8"/>
      <c r="EM3584" s="8"/>
      <c r="EN3584" s="8"/>
      <c r="EO3584" s="8"/>
      <c r="EP3584" s="8"/>
      <c r="EQ3584" s="8"/>
      <c r="ER3584" s="8"/>
      <c r="ES3584" s="8"/>
      <c r="ET3584" s="8"/>
      <c r="EU3584" s="8"/>
      <c r="EV3584" s="8"/>
      <c r="EW3584" s="8"/>
      <c r="EX3584" s="8"/>
      <c r="EY3584" s="8"/>
      <c r="EZ3584" s="8"/>
      <c r="FA3584" s="8"/>
      <c r="FB3584" s="8"/>
      <c r="FC3584" s="8"/>
      <c r="FD3584" s="8"/>
      <c r="FE3584" s="8"/>
      <c r="FF3584" s="8"/>
      <c r="FG3584" s="8"/>
      <c r="FH3584" s="8"/>
      <c r="FI3584" s="8"/>
      <c r="FJ3584" s="8"/>
      <c r="FK3584" s="8"/>
      <c r="FL3584" s="8"/>
      <c r="FM3584" s="8"/>
      <c r="FN3584" s="8"/>
      <c r="FO3584" s="8"/>
      <c r="FP3584" s="8"/>
      <c r="FQ3584" s="8"/>
      <c r="FR3584" s="8"/>
      <c r="FS3584" s="8"/>
      <c r="FT3584" s="8"/>
      <c r="FU3584" s="8"/>
      <c r="FV3584" s="8"/>
      <c r="FW3584" s="8"/>
      <c r="FX3584" s="8"/>
      <c r="FY3584" s="8"/>
      <c r="FZ3584" s="8"/>
      <c r="GA3584" s="8"/>
      <c r="GB3584" s="8"/>
    </row>
    <row r="3585" spans="1:184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  <c r="U3585" s="8"/>
      <c r="V3585" s="8"/>
      <c r="W3585" s="8"/>
      <c r="X3585" s="8"/>
      <c r="Y3585" s="8"/>
      <c r="Z3585" s="8"/>
      <c r="AA3585" s="8"/>
      <c r="AB3585" s="8"/>
      <c r="AC3585" s="8"/>
      <c r="AD3585" s="8"/>
      <c r="AE3585" s="8"/>
      <c r="AF3585" s="8"/>
      <c r="AG3585" s="8"/>
      <c r="AH3585" s="8"/>
      <c r="AI3585" s="8"/>
      <c r="AJ3585" s="8"/>
      <c r="AK3585" s="8"/>
      <c r="AL3585" s="8"/>
      <c r="AM3585" s="8"/>
      <c r="AN3585" s="8"/>
      <c r="AO3585" s="8"/>
      <c r="AP3585" s="8"/>
      <c r="AQ3585" s="8"/>
      <c r="AR3585" s="8"/>
      <c r="AS3585" s="8"/>
      <c r="AT3585" s="8"/>
      <c r="AU3585" s="8"/>
      <c r="AV3585" s="8"/>
      <c r="AW3585" s="8"/>
      <c r="AX3585" s="8"/>
      <c r="AY3585" s="8"/>
      <c r="AZ3585" s="8"/>
      <c r="BA3585" s="8"/>
      <c r="BB3585" s="8"/>
      <c r="BC3585" s="8"/>
      <c r="BD3585" s="8"/>
      <c r="BE3585" s="8"/>
      <c r="BF3585" s="8"/>
      <c r="BG3585" s="8"/>
      <c r="BH3585" s="8"/>
      <c r="BI3585" s="8"/>
      <c r="BJ3585" s="8"/>
      <c r="BK3585" s="8"/>
      <c r="BL3585" s="8"/>
      <c r="BM3585" s="8"/>
      <c r="BN3585" s="8"/>
      <c r="BO3585" s="8"/>
      <c r="BP3585" s="8"/>
      <c r="BQ3585" s="8"/>
      <c r="BR3585" s="8"/>
      <c r="BS3585" s="8"/>
      <c r="BT3585" s="8"/>
      <c r="BU3585" s="8"/>
      <c r="BV3585" s="8"/>
      <c r="BW3585" s="8"/>
      <c r="BX3585" s="8"/>
      <c r="BY3585" s="8"/>
      <c r="BZ3585" s="8"/>
      <c r="CA3585" s="8"/>
      <c r="CB3585" s="8"/>
      <c r="CC3585" s="8"/>
      <c r="CD3585" s="8"/>
      <c r="CE3585" s="8"/>
      <c r="CF3585" s="8"/>
      <c r="CG3585" s="8"/>
      <c r="CH3585" s="8"/>
      <c r="CI3585" s="8"/>
      <c r="CJ3585" s="8"/>
      <c r="CK3585" s="8"/>
      <c r="CL3585" s="8"/>
      <c r="CM3585" s="8"/>
      <c r="CN3585" s="8"/>
      <c r="CO3585" s="8"/>
      <c r="CP3585" s="8"/>
      <c r="CQ3585" s="8"/>
      <c r="CR3585" s="8"/>
      <c r="CS3585" s="8"/>
      <c r="CT3585" s="8"/>
      <c r="CU3585" s="8"/>
      <c r="CV3585" s="8"/>
      <c r="CW3585" s="8"/>
      <c r="CX3585" s="8"/>
      <c r="CY3585" s="8"/>
      <c r="CZ3585" s="8"/>
      <c r="DA3585" s="8"/>
      <c r="DB3585" s="8"/>
      <c r="DC3585" s="8"/>
      <c r="DD3585" s="8"/>
      <c r="DE3585" s="8"/>
      <c r="DF3585" s="8"/>
      <c r="DG3585" s="8"/>
      <c r="DH3585" s="8"/>
      <c r="DI3585" s="8"/>
      <c r="DJ3585" s="8"/>
      <c r="DK3585" s="8"/>
      <c r="DL3585" s="8"/>
      <c r="DM3585" s="8"/>
      <c r="DN3585" s="8"/>
      <c r="DO3585" s="8"/>
      <c r="DP3585" s="8"/>
      <c r="DQ3585" s="8"/>
      <c r="DR3585" s="8"/>
      <c r="DS3585" s="8"/>
      <c r="DT3585" s="8"/>
      <c r="DU3585" s="8"/>
      <c r="DV3585" s="8"/>
      <c r="DW3585" s="8"/>
      <c r="DX3585" s="8"/>
      <c r="DY3585" s="8"/>
      <c r="DZ3585" s="8"/>
      <c r="EA3585" s="8"/>
      <c r="EB3585" s="8"/>
      <c r="EC3585" s="8"/>
      <c r="ED3585" s="8"/>
      <c r="EE3585" s="8"/>
      <c r="EF3585" s="8"/>
      <c r="EG3585" s="8"/>
      <c r="EH3585" s="8"/>
      <c r="EI3585" s="8"/>
      <c r="EJ3585" s="8"/>
      <c r="EK3585" s="8"/>
      <c r="EL3585" s="8"/>
      <c r="EM3585" s="8"/>
      <c r="EN3585" s="8"/>
      <c r="EO3585" s="8"/>
      <c r="EP3585" s="8"/>
      <c r="EQ3585" s="8"/>
      <c r="ER3585" s="8"/>
      <c r="ES3585" s="8"/>
      <c r="ET3585" s="8"/>
      <c r="EU3585" s="8"/>
      <c r="EV3585" s="8"/>
      <c r="EW3585" s="8"/>
      <c r="EX3585" s="8"/>
      <c r="EY3585" s="8"/>
      <c r="EZ3585" s="8"/>
      <c r="FA3585" s="8"/>
      <c r="FB3585" s="8"/>
      <c r="FC3585" s="8"/>
      <c r="FD3585" s="8"/>
      <c r="FE3585" s="8"/>
      <c r="FF3585" s="8"/>
      <c r="FG3585" s="8"/>
      <c r="FH3585" s="8"/>
      <c r="FI3585" s="8"/>
      <c r="FJ3585" s="8"/>
      <c r="FK3585" s="8"/>
      <c r="FL3585" s="8"/>
      <c r="FM3585" s="8"/>
      <c r="FN3585" s="8"/>
      <c r="FO3585" s="8"/>
      <c r="FP3585" s="8"/>
      <c r="FQ3585" s="8"/>
      <c r="FR3585" s="8"/>
      <c r="FS3585" s="8"/>
      <c r="FT3585" s="8"/>
      <c r="FU3585" s="8"/>
      <c r="FV3585" s="8"/>
      <c r="FW3585" s="8"/>
      <c r="FX3585" s="8"/>
      <c r="FY3585" s="8"/>
      <c r="FZ3585" s="8"/>
      <c r="GA3585" s="8"/>
      <c r="GB3585" s="8"/>
    </row>
    <row r="3586" spans="1:184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  <c r="U3586" s="8"/>
      <c r="V3586" s="8"/>
      <c r="W3586" s="8"/>
      <c r="X3586" s="8"/>
      <c r="Y3586" s="8"/>
      <c r="Z3586" s="8"/>
      <c r="AA3586" s="8"/>
      <c r="AB3586" s="8"/>
      <c r="AC3586" s="8"/>
      <c r="AD3586" s="8"/>
      <c r="AE3586" s="8"/>
      <c r="AF3586" s="8"/>
      <c r="AG3586" s="8"/>
      <c r="AH3586" s="8"/>
      <c r="AI3586" s="8"/>
      <c r="AJ3586" s="8"/>
      <c r="AK3586" s="8"/>
      <c r="AL3586" s="8"/>
      <c r="AM3586" s="8"/>
      <c r="AN3586" s="8"/>
      <c r="AO3586" s="8"/>
      <c r="AP3586" s="8"/>
      <c r="AQ3586" s="8"/>
      <c r="AR3586" s="8"/>
      <c r="AS3586" s="8"/>
      <c r="AT3586" s="8"/>
      <c r="AU3586" s="8"/>
      <c r="AV3586" s="8"/>
      <c r="AW3586" s="8"/>
      <c r="AX3586" s="8"/>
      <c r="AY3586" s="8"/>
      <c r="AZ3586" s="8"/>
      <c r="BA3586" s="8"/>
      <c r="BB3586" s="8"/>
      <c r="BC3586" s="8"/>
      <c r="BD3586" s="8"/>
      <c r="BE3586" s="8"/>
      <c r="BF3586" s="8"/>
      <c r="BG3586" s="8"/>
      <c r="BH3586" s="8"/>
      <c r="BI3586" s="8"/>
      <c r="BJ3586" s="8"/>
      <c r="BK3586" s="8"/>
      <c r="BL3586" s="8"/>
      <c r="BM3586" s="8"/>
      <c r="BN3586" s="8"/>
      <c r="BO3586" s="8"/>
      <c r="BP3586" s="8"/>
      <c r="BQ3586" s="8"/>
      <c r="BR3586" s="8"/>
      <c r="BS3586" s="8"/>
      <c r="BT3586" s="8"/>
      <c r="BU3586" s="8"/>
      <c r="BV3586" s="8"/>
      <c r="BW3586" s="8"/>
      <c r="BX3586" s="8"/>
      <c r="BY3586" s="8"/>
      <c r="BZ3586" s="8"/>
      <c r="CA3586" s="8"/>
      <c r="CB3586" s="8"/>
      <c r="CC3586" s="8"/>
      <c r="CD3586" s="8"/>
      <c r="CE3586" s="8"/>
      <c r="CF3586" s="8"/>
      <c r="CG3586" s="8"/>
      <c r="CH3586" s="8"/>
      <c r="CI3586" s="8"/>
      <c r="CJ3586" s="8"/>
      <c r="CK3586" s="8"/>
      <c r="CL3586" s="8"/>
      <c r="CM3586" s="8"/>
      <c r="CN3586" s="8"/>
      <c r="CO3586" s="8"/>
      <c r="CP3586" s="8"/>
      <c r="CQ3586" s="8"/>
      <c r="CR3586" s="8"/>
      <c r="CS3586" s="8"/>
      <c r="CT3586" s="8"/>
      <c r="CU3586" s="8"/>
      <c r="CV3586" s="8"/>
      <c r="CW3586" s="8"/>
      <c r="CX3586" s="8"/>
      <c r="CY3586" s="8"/>
      <c r="CZ3586" s="8"/>
      <c r="DA3586" s="8"/>
      <c r="DB3586" s="8"/>
      <c r="DC3586" s="8"/>
      <c r="DD3586" s="8"/>
      <c r="DE3586" s="8"/>
      <c r="DF3586" s="8"/>
      <c r="DG3586" s="8"/>
      <c r="DH3586" s="8"/>
      <c r="DI3586" s="8"/>
      <c r="DJ3586" s="8"/>
      <c r="DK3586" s="8"/>
      <c r="DL3586" s="8"/>
      <c r="DM3586" s="8"/>
      <c r="DN3586" s="8"/>
      <c r="DO3586" s="8"/>
      <c r="DP3586" s="8"/>
      <c r="DQ3586" s="8"/>
      <c r="DR3586" s="8"/>
      <c r="DS3586" s="8"/>
      <c r="DT3586" s="8"/>
      <c r="DU3586" s="8"/>
      <c r="DV3586" s="8"/>
      <c r="DW3586" s="8"/>
      <c r="DX3586" s="8"/>
      <c r="DY3586" s="8"/>
      <c r="DZ3586" s="8"/>
      <c r="EA3586" s="8"/>
      <c r="EB3586" s="8"/>
      <c r="EC3586" s="8"/>
      <c r="ED3586" s="8"/>
      <c r="EE3586" s="8"/>
      <c r="EF3586" s="8"/>
      <c r="EG3586" s="8"/>
      <c r="EH3586" s="8"/>
      <c r="EI3586" s="8"/>
      <c r="EJ3586" s="8"/>
      <c r="EK3586" s="8"/>
      <c r="EL3586" s="8"/>
      <c r="EM3586" s="8"/>
      <c r="EN3586" s="8"/>
      <c r="EO3586" s="8"/>
      <c r="EP3586" s="8"/>
      <c r="EQ3586" s="8"/>
      <c r="ER3586" s="8"/>
      <c r="ES3586" s="8"/>
      <c r="ET3586" s="8"/>
      <c r="EU3586" s="8"/>
      <c r="EV3586" s="8"/>
      <c r="EW3586" s="8"/>
      <c r="EX3586" s="8"/>
      <c r="EY3586" s="8"/>
      <c r="EZ3586" s="8"/>
      <c r="FA3586" s="8"/>
      <c r="FB3586" s="8"/>
      <c r="FC3586" s="8"/>
      <c r="FD3586" s="8"/>
      <c r="FE3586" s="8"/>
      <c r="FF3586" s="8"/>
      <c r="FG3586" s="8"/>
      <c r="FH3586" s="8"/>
      <c r="FI3586" s="8"/>
      <c r="FJ3586" s="8"/>
      <c r="FK3586" s="8"/>
      <c r="FL3586" s="8"/>
      <c r="FM3586" s="8"/>
      <c r="FN3586" s="8"/>
      <c r="FO3586" s="8"/>
      <c r="FP3586" s="8"/>
      <c r="FQ3586" s="8"/>
      <c r="FR3586" s="8"/>
      <c r="FS3586" s="8"/>
      <c r="FT3586" s="8"/>
      <c r="FU3586" s="8"/>
      <c r="FV3586" s="8"/>
      <c r="FW3586" s="8"/>
      <c r="FX3586" s="8"/>
      <c r="FY3586" s="8"/>
      <c r="FZ3586" s="8"/>
      <c r="GA3586" s="8"/>
      <c r="GB3586" s="8"/>
    </row>
    <row r="3587" spans="1:184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  <c r="U3587" s="8"/>
      <c r="V3587" s="8"/>
      <c r="W3587" s="8"/>
      <c r="X3587" s="8"/>
      <c r="Y3587" s="8"/>
      <c r="Z3587" s="8"/>
      <c r="AA3587" s="8"/>
      <c r="AB3587" s="8"/>
      <c r="AC3587" s="8"/>
      <c r="AD3587" s="8"/>
      <c r="AE3587" s="8"/>
      <c r="AF3587" s="8"/>
      <c r="AG3587" s="8"/>
      <c r="AH3587" s="8"/>
      <c r="AI3587" s="8"/>
      <c r="AJ3587" s="8"/>
      <c r="AK3587" s="8"/>
      <c r="AL3587" s="8"/>
      <c r="AM3587" s="8"/>
      <c r="AN3587" s="8"/>
      <c r="AO3587" s="8"/>
      <c r="AP3587" s="8"/>
      <c r="AQ3587" s="8"/>
      <c r="AR3587" s="8"/>
      <c r="AS3587" s="8"/>
      <c r="AT3587" s="8"/>
      <c r="AU3587" s="8"/>
      <c r="AV3587" s="8"/>
      <c r="AW3587" s="8"/>
      <c r="AX3587" s="8"/>
      <c r="AY3587" s="8"/>
      <c r="AZ3587" s="8"/>
      <c r="BA3587" s="8"/>
      <c r="BB3587" s="8"/>
      <c r="BC3587" s="8"/>
      <c r="BD3587" s="8"/>
      <c r="BE3587" s="8"/>
      <c r="BF3587" s="8"/>
      <c r="BG3587" s="8"/>
      <c r="BH3587" s="8"/>
      <c r="BI3587" s="8"/>
      <c r="BJ3587" s="8"/>
      <c r="BK3587" s="8"/>
      <c r="BL3587" s="8"/>
      <c r="BM3587" s="8"/>
      <c r="BN3587" s="8"/>
      <c r="BO3587" s="8"/>
      <c r="BP3587" s="8"/>
      <c r="BQ3587" s="8"/>
      <c r="BR3587" s="8"/>
      <c r="BS3587" s="8"/>
      <c r="BT3587" s="8"/>
      <c r="BU3587" s="8"/>
      <c r="BV3587" s="8"/>
      <c r="BW3587" s="8"/>
      <c r="BX3587" s="8"/>
      <c r="BY3587" s="8"/>
      <c r="BZ3587" s="8"/>
      <c r="CA3587" s="8"/>
      <c r="CB3587" s="8"/>
      <c r="CC3587" s="8"/>
      <c r="CD3587" s="8"/>
      <c r="CE3587" s="8"/>
      <c r="CF3587" s="8"/>
      <c r="CG3587" s="8"/>
      <c r="CH3587" s="8"/>
      <c r="CI3587" s="8"/>
      <c r="CJ3587" s="8"/>
      <c r="CK3587" s="8"/>
      <c r="CL3587" s="8"/>
      <c r="CM3587" s="8"/>
      <c r="CN3587" s="8"/>
      <c r="CO3587" s="8"/>
      <c r="CP3587" s="8"/>
      <c r="CQ3587" s="8"/>
      <c r="CR3587" s="8"/>
      <c r="CS3587" s="8"/>
      <c r="CT3587" s="8"/>
      <c r="CU3587" s="8"/>
      <c r="CV3587" s="8"/>
      <c r="CW3587" s="8"/>
      <c r="CX3587" s="8"/>
      <c r="CY3587" s="8"/>
      <c r="CZ3587" s="8"/>
      <c r="DA3587" s="8"/>
      <c r="DB3587" s="8"/>
      <c r="DC3587" s="8"/>
      <c r="DD3587" s="8"/>
      <c r="DE3587" s="8"/>
      <c r="DF3587" s="8"/>
      <c r="DG3587" s="8"/>
      <c r="DH3587" s="8"/>
      <c r="DI3587" s="8"/>
      <c r="DJ3587" s="8"/>
      <c r="DK3587" s="8"/>
      <c r="DL3587" s="8"/>
      <c r="DM3587" s="8"/>
      <c r="DN3587" s="8"/>
      <c r="DO3587" s="8"/>
      <c r="DP3587" s="8"/>
      <c r="DQ3587" s="8"/>
      <c r="DR3587" s="8"/>
      <c r="DS3587" s="8"/>
      <c r="DT3587" s="8"/>
      <c r="DU3587" s="8"/>
      <c r="DV3587" s="8"/>
      <c r="DW3587" s="8"/>
      <c r="DX3587" s="8"/>
      <c r="DY3587" s="8"/>
      <c r="DZ3587" s="8"/>
      <c r="EA3587" s="8"/>
      <c r="EB3587" s="8"/>
      <c r="EC3587" s="8"/>
      <c r="ED3587" s="8"/>
      <c r="EE3587" s="8"/>
      <c r="EF3587" s="8"/>
      <c r="EG3587" s="8"/>
      <c r="EH3587" s="8"/>
      <c r="EI3587" s="8"/>
      <c r="EJ3587" s="8"/>
      <c r="EK3587" s="8"/>
      <c r="EL3587" s="8"/>
      <c r="EM3587" s="8"/>
      <c r="EN3587" s="8"/>
      <c r="EO3587" s="8"/>
      <c r="EP3587" s="8"/>
      <c r="EQ3587" s="8"/>
      <c r="ER3587" s="8"/>
      <c r="ES3587" s="8"/>
      <c r="ET3587" s="8"/>
      <c r="EU3587" s="8"/>
      <c r="EV3587" s="8"/>
      <c r="EW3587" s="8"/>
      <c r="EX3587" s="8"/>
      <c r="EY3587" s="8"/>
      <c r="EZ3587" s="8"/>
      <c r="FA3587" s="8"/>
      <c r="FB3587" s="8"/>
      <c r="FC3587" s="8"/>
      <c r="FD3587" s="8"/>
      <c r="FE3587" s="8"/>
      <c r="FF3587" s="8"/>
      <c r="FG3587" s="8"/>
      <c r="FH3587" s="8"/>
      <c r="FI3587" s="8"/>
      <c r="FJ3587" s="8"/>
      <c r="FK3587" s="8"/>
      <c r="FL3587" s="8"/>
      <c r="FM3587" s="8"/>
      <c r="FN3587" s="8"/>
      <c r="FO3587" s="8"/>
      <c r="FP3587" s="8"/>
      <c r="FQ3587" s="8"/>
      <c r="FR3587" s="8"/>
      <c r="FS3587" s="8"/>
      <c r="FT3587" s="8"/>
      <c r="FU3587" s="8"/>
      <c r="FV3587" s="8"/>
      <c r="FW3587" s="8"/>
      <c r="FX3587" s="8"/>
      <c r="FY3587" s="8"/>
      <c r="FZ3587" s="8"/>
      <c r="GA3587" s="8"/>
      <c r="GB3587" s="8"/>
    </row>
    <row r="3588" spans="1:184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  <c r="U3588" s="8"/>
      <c r="V3588" s="8"/>
      <c r="W3588" s="8"/>
      <c r="X3588" s="8"/>
      <c r="Y3588" s="8"/>
      <c r="Z3588" s="8"/>
      <c r="AA3588" s="8"/>
      <c r="AB3588" s="8"/>
      <c r="AC3588" s="8"/>
      <c r="AD3588" s="8"/>
      <c r="AE3588" s="8"/>
      <c r="AF3588" s="8"/>
      <c r="AG3588" s="8"/>
      <c r="AH3588" s="8"/>
      <c r="AI3588" s="8"/>
      <c r="AJ3588" s="8"/>
      <c r="AK3588" s="8"/>
      <c r="AL3588" s="8"/>
      <c r="AM3588" s="8"/>
      <c r="AN3588" s="8"/>
      <c r="AO3588" s="8"/>
      <c r="AP3588" s="8"/>
      <c r="AQ3588" s="8"/>
      <c r="AR3588" s="8"/>
      <c r="AS3588" s="8"/>
      <c r="AT3588" s="8"/>
      <c r="AU3588" s="8"/>
      <c r="AV3588" s="8"/>
      <c r="AW3588" s="8"/>
      <c r="AX3588" s="8"/>
      <c r="AY3588" s="8"/>
      <c r="AZ3588" s="8"/>
      <c r="BA3588" s="8"/>
      <c r="BB3588" s="8"/>
      <c r="BC3588" s="8"/>
      <c r="BD3588" s="8"/>
      <c r="BE3588" s="8"/>
      <c r="BF3588" s="8"/>
      <c r="BG3588" s="8"/>
      <c r="BH3588" s="8"/>
      <c r="BI3588" s="8"/>
      <c r="BJ3588" s="8"/>
      <c r="BK3588" s="8"/>
      <c r="BL3588" s="8"/>
      <c r="BM3588" s="8"/>
      <c r="BN3588" s="8"/>
      <c r="BO3588" s="8"/>
      <c r="BP3588" s="8"/>
      <c r="BQ3588" s="8"/>
      <c r="BR3588" s="8"/>
      <c r="BS3588" s="8"/>
      <c r="BT3588" s="8"/>
      <c r="BU3588" s="8"/>
      <c r="BV3588" s="8"/>
      <c r="BW3588" s="8"/>
      <c r="BX3588" s="8"/>
      <c r="BY3588" s="8"/>
      <c r="BZ3588" s="8"/>
      <c r="CA3588" s="8"/>
      <c r="CB3588" s="8"/>
      <c r="CC3588" s="8"/>
      <c r="CD3588" s="8"/>
      <c r="CE3588" s="8"/>
      <c r="CF3588" s="8"/>
      <c r="CG3588" s="8"/>
      <c r="CH3588" s="8"/>
      <c r="CI3588" s="8"/>
      <c r="CJ3588" s="8"/>
      <c r="CK3588" s="8"/>
      <c r="CL3588" s="8"/>
      <c r="CM3588" s="8"/>
      <c r="CN3588" s="8"/>
      <c r="CO3588" s="8"/>
      <c r="CP3588" s="8"/>
      <c r="CQ3588" s="8"/>
      <c r="CR3588" s="8"/>
      <c r="CS3588" s="8"/>
      <c r="CT3588" s="8"/>
      <c r="CU3588" s="8"/>
      <c r="CV3588" s="8"/>
      <c r="CW3588" s="8"/>
      <c r="CX3588" s="8"/>
      <c r="CY3588" s="8"/>
      <c r="CZ3588" s="8"/>
      <c r="DA3588" s="8"/>
      <c r="DB3588" s="8"/>
      <c r="DC3588" s="8"/>
      <c r="DD3588" s="8"/>
      <c r="DE3588" s="8"/>
      <c r="DF3588" s="8"/>
      <c r="DG3588" s="8"/>
      <c r="DH3588" s="8"/>
      <c r="DI3588" s="8"/>
      <c r="DJ3588" s="8"/>
      <c r="DK3588" s="8"/>
      <c r="DL3588" s="8"/>
      <c r="DM3588" s="8"/>
      <c r="DN3588" s="8"/>
      <c r="DO3588" s="8"/>
      <c r="DP3588" s="8"/>
      <c r="DQ3588" s="8"/>
      <c r="DR3588" s="8"/>
      <c r="DS3588" s="8"/>
      <c r="DT3588" s="8"/>
      <c r="DU3588" s="8"/>
      <c r="DV3588" s="8"/>
      <c r="DW3588" s="8"/>
      <c r="DX3588" s="8"/>
      <c r="DY3588" s="8"/>
      <c r="DZ3588" s="8"/>
      <c r="EA3588" s="8"/>
      <c r="EB3588" s="8"/>
      <c r="EC3588" s="8"/>
      <c r="ED3588" s="8"/>
      <c r="EE3588" s="8"/>
      <c r="EF3588" s="8"/>
      <c r="EG3588" s="8"/>
      <c r="EH3588" s="8"/>
      <c r="EI3588" s="8"/>
      <c r="EJ3588" s="8"/>
      <c r="EK3588" s="8"/>
      <c r="EL3588" s="8"/>
      <c r="EM3588" s="8"/>
      <c r="EN3588" s="8"/>
      <c r="EO3588" s="8"/>
      <c r="EP3588" s="8"/>
      <c r="EQ3588" s="8"/>
      <c r="ER3588" s="8"/>
      <c r="ES3588" s="8"/>
      <c r="ET3588" s="8"/>
      <c r="EU3588" s="8"/>
      <c r="EV3588" s="8"/>
      <c r="EW3588" s="8"/>
      <c r="EX3588" s="8"/>
      <c r="EY3588" s="8"/>
      <c r="EZ3588" s="8"/>
      <c r="FA3588" s="8"/>
      <c r="FB3588" s="8"/>
      <c r="FC3588" s="8"/>
      <c r="FD3588" s="8"/>
      <c r="FE3588" s="8"/>
      <c r="FF3588" s="8"/>
      <c r="FG3588" s="8"/>
      <c r="FH3588" s="8"/>
      <c r="FI3588" s="8"/>
      <c r="FJ3588" s="8"/>
      <c r="FK3588" s="8"/>
      <c r="FL3588" s="8"/>
      <c r="FM3588" s="8"/>
      <c r="FN3588" s="8"/>
      <c r="FO3588" s="8"/>
      <c r="FP3588" s="8"/>
      <c r="FQ3588" s="8"/>
      <c r="FR3588" s="8"/>
      <c r="FS3588" s="8"/>
      <c r="FT3588" s="8"/>
      <c r="FU3588" s="8"/>
      <c r="FV3588" s="8"/>
      <c r="FW3588" s="8"/>
      <c r="FX3588" s="8"/>
      <c r="FY3588" s="8"/>
      <c r="FZ3588" s="8"/>
      <c r="GA3588" s="8"/>
      <c r="GB3588" s="8"/>
    </row>
    <row r="3589" spans="1:184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  <c r="U3589" s="8"/>
      <c r="V3589" s="8"/>
      <c r="W3589" s="8"/>
      <c r="X3589" s="8"/>
      <c r="Y3589" s="8"/>
      <c r="Z3589" s="8"/>
      <c r="AA3589" s="8"/>
      <c r="AB3589" s="8"/>
      <c r="AC3589" s="8"/>
      <c r="AD3589" s="8"/>
      <c r="AE3589" s="8"/>
      <c r="AF3589" s="8"/>
      <c r="AG3589" s="8"/>
      <c r="AH3589" s="8"/>
      <c r="AI3589" s="8"/>
      <c r="AJ3589" s="8"/>
      <c r="AK3589" s="8"/>
      <c r="AL3589" s="8"/>
      <c r="AM3589" s="8"/>
      <c r="AN3589" s="8"/>
      <c r="AO3589" s="8"/>
      <c r="AP3589" s="8"/>
      <c r="AQ3589" s="8"/>
      <c r="AR3589" s="8"/>
      <c r="AS3589" s="8"/>
      <c r="AT3589" s="8"/>
      <c r="AU3589" s="8"/>
      <c r="AV3589" s="8"/>
      <c r="AW3589" s="8"/>
      <c r="AX3589" s="8"/>
      <c r="AY3589" s="8"/>
      <c r="AZ3589" s="8"/>
      <c r="BA3589" s="8"/>
      <c r="BB3589" s="8"/>
      <c r="BC3589" s="8"/>
      <c r="BD3589" s="8"/>
      <c r="BE3589" s="8"/>
      <c r="BF3589" s="8"/>
      <c r="BG3589" s="8"/>
      <c r="BH3589" s="8"/>
      <c r="BI3589" s="8"/>
      <c r="BJ3589" s="8"/>
      <c r="BK3589" s="8"/>
      <c r="BL3589" s="8"/>
      <c r="BM3589" s="8"/>
      <c r="BN3589" s="8"/>
      <c r="BO3589" s="8"/>
      <c r="BP3589" s="8"/>
      <c r="BQ3589" s="8"/>
      <c r="BR3589" s="8"/>
      <c r="BS3589" s="8"/>
      <c r="BT3589" s="8"/>
      <c r="BU3589" s="8"/>
      <c r="BV3589" s="8"/>
      <c r="BW3589" s="8"/>
      <c r="BX3589" s="8"/>
      <c r="BY3589" s="8"/>
      <c r="BZ3589" s="8"/>
      <c r="CA3589" s="8"/>
      <c r="CB3589" s="8"/>
      <c r="CC3589" s="8"/>
      <c r="CD3589" s="8"/>
      <c r="CE3589" s="8"/>
      <c r="CF3589" s="8"/>
      <c r="CG3589" s="8"/>
      <c r="CH3589" s="8"/>
      <c r="CI3589" s="8"/>
      <c r="CJ3589" s="8"/>
      <c r="CK3589" s="8"/>
      <c r="CL3589" s="8"/>
      <c r="CM3589" s="8"/>
      <c r="CN3589" s="8"/>
      <c r="CO3589" s="8"/>
      <c r="CP3589" s="8"/>
      <c r="CQ3589" s="8"/>
      <c r="CR3589" s="8"/>
      <c r="CS3589" s="8"/>
      <c r="CT3589" s="8"/>
      <c r="CU3589" s="8"/>
      <c r="CV3589" s="8"/>
      <c r="CW3589" s="8"/>
      <c r="CX3589" s="8"/>
      <c r="CY3589" s="8"/>
      <c r="CZ3589" s="8"/>
      <c r="DA3589" s="8"/>
      <c r="DB3589" s="8"/>
      <c r="DC3589" s="8"/>
      <c r="DD3589" s="8"/>
      <c r="DE3589" s="8"/>
      <c r="DF3589" s="8"/>
      <c r="DG3589" s="8"/>
      <c r="DH3589" s="8"/>
      <c r="DI3589" s="8"/>
      <c r="DJ3589" s="8"/>
      <c r="DK3589" s="8"/>
      <c r="DL3589" s="8"/>
      <c r="DM3589" s="8"/>
      <c r="DN3589" s="8"/>
      <c r="DO3589" s="8"/>
      <c r="DP3589" s="8"/>
      <c r="DQ3589" s="8"/>
      <c r="DR3589" s="8"/>
      <c r="DS3589" s="8"/>
      <c r="DT3589" s="8"/>
      <c r="DU3589" s="8"/>
      <c r="DV3589" s="8"/>
      <c r="DW3589" s="8"/>
      <c r="DX3589" s="8"/>
      <c r="DY3589" s="8"/>
      <c r="DZ3589" s="8"/>
      <c r="EA3589" s="8"/>
      <c r="EB3589" s="8"/>
      <c r="EC3589" s="8"/>
      <c r="ED3589" s="8"/>
      <c r="EE3589" s="8"/>
      <c r="EF3589" s="8"/>
      <c r="EG3589" s="8"/>
      <c r="EH3589" s="8"/>
      <c r="EI3589" s="8"/>
      <c r="EJ3589" s="8"/>
      <c r="EK3589" s="8"/>
      <c r="EL3589" s="8"/>
      <c r="EM3589" s="8"/>
      <c r="EN3589" s="8"/>
      <c r="EO3589" s="8"/>
      <c r="EP3589" s="8"/>
      <c r="EQ3589" s="8"/>
      <c r="ER3589" s="8"/>
      <c r="ES3589" s="8"/>
      <c r="ET3589" s="8"/>
      <c r="EU3589" s="8"/>
      <c r="EV3589" s="8"/>
      <c r="EW3589" s="8"/>
      <c r="EX3589" s="8"/>
      <c r="EY3589" s="8"/>
      <c r="EZ3589" s="8"/>
      <c r="FA3589" s="8"/>
      <c r="FB3589" s="8"/>
      <c r="FC3589" s="8"/>
      <c r="FD3589" s="8"/>
      <c r="FE3589" s="8"/>
      <c r="FF3589" s="8"/>
      <c r="FG3589" s="8"/>
      <c r="FH3589" s="8"/>
      <c r="FI3589" s="8"/>
      <c r="FJ3589" s="8"/>
      <c r="FK3589" s="8"/>
      <c r="FL3589" s="8"/>
      <c r="FM3589" s="8"/>
      <c r="FN3589" s="8"/>
      <c r="FO3589" s="8"/>
      <c r="FP3589" s="8"/>
      <c r="FQ3589" s="8"/>
      <c r="FR3589" s="8"/>
      <c r="FS3589" s="8"/>
      <c r="FT3589" s="8"/>
      <c r="FU3589" s="8"/>
      <c r="FV3589" s="8"/>
      <c r="FW3589" s="8"/>
      <c r="FX3589" s="8"/>
      <c r="FY3589" s="8"/>
      <c r="FZ3589" s="8"/>
      <c r="GA3589" s="8"/>
      <c r="GB3589" s="8"/>
    </row>
    <row r="3590" spans="1:184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  <c r="U3590" s="8"/>
      <c r="V3590" s="8"/>
      <c r="W3590" s="8"/>
      <c r="X3590" s="8"/>
      <c r="Y3590" s="8"/>
      <c r="Z3590" s="8"/>
      <c r="AA3590" s="8"/>
      <c r="AB3590" s="8"/>
      <c r="AC3590" s="8"/>
      <c r="AD3590" s="8"/>
      <c r="AE3590" s="8"/>
      <c r="AF3590" s="8"/>
      <c r="AG3590" s="8"/>
      <c r="AH3590" s="8"/>
      <c r="AI3590" s="8"/>
      <c r="AJ3590" s="8"/>
      <c r="AK3590" s="8"/>
      <c r="AL3590" s="8"/>
      <c r="AM3590" s="8"/>
      <c r="AN3590" s="8"/>
      <c r="AO3590" s="8"/>
      <c r="AP3590" s="8"/>
      <c r="AQ3590" s="8"/>
      <c r="AR3590" s="8"/>
      <c r="AS3590" s="8"/>
      <c r="AT3590" s="8"/>
      <c r="AU3590" s="8"/>
      <c r="AV3590" s="8"/>
      <c r="AW3590" s="8"/>
      <c r="AX3590" s="8"/>
      <c r="AY3590" s="8"/>
      <c r="AZ3590" s="8"/>
      <c r="BA3590" s="8"/>
      <c r="BB3590" s="8"/>
      <c r="BC3590" s="8"/>
      <c r="BD3590" s="8"/>
      <c r="BE3590" s="8"/>
      <c r="BF3590" s="8"/>
      <c r="BG3590" s="8"/>
      <c r="BH3590" s="8"/>
      <c r="BI3590" s="8"/>
      <c r="BJ3590" s="8"/>
      <c r="BK3590" s="8"/>
      <c r="BL3590" s="8"/>
      <c r="BM3590" s="8"/>
      <c r="BN3590" s="8"/>
      <c r="BO3590" s="8"/>
      <c r="BP3590" s="8"/>
      <c r="BQ3590" s="8"/>
      <c r="BR3590" s="8"/>
      <c r="BS3590" s="8"/>
      <c r="BT3590" s="8"/>
      <c r="BU3590" s="8"/>
      <c r="BV3590" s="8"/>
      <c r="BW3590" s="8"/>
      <c r="BX3590" s="8"/>
      <c r="BY3590" s="8"/>
      <c r="BZ3590" s="8"/>
      <c r="CA3590" s="8"/>
      <c r="CB3590" s="8"/>
      <c r="CC3590" s="8"/>
      <c r="CD3590" s="8"/>
      <c r="CE3590" s="8"/>
      <c r="CF3590" s="8"/>
      <c r="CG3590" s="8"/>
      <c r="CH3590" s="8"/>
      <c r="CI3590" s="8"/>
      <c r="CJ3590" s="8"/>
      <c r="CK3590" s="8"/>
      <c r="CL3590" s="8"/>
      <c r="CM3590" s="8"/>
      <c r="CN3590" s="8"/>
      <c r="CO3590" s="8"/>
      <c r="CP3590" s="8"/>
      <c r="CQ3590" s="8"/>
      <c r="CR3590" s="8"/>
      <c r="CS3590" s="8"/>
      <c r="CT3590" s="8"/>
      <c r="CU3590" s="8"/>
      <c r="CV3590" s="8"/>
      <c r="CW3590" s="8"/>
      <c r="CX3590" s="8"/>
      <c r="CY3590" s="8"/>
      <c r="CZ3590" s="8"/>
      <c r="DA3590" s="8"/>
      <c r="DB3590" s="8"/>
      <c r="DC3590" s="8"/>
      <c r="DD3590" s="8"/>
      <c r="DE3590" s="8"/>
      <c r="DF3590" s="8"/>
      <c r="DG3590" s="8"/>
      <c r="DH3590" s="8"/>
      <c r="DI3590" s="8"/>
      <c r="DJ3590" s="8"/>
      <c r="DK3590" s="8"/>
      <c r="DL3590" s="8"/>
      <c r="DM3590" s="8"/>
      <c r="DN3590" s="8"/>
      <c r="DO3590" s="8"/>
      <c r="DP3590" s="8"/>
      <c r="DQ3590" s="8"/>
      <c r="DR3590" s="8"/>
      <c r="DS3590" s="8"/>
      <c r="DT3590" s="8"/>
      <c r="DU3590" s="8"/>
      <c r="DV3590" s="8"/>
      <c r="DW3590" s="8"/>
      <c r="DX3590" s="8"/>
      <c r="DY3590" s="8"/>
      <c r="DZ3590" s="8"/>
      <c r="EA3590" s="8"/>
      <c r="EB3590" s="8"/>
      <c r="EC3590" s="8"/>
      <c r="ED3590" s="8"/>
      <c r="EE3590" s="8"/>
      <c r="EF3590" s="8"/>
      <c r="EG3590" s="8"/>
      <c r="EH3590" s="8"/>
      <c r="EI3590" s="8"/>
      <c r="EJ3590" s="8"/>
      <c r="EK3590" s="8"/>
      <c r="EL3590" s="8"/>
      <c r="EM3590" s="8"/>
      <c r="EN3590" s="8"/>
      <c r="EO3590" s="8"/>
      <c r="EP3590" s="8"/>
      <c r="EQ3590" s="8"/>
      <c r="ER3590" s="8"/>
      <c r="ES3590" s="8"/>
      <c r="ET3590" s="8"/>
      <c r="EU3590" s="8"/>
      <c r="EV3590" s="8"/>
      <c r="EW3590" s="8"/>
      <c r="EX3590" s="8"/>
      <c r="EY3590" s="8"/>
      <c r="EZ3590" s="8"/>
      <c r="FA3590" s="8"/>
      <c r="FB3590" s="8"/>
      <c r="FC3590" s="8"/>
      <c r="FD3590" s="8"/>
      <c r="FE3590" s="8"/>
      <c r="FF3590" s="8"/>
      <c r="FG3590" s="8"/>
      <c r="FH3590" s="8"/>
      <c r="FI3590" s="8"/>
      <c r="FJ3590" s="8"/>
      <c r="FK3590" s="8"/>
      <c r="FL3590" s="8"/>
      <c r="FM3590" s="8"/>
      <c r="FN3590" s="8"/>
      <c r="FO3590" s="8"/>
      <c r="FP3590" s="8"/>
      <c r="FQ3590" s="8"/>
      <c r="FR3590" s="8"/>
      <c r="FS3590" s="8"/>
      <c r="FT3590" s="8"/>
      <c r="FU3590" s="8"/>
      <c r="FV3590" s="8"/>
      <c r="FW3590" s="8"/>
      <c r="FX3590" s="8"/>
      <c r="FY3590" s="8"/>
      <c r="FZ3590" s="8"/>
      <c r="GA3590" s="8"/>
      <c r="GB3590" s="8"/>
    </row>
    <row r="3591" spans="1:184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  <c r="U3591" s="8"/>
      <c r="V3591" s="8"/>
      <c r="W3591" s="8"/>
      <c r="X3591" s="8"/>
      <c r="Y3591" s="8"/>
      <c r="Z3591" s="8"/>
      <c r="AA3591" s="8"/>
      <c r="AB3591" s="8"/>
      <c r="AC3591" s="8"/>
      <c r="AD3591" s="8"/>
      <c r="AE3591" s="8"/>
      <c r="AF3591" s="8"/>
      <c r="AG3591" s="8"/>
      <c r="AH3591" s="8"/>
      <c r="AI3591" s="8"/>
      <c r="AJ3591" s="8"/>
      <c r="AK3591" s="8"/>
      <c r="AL3591" s="8"/>
      <c r="AM3591" s="8"/>
      <c r="AN3591" s="8"/>
      <c r="AO3591" s="8"/>
      <c r="AP3591" s="8"/>
      <c r="AQ3591" s="8"/>
      <c r="AR3591" s="8"/>
      <c r="AS3591" s="8"/>
      <c r="AT3591" s="8"/>
      <c r="AU3591" s="8"/>
      <c r="AV3591" s="8"/>
      <c r="AW3591" s="8"/>
      <c r="AX3591" s="8"/>
      <c r="AY3591" s="8"/>
      <c r="AZ3591" s="8"/>
      <c r="BA3591" s="8"/>
      <c r="BB3591" s="8"/>
      <c r="BC3591" s="8"/>
      <c r="BD3591" s="8"/>
      <c r="BE3591" s="8"/>
      <c r="BF3591" s="8"/>
      <c r="BG3591" s="8"/>
      <c r="BH3591" s="8"/>
      <c r="BI3591" s="8"/>
      <c r="BJ3591" s="8"/>
      <c r="BK3591" s="8"/>
      <c r="BL3591" s="8"/>
      <c r="BM3591" s="8"/>
      <c r="BN3591" s="8"/>
      <c r="BO3591" s="8"/>
      <c r="BP3591" s="8"/>
      <c r="BQ3591" s="8"/>
      <c r="BR3591" s="8"/>
      <c r="BS3591" s="8"/>
      <c r="BT3591" s="8"/>
      <c r="BU3591" s="8"/>
      <c r="BV3591" s="8"/>
      <c r="BW3591" s="8"/>
      <c r="BX3591" s="8"/>
      <c r="BY3591" s="8"/>
      <c r="BZ3591" s="8"/>
      <c r="CA3591" s="8"/>
      <c r="CB3591" s="8"/>
      <c r="CC3591" s="8"/>
      <c r="CD3591" s="8"/>
      <c r="CE3591" s="8"/>
      <c r="CF3591" s="8"/>
      <c r="CG3591" s="8"/>
      <c r="CH3591" s="8"/>
      <c r="CI3591" s="8"/>
      <c r="CJ3591" s="8"/>
      <c r="CK3591" s="8"/>
      <c r="CL3591" s="8"/>
      <c r="CM3591" s="8"/>
      <c r="CN3591" s="8"/>
      <c r="CO3591" s="8"/>
      <c r="CP3591" s="8"/>
      <c r="CQ3591" s="8"/>
      <c r="CR3591" s="8"/>
      <c r="CS3591" s="8"/>
      <c r="CT3591" s="8"/>
      <c r="CU3591" s="8"/>
      <c r="CV3591" s="8"/>
      <c r="CW3591" s="8"/>
      <c r="CX3591" s="8"/>
      <c r="CY3591" s="8"/>
      <c r="CZ3591" s="8"/>
      <c r="DA3591" s="8"/>
      <c r="DB3591" s="8"/>
      <c r="DC3591" s="8"/>
      <c r="DD3591" s="8"/>
      <c r="DE3591" s="8"/>
      <c r="DF3591" s="8"/>
      <c r="DG3591" s="8"/>
      <c r="DH3591" s="8"/>
      <c r="DI3591" s="8"/>
      <c r="DJ3591" s="8"/>
      <c r="DK3591" s="8"/>
      <c r="DL3591" s="8"/>
      <c r="DM3591" s="8"/>
      <c r="DN3591" s="8"/>
      <c r="DO3591" s="8"/>
      <c r="DP3591" s="8"/>
      <c r="DQ3591" s="8"/>
      <c r="DR3591" s="8"/>
      <c r="DS3591" s="8"/>
      <c r="DT3591" s="8"/>
      <c r="DU3591" s="8"/>
      <c r="DV3591" s="8"/>
      <c r="DW3591" s="8"/>
      <c r="DX3591" s="8"/>
      <c r="DY3591" s="8"/>
      <c r="DZ3591" s="8"/>
      <c r="EA3591" s="8"/>
      <c r="EB3591" s="8"/>
      <c r="EC3591" s="8"/>
      <c r="ED3591" s="8"/>
      <c r="EE3591" s="8"/>
      <c r="EF3591" s="8"/>
      <c r="EG3591" s="8"/>
      <c r="EH3591" s="8"/>
      <c r="EI3591" s="8"/>
      <c r="EJ3591" s="8"/>
      <c r="EK3591" s="8"/>
      <c r="EL3591" s="8"/>
      <c r="EM3591" s="8"/>
      <c r="EN3591" s="8"/>
      <c r="EO3591" s="8"/>
      <c r="EP3591" s="8"/>
      <c r="EQ3591" s="8"/>
      <c r="ER3591" s="8"/>
      <c r="ES3591" s="8"/>
      <c r="ET3591" s="8"/>
      <c r="EU3591" s="8"/>
      <c r="EV3591" s="8"/>
      <c r="EW3591" s="8"/>
      <c r="EX3591" s="8"/>
      <c r="EY3591" s="8"/>
      <c r="EZ3591" s="8"/>
      <c r="FA3591" s="8"/>
      <c r="FB3591" s="8"/>
      <c r="FC3591" s="8"/>
      <c r="FD3591" s="8"/>
      <c r="FE3591" s="8"/>
      <c r="FF3591" s="8"/>
      <c r="FG3591" s="8"/>
      <c r="FH3591" s="8"/>
      <c r="FI3591" s="8"/>
      <c r="FJ3591" s="8"/>
      <c r="FK3591" s="8"/>
      <c r="FL3591" s="8"/>
      <c r="FM3591" s="8"/>
      <c r="FN3591" s="8"/>
      <c r="FO3591" s="8"/>
      <c r="FP3591" s="8"/>
      <c r="FQ3591" s="8"/>
      <c r="FR3591" s="8"/>
      <c r="FS3591" s="8"/>
      <c r="FT3591" s="8"/>
      <c r="FU3591" s="8"/>
      <c r="FV3591" s="8"/>
      <c r="FW3591" s="8"/>
      <c r="FX3591" s="8"/>
      <c r="FY3591" s="8"/>
      <c r="FZ3591" s="8"/>
      <c r="GA3591" s="8"/>
      <c r="GB3591" s="8"/>
    </row>
    <row r="3592" spans="1:184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  <c r="U3592" s="8"/>
      <c r="V3592" s="8"/>
      <c r="W3592" s="8"/>
      <c r="X3592" s="8"/>
      <c r="Y3592" s="8"/>
      <c r="Z3592" s="8"/>
      <c r="AA3592" s="8"/>
      <c r="AB3592" s="8"/>
      <c r="AC3592" s="8"/>
      <c r="AD3592" s="8"/>
      <c r="AE3592" s="8"/>
      <c r="AF3592" s="8"/>
      <c r="AG3592" s="8"/>
      <c r="AH3592" s="8"/>
      <c r="AI3592" s="8"/>
      <c r="AJ3592" s="8"/>
      <c r="AK3592" s="8"/>
      <c r="AL3592" s="8"/>
      <c r="AM3592" s="8"/>
      <c r="AN3592" s="8"/>
      <c r="AO3592" s="8"/>
      <c r="AP3592" s="8"/>
      <c r="AQ3592" s="8"/>
      <c r="AR3592" s="8"/>
      <c r="AS3592" s="8"/>
      <c r="AT3592" s="8"/>
      <c r="AU3592" s="8"/>
      <c r="AV3592" s="8"/>
      <c r="AW3592" s="8"/>
      <c r="AX3592" s="8"/>
      <c r="AY3592" s="8"/>
      <c r="AZ3592" s="8"/>
      <c r="BA3592" s="8"/>
      <c r="BB3592" s="8"/>
      <c r="BC3592" s="8"/>
      <c r="BD3592" s="8"/>
      <c r="BE3592" s="8"/>
      <c r="BF3592" s="8"/>
      <c r="BG3592" s="8"/>
      <c r="BH3592" s="8"/>
      <c r="BI3592" s="8"/>
      <c r="BJ3592" s="8"/>
      <c r="BK3592" s="8"/>
      <c r="BL3592" s="8"/>
      <c r="BM3592" s="8"/>
      <c r="BN3592" s="8"/>
      <c r="BO3592" s="8"/>
      <c r="BP3592" s="8"/>
      <c r="BQ3592" s="8"/>
      <c r="BR3592" s="8"/>
      <c r="BS3592" s="8"/>
      <c r="BT3592" s="8"/>
      <c r="BU3592" s="8"/>
      <c r="BV3592" s="8"/>
      <c r="BW3592" s="8"/>
      <c r="BX3592" s="8"/>
      <c r="BY3592" s="8"/>
      <c r="BZ3592" s="8"/>
      <c r="CA3592" s="8"/>
      <c r="CB3592" s="8"/>
      <c r="CC3592" s="8"/>
      <c r="CD3592" s="8"/>
      <c r="CE3592" s="8"/>
      <c r="CF3592" s="8"/>
      <c r="CG3592" s="8"/>
      <c r="CH3592" s="8"/>
      <c r="CI3592" s="8"/>
      <c r="CJ3592" s="8"/>
      <c r="CK3592" s="8"/>
      <c r="CL3592" s="8"/>
      <c r="CM3592" s="8"/>
      <c r="CN3592" s="8"/>
      <c r="CO3592" s="8"/>
      <c r="CP3592" s="8"/>
      <c r="CQ3592" s="8"/>
      <c r="CR3592" s="8"/>
      <c r="CS3592" s="8"/>
      <c r="CT3592" s="8"/>
      <c r="CU3592" s="8"/>
      <c r="CV3592" s="8"/>
      <c r="CW3592" s="8"/>
      <c r="CX3592" s="8"/>
      <c r="CY3592" s="8"/>
      <c r="CZ3592" s="8"/>
      <c r="DA3592" s="8"/>
      <c r="DB3592" s="8"/>
      <c r="DC3592" s="8"/>
      <c r="DD3592" s="8"/>
      <c r="DE3592" s="8"/>
      <c r="DF3592" s="8"/>
      <c r="DG3592" s="8"/>
      <c r="DH3592" s="8"/>
      <c r="DI3592" s="8"/>
      <c r="DJ3592" s="8"/>
      <c r="DK3592" s="8"/>
      <c r="DL3592" s="8"/>
      <c r="DM3592" s="8"/>
      <c r="DN3592" s="8"/>
      <c r="DO3592" s="8"/>
      <c r="DP3592" s="8"/>
      <c r="DQ3592" s="8"/>
      <c r="DR3592" s="8"/>
      <c r="DS3592" s="8"/>
      <c r="DT3592" s="8"/>
      <c r="DU3592" s="8"/>
      <c r="DV3592" s="8"/>
      <c r="DW3592" s="8"/>
      <c r="DX3592" s="8"/>
      <c r="DY3592" s="8"/>
      <c r="DZ3592" s="8"/>
      <c r="EA3592" s="8"/>
      <c r="EB3592" s="8"/>
      <c r="EC3592" s="8"/>
      <c r="ED3592" s="8"/>
      <c r="EE3592" s="8"/>
      <c r="EF3592" s="8"/>
      <c r="EG3592" s="8"/>
      <c r="EH3592" s="8"/>
      <c r="EI3592" s="8"/>
      <c r="EJ3592" s="8"/>
      <c r="EK3592" s="8"/>
      <c r="EL3592" s="8"/>
      <c r="EM3592" s="8"/>
      <c r="EN3592" s="8"/>
      <c r="EO3592" s="8"/>
      <c r="EP3592" s="8"/>
      <c r="EQ3592" s="8"/>
      <c r="ER3592" s="8"/>
      <c r="ES3592" s="8"/>
      <c r="ET3592" s="8"/>
      <c r="EU3592" s="8"/>
      <c r="EV3592" s="8"/>
      <c r="EW3592" s="8"/>
      <c r="EX3592" s="8"/>
      <c r="EY3592" s="8"/>
      <c r="EZ3592" s="8"/>
      <c r="FA3592" s="8"/>
      <c r="FB3592" s="8"/>
      <c r="FC3592" s="8"/>
      <c r="FD3592" s="8"/>
      <c r="FE3592" s="8"/>
      <c r="FF3592" s="8"/>
      <c r="FG3592" s="8"/>
      <c r="FH3592" s="8"/>
      <c r="FI3592" s="8"/>
      <c r="FJ3592" s="8"/>
      <c r="FK3592" s="8"/>
      <c r="FL3592" s="8"/>
      <c r="FM3592" s="8"/>
      <c r="FN3592" s="8"/>
      <c r="FO3592" s="8"/>
      <c r="FP3592" s="8"/>
      <c r="FQ3592" s="8"/>
      <c r="FR3592" s="8"/>
      <c r="FS3592" s="8"/>
      <c r="FT3592" s="8"/>
      <c r="FU3592" s="8"/>
      <c r="FV3592" s="8"/>
      <c r="FW3592" s="8"/>
      <c r="FX3592" s="8"/>
      <c r="FY3592" s="8"/>
      <c r="FZ3592" s="8"/>
      <c r="GA3592" s="8"/>
      <c r="GB3592" s="8"/>
    </row>
    <row r="3593" spans="1:184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  <c r="U3593" s="8"/>
      <c r="V3593" s="8"/>
      <c r="W3593" s="8"/>
      <c r="X3593" s="8"/>
      <c r="Y3593" s="8"/>
      <c r="Z3593" s="8"/>
      <c r="AA3593" s="8"/>
      <c r="AB3593" s="8"/>
      <c r="AC3593" s="8"/>
      <c r="AD3593" s="8"/>
      <c r="AE3593" s="8"/>
      <c r="AF3593" s="8"/>
      <c r="AG3593" s="8"/>
      <c r="AH3593" s="8"/>
      <c r="AI3593" s="8"/>
      <c r="AJ3593" s="8"/>
      <c r="AK3593" s="8"/>
      <c r="AL3593" s="8"/>
      <c r="AM3593" s="8"/>
      <c r="AN3593" s="8"/>
      <c r="AO3593" s="8"/>
      <c r="AP3593" s="8"/>
      <c r="AQ3593" s="8"/>
      <c r="AR3593" s="8"/>
      <c r="AS3593" s="8"/>
      <c r="AT3593" s="8"/>
      <c r="AU3593" s="8"/>
      <c r="AV3593" s="8"/>
      <c r="AW3593" s="8"/>
      <c r="AX3593" s="8"/>
      <c r="AY3593" s="8"/>
      <c r="AZ3593" s="8"/>
      <c r="BA3593" s="8"/>
      <c r="BB3593" s="8"/>
      <c r="BC3593" s="8"/>
      <c r="BD3593" s="8"/>
      <c r="BE3593" s="8"/>
      <c r="BF3593" s="8"/>
      <c r="BG3593" s="8"/>
      <c r="BH3593" s="8"/>
      <c r="BI3593" s="8"/>
      <c r="BJ3593" s="8"/>
      <c r="BK3593" s="8"/>
      <c r="BL3593" s="8"/>
      <c r="BM3593" s="8"/>
      <c r="BN3593" s="8"/>
      <c r="BO3593" s="8"/>
      <c r="BP3593" s="8"/>
      <c r="BQ3593" s="8"/>
      <c r="BR3593" s="8"/>
      <c r="BS3593" s="8"/>
      <c r="BT3593" s="8"/>
      <c r="BU3593" s="8"/>
      <c r="BV3593" s="8"/>
      <c r="BW3593" s="8"/>
      <c r="BX3593" s="8"/>
      <c r="BY3593" s="8"/>
      <c r="BZ3593" s="8"/>
      <c r="CA3593" s="8"/>
      <c r="CB3593" s="8"/>
      <c r="CC3593" s="8"/>
      <c r="CD3593" s="8"/>
      <c r="CE3593" s="8"/>
      <c r="CF3593" s="8"/>
      <c r="CG3593" s="8"/>
      <c r="CH3593" s="8"/>
      <c r="CI3593" s="8"/>
      <c r="CJ3593" s="8"/>
      <c r="CK3593" s="8"/>
      <c r="CL3593" s="8"/>
      <c r="CM3593" s="8"/>
      <c r="CN3593" s="8"/>
      <c r="CO3593" s="8"/>
      <c r="CP3593" s="8"/>
      <c r="CQ3593" s="8"/>
      <c r="CR3593" s="8"/>
      <c r="CS3593" s="8"/>
      <c r="CT3593" s="8"/>
      <c r="CU3593" s="8"/>
      <c r="CV3593" s="8"/>
      <c r="CW3593" s="8"/>
      <c r="CX3593" s="8"/>
      <c r="CY3593" s="8"/>
      <c r="CZ3593" s="8"/>
      <c r="DA3593" s="8"/>
      <c r="DB3593" s="8"/>
      <c r="DC3593" s="8"/>
      <c r="DD3593" s="8"/>
      <c r="DE3593" s="8"/>
      <c r="DF3593" s="8"/>
      <c r="DG3593" s="8"/>
      <c r="DH3593" s="8"/>
      <c r="DI3593" s="8"/>
      <c r="DJ3593" s="8"/>
      <c r="DK3593" s="8"/>
      <c r="DL3593" s="8"/>
      <c r="DM3593" s="8"/>
      <c r="DN3593" s="8"/>
      <c r="DO3593" s="8"/>
      <c r="DP3593" s="8"/>
      <c r="DQ3593" s="8"/>
      <c r="DR3593" s="8"/>
      <c r="DS3593" s="8"/>
      <c r="DT3593" s="8"/>
      <c r="DU3593" s="8"/>
      <c r="DV3593" s="8"/>
      <c r="DW3593" s="8"/>
      <c r="DX3593" s="8"/>
      <c r="DY3593" s="8"/>
      <c r="DZ3593" s="8"/>
      <c r="EA3593" s="8"/>
      <c r="EB3593" s="8"/>
      <c r="EC3593" s="8"/>
      <c r="ED3593" s="8"/>
      <c r="EE3593" s="8"/>
      <c r="EF3593" s="8"/>
      <c r="EG3593" s="8"/>
      <c r="EH3593" s="8"/>
      <c r="EI3593" s="8"/>
      <c r="EJ3593" s="8"/>
      <c r="EK3593" s="8"/>
      <c r="EL3593" s="8"/>
      <c r="EM3593" s="8"/>
      <c r="EN3593" s="8"/>
      <c r="EO3593" s="8"/>
      <c r="EP3593" s="8"/>
      <c r="EQ3593" s="8"/>
      <c r="ER3593" s="8"/>
      <c r="ES3593" s="8"/>
      <c r="ET3593" s="8"/>
      <c r="EU3593" s="8"/>
      <c r="EV3593" s="8"/>
      <c r="EW3593" s="8"/>
      <c r="EX3593" s="8"/>
      <c r="EY3593" s="8"/>
      <c r="EZ3593" s="8"/>
      <c r="FA3593" s="8"/>
      <c r="FB3593" s="8"/>
      <c r="FC3593" s="8"/>
      <c r="FD3593" s="8"/>
      <c r="FE3593" s="8"/>
      <c r="FF3593" s="8"/>
      <c r="FG3593" s="8"/>
      <c r="FH3593" s="8"/>
      <c r="FI3593" s="8"/>
      <c r="FJ3593" s="8"/>
      <c r="FK3593" s="8"/>
      <c r="FL3593" s="8"/>
      <c r="FM3593" s="8"/>
      <c r="FN3593" s="8"/>
      <c r="FO3593" s="8"/>
      <c r="FP3593" s="8"/>
      <c r="FQ3593" s="8"/>
      <c r="FR3593" s="8"/>
      <c r="FS3593" s="8"/>
      <c r="FT3593" s="8"/>
      <c r="FU3593" s="8"/>
      <c r="FV3593" s="8"/>
      <c r="FW3593" s="8"/>
      <c r="FX3593" s="8"/>
      <c r="FY3593" s="8"/>
      <c r="FZ3593" s="8"/>
      <c r="GA3593" s="8"/>
      <c r="GB3593" s="8"/>
    </row>
    <row r="3594" spans="1:184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  <c r="U3594" s="8"/>
      <c r="V3594" s="8"/>
      <c r="W3594" s="8"/>
      <c r="X3594" s="8"/>
      <c r="Y3594" s="8"/>
      <c r="Z3594" s="8"/>
      <c r="AA3594" s="8"/>
      <c r="AB3594" s="8"/>
      <c r="AC3594" s="8"/>
      <c r="AD3594" s="8"/>
      <c r="AE3594" s="8"/>
      <c r="AF3594" s="8"/>
      <c r="AG3594" s="8"/>
      <c r="AH3594" s="8"/>
      <c r="AI3594" s="8"/>
      <c r="AJ3594" s="8"/>
      <c r="AK3594" s="8"/>
      <c r="AL3594" s="8"/>
      <c r="AM3594" s="8"/>
      <c r="AN3594" s="8"/>
      <c r="AO3594" s="8"/>
      <c r="AP3594" s="8"/>
      <c r="AQ3594" s="8"/>
      <c r="AR3594" s="8"/>
      <c r="AS3594" s="8"/>
      <c r="AT3594" s="8"/>
      <c r="AU3594" s="8"/>
      <c r="AV3594" s="8"/>
      <c r="AW3594" s="8"/>
      <c r="AX3594" s="8"/>
      <c r="AY3594" s="8"/>
      <c r="AZ3594" s="8"/>
      <c r="BA3594" s="8"/>
      <c r="BB3594" s="8"/>
      <c r="BC3594" s="8"/>
      <c r="BD3594" s="8"/>
      <c r="BE3594" s="8"/>
      <c r="BF3594" s="8"/>
      <c r="BG3594" s="8"/>
      <c r="BH3594" s="8"/>
      <c r="BI3594" s="8"/>
      <c r="BJ3594" s="8"/>
      <c r="BK3594" s="8"/>
      <c r="BL3594" s="8"/>
      <c r="BM3594" s="8"/>
      <c r="BN3594" s="8"/>
      <c r="BO3594" s="8"/>
      <c r="BP3594" s="8"/>
      <c r="BQ3594" s="8"/>
      <c r="BR3594" s="8"/>
      <c r="BS3594" s="8"/>
      <c r="BT3594" s="8"/>
      <c r="BU3594" s="8"/>
      <c r="BV3594" s="8"/>
      <c r="BW3594" s="8"/>
      <c r="BX3594" s="8"/>
      <c r="BY3594" s="8"/>
      <c r="BZ3594" s="8"/>
      <c r="CA3594" s="8"/>
      <c r="CB3594" s="8"/>
      <c r="CC3594" s="8"/>
      <c r="CD3594" s="8"/>
      <c r="CE3594" s="8"/>
      <c r="CF3594" s="8"/>
      <c r="CG3594" s="8"/>
      <c r="CH3594" s="8"/>
      <c r="CI3594" s="8"/>
      <c r="CJ3594" s="8"/>
      <c r="CK3594" s="8"/>
      <c r="CL3594" s="8"/>
      <c r="CM3594" s="8"/>
      <c r="CN3594" s="8"/>
      <c r="CO3594" s="8"/>
      <c r="CP3594" s="8"/>
      <c r="CQ3594" s="8"/>
      <c r="CR3594" s="8"/>
      <c r="CS3594" s="8"/>
      <c r="CT3594" s="8"/>
      <c r="CU3594" s="8"/>
      <c r="CV3594" s="8"/>
      <c r="CW3594" s="8"/>
      <c r="CX3594" s="8"/>
      <c r="CY3594" s="8"/>
      <c r="CZ3594" s="8"/>
      <c r="DA3594" s="8"/>
      <c r="DB3594" s="8"/>
      <c r="DC3594" s="8"/>
      <c r="DD3594" s="8"/>
      <c r="DE3594" s="8"/>
      <c r="DF3594" s="8"/>
      <c r="DG3594" s="8"/>
      <c r="DH3594" s="8"/>
      <c r="DI3594" s="8"/>
      <c r="DJ3594" s="8"/>
      <c r="DK3594" s="8"/>
      <c r="DL3594" s="8"/>
      <c r="DM3594" s="8"/>
      <c r="DN3594" s="8"/>
      <c r="DO3594" s="8"/>
      <c r="DP3594" s="8"/>
      <c r="DQ3594" s="8"/>
      <c r="DR3594" s="8"/>
      <c r="DS3594" s="8"/>
      <c r="DT3594" s="8"/>
      <c r="DU3594" s="8"/>
      <c r="DV3594" s="8"/>
      <c r="DW3594" s="8"/>
      <c r="DX3594" s="8"/>
      <c r="DY3594" s="8"/>
      <c r="DZ3594" s="8"/>
      <c r="EA3594" s="8"/>
      <c r="EB3594" s="8"/>
      <c r="EC3594" s="8"/>
      <c r="ED3594" s="8"/>
      <c r="EE3594" s="8"/>
      <c r="EF3594" s="8"/>
      <c r="EG3594" s="8"/>
      <c r="EH3594" s="8"/>
      <c r="EI3594" s="8"/>
      <c r="EJ3594" s="8"/>
      <c r="EK3594" s="8"/>
      <c r="EL3594" s="8"/>
      <c r="EM3594" s="8"/>
      <c r="EN3594" s="8"/>
      <c r="EO3594" s="8"/>
      <c r="EP3594" s="8"/>
      <c r="EQ3594" s="8"/>
      <c r="ER3594" s="8"/>
      <c r="ES3594" s="8"/>
      <c r="ET3594" s="8"/>
      <c r="EU3594" s="8"/>
      <c r="EV3594" s="8"/>
      <c r="EW3594" s="8"/>
      <c r="EX3594" s="8"/>
      <c r="EY3594" s="8"/>
      <c r="EZ3594" s="8"/>
      <c r="FA3594" s="8"/>
      <c r="FB3594" s="8"/>
      <c r="FC3594" s="8"/>
      <c r="FD3594" s="8"/>
      <c r="FE3594" s="8"/>
      <c r="FF3594" s="8"/>
      <c r="FG3594" s="8"/>
      <c r="FH3594" s="8"/>
      <c r="FI3594" s="8"/>
      <c r="FJ3594" s="8"/>
      <c r="FK3594" s="8"/>
      <c r="FL3594" s="8"/>
      <c r="FM3594" s="8"/>
      <c r="FN3594" s="8"/>
      <c r="FO3594" s="8"/>
      <c r="FP3594" s="8"/>
      <c r="FQ3594" s="8"/>
      <c r="FR3594" s="8"/>
      <c r="FS3594" s="8"/>
      <c r="FT3594" s="8"/>
      <c r="FU3594" s="8"/>
      <c r="FV3594" s="8"/>
      <c r="FW3594" s="8"/>
      <c r="FX3594" s="8"/>
      <c r="FY3594" s="8"/>
      <c r="FZ3594" s="8"/>
      <c r="GA3594" s="8"/>
      <c r="GB3594" s="8"/>
    </row>
    <row r="3595" spans="1:184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  <c r="U3595" s="8"/>
      <c r="V3595" s="8"/>
      <c r="W3595" s="8"/>
      <c r="X3595" s="8"/>
      <c r="Y3595" s="8"/>
      <c r="Z3595" s="8"/>
      <c r="AA3595" s="8"/>
      <c r="AB3595" s="8"/>
      <c r="AC3595" s="8"/>
      <c r="AD3595" s="8"/>
      <c r="AE3595" s="8"/>
      <c r="AF3595" s="8"/>
      <c r="AG3595" s="8"/>
      <c r="AH3595" s="8"/>
      <c r="AI3595" s="8"/>
      <c r="AJ3595" s="8"/>
      <c r="AK3595" s="8"/>
      <c r="AL3595" s="8"/>
      <c r="AM3595" s="8"/>
      <c r="AN3595" s="8"/>
      <c r="AO3595" s="8"/>
      <c r="AP3595" s="8"/>
      <c r="AQ3595" s="8"/>
      <c r="AR3595" s="8"/>
      <c r="AS3595" s="8"/>
      <c r="AT3595" s="8"/>
      <c r="AU3595" s="8"/>
      <c r="AV3595" s="8"/>
      <c r="AW3595" s="8"/>
      <c r="AX3595" s="8"/>
      <c r="AY3595" s="8"/>
      <c r="AZ3595" s="8"/>
      <c r="BA3595" s="8"/>
      <c r="BB3595" s="8"/>
      <c r="BC3595" s="8"/>
      <c r="BD3595" s="8"/>
      <c r="BE3595" s="8"/>
      <c r="BF3595" s="8"/>
      <c r="BG3595" s="8"/>
      <c r="BH3595" s="8"/>
      <c r="BI3595" s="8"/>
      <c r="BJ3595" s="8"/>
      <c r="BK3595" s="8"/>
      <c r="BL3595" s="8"/>
      <c r="BM3595" s="8"/>
      <c r="BN3595" s="8"/>
      <c r="BO3595" s="8"/>
      <c r="BP3595" s="8"/>
      <c r="BQ3595" s="8"/>
      <c r="BR3595" s="8"/>
      <c r="BS3595" s="8"/>
      <c r="BT3595" s="8"/>
      <c r="BU3595" s="8"/>
      <c r="BV3595" s="8"/>
      <c r="BW3595" s="8"/>
      <c r="BX3595" s="8"/>
      <c r="BY3595" s="8"/>
      <c r="BZ3595" s="8"/>
      <c r="CA3595" s="8"/>
      <c r="CB3595" s="8"/>
      <c r="CC3595" s="8"/>
      <c r="CD3595" s="8"/>
      <c r="CE3595" s="8"/>
      <c r="CF3595" s="8"/>
      <c r="CG3595" s="8"/>
      <c r="CH3595" s="8"/>
      <c r="CI3595" s="8"/>
      <c r="CJ3595" s="8"/>
      <c r="CK3595" s="8"/>
      <c r="CL3595" s="8"/>
      <c r="CM3595" s="8"/>
      <c r="CN3595" s="8"/>
      <c r="CO3595" s="8"/>
      <c r="CP3595" s="8"/>
      <c r="CQ3595" s="8"/>
      <c r="CR3595" s="8"/>
      <c r="CS3595" s="8"/>
      <c r="CT3595" s="8"/>
      <c r="CU3595" s="8"/>
      <c r="CV3595" s="8"/>
      <c r="CW3595" s="8"/>
      <c r="CX3595" s="8"/>
      <c r="CY3595" s="8"/>
      <c r="CZ3595" s="8"/>
      <c r="DA3595" s="8"/>
      <c r="DB3595" s="8"/>
      <c r="DC3595" s="8"/>
      <c r="DD3595" s="8"/>
      <c r="DE3595" s="8"/>
      <c r="DF3595" s="8"/>
      <c r="DG3595" s="8"/>
      <c r="DH3595" s="8"/>
      <c r="DI3595" s="8"/>
      <c r="DJ3595" s="8"/>
      <c r="DK3595" s="8"/>
      <c r="DL3595" s="8"/>
      <c r="DM3595" s="8"/>
      <c r="DN3595" s="8"/>
      <c r="DO3595" s="8"/>
      <c r="DP3595" s="8"/>
      <c r="DQ3595" s="8"/>
      <c r="DR3595" s="8"/>
      <c r="DS3595" s="8"/>
      <c r="DT3595" s="8"/>
      <c r="DU3595" s="8"/>
      <c r="DV3595" s="8"/>
      <c r="DW3595" s="8"/>
      <c r="DX3595" s="8"/>
      <c r="DY3595" s="8"/>
      <c r="DZ3595" s="8"/>
      <c r="EA3595" s="8"/>
      <c r="EB3595" s="8"/>
      <c r="EC3595" s="8"/>
      <c r="ED3595" s="8"/>
      <c r="EE3595" s="8"/>
      <c r="EF3595" s="8"/>
      <c r="EG3595" s="8"/>
      <c r="EH3595" s="8"/>
      <c r="EI3595" s="8"/>
      <c r="EJ3595" s="8"/>
      <c r="EK3595" s="8"/>
      <c r="EL3595" s="8"/>
      <c r="EM3595" s="8"/>
      <c r="EN3595" s="8"/>
      <c r="EO3595" s="8"/>
      <c r="EP3595" s="8"/>
      <c r="EQ3595" s="8"/>
      <c r="ER3595" s="8"/>
      <c r="ES3595" s="8"/>
      <c r="ET3595" s="8"/>
      <c r="EU3595" s="8"/>
      <c r="EV3595" s="8"/>
      <c r="EW3595" s="8"/>
      <c r="EX3595" s="8"/>
      <c r="EY3595" s="8"/>
      <c r="EZ3595" s="8"/>
      <c r="FA3595" s="8"/>
      <c r="FB3595" s="8"/>
      <c r="FC3595" s="8"/>
      <c r="FD3595" s="8"/>
      <c r="FE3595" s="8"/>
      <c r="FF3595" s="8"/>
      <c r="FG3595" s="8"/>
      <c r="FH3595" s="8"/>
      <c r="FI3595" s="8"/>
      <c r="FJ3595" s="8"/>
      <c r="FK3595" s="8"/>
      <c r="FL3595" s="8"/>
      <c r="FM3595" s="8"/>
      <c r="FN3595" s="8"/>
      <c r="FO3595" s="8"/>
      <c r="FP3595" s="8"/>
      <c r="FQ3595" s="8"/>
      <c r="FR3595" s="8"/>
      <c r="FS3595" s="8"/>
      <c r="FT3595" s="8"/>
      <c r="FU3595" s="8"/>
      <c r="FV3595" s="8"/>
      <c r="FW3595" s="8"/>
      <c r="FX3595" s="8"/>
      <c r="FY3595" s="8"/>
      <c r="FZ3595" s="8"/>
      <c r="GA3595" s="8"/>
      <c r="GB3595" s="8"/>
    </row>
    <row r="3596" spans="1:184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  <c r="U3596" s="8"/>
      <c r="V3596" s="8"/>
      <c r="W3596" s="8"/>
      <c r="X3596" s="8"/>
      <c r="Y3596" s="8"/>
      <c r="Z3596" s="8"/>
      <c r="AA3596" s="8"/>
      <c r="AB3596" s="8"/>
      <c r="AC3596" s="8"/>
      <c r="AD3596" s="8"/>
      <c r="AE3596" s="8"/>
      <c r="AF3596" s="8"/>
      <c r="AG3596" s="8"/>
      <c r="AH3596" s="8"/>
      <c r="AI3596" s="8"/>
      <c r="AJ3596" s="8"/>
      <c r="AK3596" s="8"/>
      <c r="AL3596" s="8"/>
      <c r="AM3596" s="8"/>
      <c r="AN3596" s="8"/>
      <c r="AO3596" s="8"/>
      <c r="AP3596" s="8"/>
      <c r="AQ3596" s="8"/>
      <c r="AR3596" s="8"/>
      <c r="AS3596" s="8"/>
      <c r="AT3596" s="8"/>
      <c r="AU3596" s="8"/>
      <c r="AV3596" s="8"/>
      <c r="AW3596" s="8"/>
      <c r="AX3596" s="8"/>
      <c r="AY3596" s="8"/>
      <c r="AZ3596" s="8"/>
      <c r="BA3596" s="8"/>
      <c r="BB3596" s="8"/>
      <c r="BC3596" s="8"/>
      <c r="BD3596" s="8"/>
      <c r="BE3596" s="8"/>
      <c r="BF3596" s="8"/>
      <c r="BG3596" s="8"/>
      <c r="BH3596" s="8"/>
      <c r="BI3596" s="8"/>
      <c r="BJ3596" s="8"/>
      <c r="BK3596" s="8"/>
      <c r="BL3596" s="8"/>
      <c r="BM3596" s="8"/>
      <c r="BN3596" s="8"/>
      <c r="BO3596" s="8"/>
      <c r="BP3596" s="8"/>
      <c r="BQ3596" s="8"/>
      <c r="BR3596" s="8"/>
      <c r="BS3596" s="8"/>
      <c r="BT3596" s="8"/>
      <c r="BU3596" s="8"/>
      <c r="BV3596" s="8"/>
      <c r="BW3596" s="8"/>
      <c r="BX3596" s="8"/>
      <c r="BY3596" s="8"/>
      <c r="BZ3596" s="8"/>
      <c r="CA3596" s="8"/>
      <c r="CB3596" s="8"/>
      <c r="CC3596" s="8"/>
      <c r="CD3596" s="8"/>
      <c r="CE3596" s="8"/>
      <c r="CF3596" s="8"/>
      <c r="CG3596" s="8"/>
      <c r="CH3596" s="8"/>
      <c r="CI3596" s="8"/>
      <c r="CJ3596" s="8"/>
      <c r="CK3596" s="8"/>
      <c r="CL3596" s="8"/>
      <c r="CM3596" s="8"/>
      <c r="CN3596" s="8"/>
      <c r="CO3596" s="8"/>
      <c r="CP3596" s="8"/>
      <c r="CQ3596" s="8"/>
      <c r="CR3596" s="8"/>
      <c r="CS3596" s="8"/>
      <c r="CT3596" s="8"/>
      <c r="CU3596" s="8"/>
      <c r="CV3596" s="8"/>
      <c r="CW3596" s="8"/>
      <c r="CX3596" s="8"/>
      <c r="CY3596" s="8"/>
      <c r="CZ3596" s="8"/>
      <c r="DA3596" s="8"/>
      <c r="DB3596" s="8"/>
      <c r="DC3596" s="8"/>
      <c r="DD3596" s="8"/>
      <c r="DE3596" s="8"/>
      <c r="DF3596" s="8"/>
      <c r="DG3596" s="8"/>
      <c r="DH3596" s="8"/>
      <c r="DI3596" s="8"/>
      <c r="DJ3596" s="8"/>
      <c r="DK3596" s="8"/>
      <c r="DL3596" s="8"/>
      <c r="DM3596" s="8"/>
      <c r="DN3596" s="8"/>
      <c r="DO3596" s="8"/>
      <c r="DP3596" s="8"/>
      <c r="DQ3596" s="8"/>
      <c r="DR3596" s="8"/>
      <c r="DS3596" s="8"/>
      <c r="DT3596" s="8"/>
      <c r="DU3596" s="8"/>
      <c r="DV3596" s="8"/>
      <c r="DW3596" s="8"/>
      <c r="DX3596" s="8"/>
      <c r="DY3596" s="8"/>
      <c r="DZ3596" s="8"/>
      <c r="EA3596" s="8"/>
      <c r="EB3596" s="8"/>
      <c r="EC3596" s="8"/>
      <c r="ED3596" s="8"/>
      <c r="EE3596" s="8"/>
      <c r="EF3596" s="8"/>
      <c r="EG3596" s="8"/>
      <c r="EH3596" s="8"/>
      <c r="EI3596" s="8"/>
      <c r="EJ3596" s="8"/>
      <c r="EK3596" s="8"/>
      <c r="EL3596" s="8"/>
      <c r="EM3596" s="8"/>
      <c r="EN3596" s="8"/>
      <c r="EO3596" s="8"/>
      <c r="EP3596" s="8"/>
      <c r="EQ3596" s="8"/>
      <c r="ER3596" s="8"/>
      <c r="ES3596" s="8"/>
      <c r="ET3596" s="8"/>
      <c r="EU3596" s="8"/>
      <c r="EV3596" s="8"/>
      <c r="EW3596" s="8"/>
      <c r="EX3596" s="8"/>
      <c r="EY3596" s="8"/>
      <c r="EZ3596" s="8"/>
      <c r="FA3596" s="8"/>
      <c r="FB3596" s="8"/>
      <c r="FC3596" s="8"/>
      <c r="FD3596" s="8"/>
      <c r="FE3596" s="8"/>
      <c r="FF3596" s="8"/>
      <c r="FG3596" s="8"/>
      <c r="FH3596" s="8"/>
      <c r="FI3596" s="8"/>
      <c r="FJ3596" s="8"/>
      <c r="FK3596" s="8"/>
      <c r="FL3596" s="8"/>
      <c r="FM3596" s="8"/>
      <c r="FN3596" s="8"/>
      <c r="FO3596" s="8"/>
      <c r="FP3596" s="8"/>
      <c r="FQ3596" s="8"/>
      <c r="FR3596" s="8"/>
      <c r="FS3596" s="8"/>
      <c r="FT3596" s="8"/>
      <c r="FU3596" s="8"/>
      <c r="FV3596" s="8"/>
      <c r="FW3596" s="8"/>
      <c r="FX3596" s="8"/>
      <c r="FY3596" s="8"/>
      <c r="FZ3596" s="8"/>
      <c r="GA3596" s="8"/>
      <c r="GB3596" s="8"/>
    </row>
    <row r="3597" spans="1:184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  <c r="U3597" s="8"/>
      <c r="V3597" s="8"/>
      <c r="W3597" s="8"/>
      <c r="X3597" s="8"/>
      <c r="Y3597" s="8"/>
      <c r="Z3597" s="8"/>
      <c r="AA3597" s="8"/>
      <c r="AB3597" s="8"/>
      <c r="AC3597" s="8"/>
      <c r="AD3597" s="8"/>
      <c r="AE3597" s="8"/>
      <c r="AF3597" s="8"/>
      <c r="AG3597" s="8"/>
      <c r="AH3597" s="8"/>
      <c r="AI3597" s="8"/>
      <c r="AJ3597" s="8"/>
      <c r="AK3597" s="8"/>
      <c r="AL3597" s="8"/>
      <c r="AM3597" s="8"/>
      <c r="AN3597" s="8"/>
      <c r="AO3597" s="8"/>
      <c r="AP3597" s="8"/>
      <c r="AQ3597" s="8"/>
      <c r="AR3597" s="8"/>
      <c r="AS3597" s="8"/>
      <c r="AT3597" s="8"/>
      <c r="AU3597" s="8"/>
      <c r="AV3597" s="8"/>
      <c r="AW3597" s="8"/>
      <c r="AX3597" s="8"/>
      <c r="AY3597" s="8"/>
      <c r="AZ3597" s="8"/>
      <c r="BA3597" s="8"/>
      <c r="BB3597" s="8"/>
      <c r="BC3597" s="8"/>
      <c r="BD3597" s="8"/>
      <c r="BE3597" s="8"/>
      <c r="BF3597" s="8"/>
      <c r="BG3597" s="8"/>
      <c r="BH3597" s="8"/>
      <c r="BI3597" s="8"/>
      <c r="BJ3597" s="8"/>
      <c r="BK3597" s="8"/>
      <c r="BL3597" s="8"/>
      <c r="BM3597" s="8"/>
      <c r="BN3597" s="8"/>
      <c r="BO3597" s="8"/>
      <c r="BP3597" s="8"/>
      <c r="BQ3597" s="8"/>
      <c r="BR3597" s="8"/>
      <c r="BS3597" s="8"/>
      <c r="BT3597" s="8"/>
      <c r="BU3597" s="8"/>
      <c r="BV3597" s="8"/>
      <c r="BW3597" s="8"/>
      <c r="BX3597" s="8"/>
      <c r="BY3597" s="8"/>
      <c r="BZ3597" s="8"/>
      <c r="CA3597" s="8"/>
      <c r="CB3597" s="8"/>
      <c r="CC3597" s="8"/>
      <c r="CD3597" s="8"/>
      <c r="CE3597" s="8"/>
      <c r="CF3597" s="8"/>
      <c r="CG3597" s="8"/>
      <c r="CH3597" s="8"/>
      <c r="CI3597" s="8"/>
      <c r="CJ3597" s="8"/>
      <c r="CK3597" s="8"/>
      <c r="CL3597" s="8"/>
      <c r="CM3597" s="8"/>
      <c r="CN3597" s="8"/>
      <c r="CO3597" s="8"/>
      <c r="CP3597" s="8"/>
      <c r="CQ3597" s="8"/>
      <c r="CR3597" s="8"/>
      <c r="CS3597" s="8"/>
      <c r="CT3597" s="8"/>
      <c r="CU3597" s="8"/>
      <c r="CV3597" s="8"/>
      <c r="CW3597" s="8"/>
      <c r="CX3597" s="8"/>
      <c r="CY3597" s="8"/>
      <c r="CZ3597" s="8"/>
      <c r="DA3597" s="8"/>
      <c r="DB3597" s="8"/>
      <c r="DC3597" s="8"/>
      <c r="DD3597" s="8"/>
      <c r="DE3597" s="8"/>
      <c r="DF3597" s="8"/>
      <c r="DG3597" s="8"/>
      <c r="DH3597" s="8"/>
      <c r="DI3597" s="8"/>
      <c r="DJ3597" s="8"/>
      <c r="DK3597" s="8"/>
      <c r="DL3597" s="8"/>
      <c r="DM3597" s="8"/>
      <c r="DN3597" s="8"/>
      <c r="DO3597" s="8"/>
      <c r="DP3597" s="8"/>
      <c r="DQ3597" s="8"/>
      <c r="DR3597" s="8"/>
      <c r="DS3597" s="8"/>
      <c r="DT3597" s="8"/>
      <c r="DU3597" s="8"/>
      <c r="DV3597" s="8"/>
      <c r="DW3597" s="8"/>
      <c r="DX3597" s="8"/>
      <c r="DY3597" s="8"/>
      <c r="DZ3597" s="8"/>
      <c r="EA3597" s="8"/>
      <c r="EB3597" s="8"/>
      <c r="EC3597" s="8"/>
      <c r="ED3597" s="8"/>
      <c r="EE3597" s="8"/>
      <c r="EF3597" s="8"/>
      <c r="EG3597" s="8"/>
      <c r="EH3597" s="8"/>
      <c r="EI3597" s="8"/>
      <c r="EJ3597" s="8"/>
      <c r="EK3597" s="8"/>
      <c r="EL3597" s="8"/>
      <c r="EM3597" s="8"/>
      <c r="EN3597" s="8"/>
      <c r="EO3597" s="8"/>
      <c r="EP3597" s="8"/>
      <c r="EQ3597" s="8"/>
      <c r="ER3597" s="8"/>
      <c r="ES3597" s="8"/>
      <c r="ET3597" s="8"/>
      <c r="EU3597" s="8"/>
      <c r="EV3597" s="8"/>
      <c r="EW3597" s="8"/>
      <c r="EX3597" s="8"/>
      <c r="EY3597" s="8"/>
      <c r="EZ3597" s="8"/>
      <c r="FA3597" s="8"/>
      <c r="FB3597" s="8"/>
      <c r="FC3597" s="8"/>
      <c r="FD3597" s="8"/>
      <c r="FE3597" s="8"/>
      <c r="FF3597" s="8"/>
      <c r="FG3597" s="8"/>
      <c r="FH3597" s="8"/>
      <c r="FI3597" s="8"/>
      <c r="FJ3597" s="8"/>
      <c r="FK3597" s="8"/>
      <c r="FL3597" s="8"/>
      <c r="FM3597" s="8"/>
      <c r="FN3597" s="8"/>
      <c r="FO3597" s="8"/>
      <c r="FP3597" s="8"/>
      <c r="FQ3597" s="8"/>
      <c r="FR3597" s="8"/>
      <c r="FS3597" s="8"/>
      <c r="FT3597" s="8"/>
      <c r="FU3597" s="8"/>
      <c r="FV3597" s="8"/>
      <c r="FW3597" s="8"/>
      <c r="FX3597" s="8"/>
      <c r="FY3597" s="8"/>
      <c r="FZ3597" s="8"/>
      <c r="GA3597" s="8"/>
      <c r="GB3597" s="8"/>
    </row>
    <row r="3598" spans="1:184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  <c r="U3598" s="8"/>
      <c r="V3598" s="8"/>
      <c r="W3598" s="8"/>
      <c r="X3598" s="8"/>
      <c r="Y3598" s="8"/>
      <c r="Z3598" s="8"/>
      <c r="AA3598" s="8"/>
      <c r="AB3598" s="8"/>
      <c r="AC3598" s="8"/>
      <c r="AD3598" s="8"/>
      <c r="AE3598" s="8"/>
      <c r="AF3598" s="8"/>
      <c r="AG3598" s="8"/>
      <c r="AH3598" s="8"/>
      <c r="AI3598" s="8"/>
      <c r="AJ3598" s="8"/>
      <c r="AK3598" s="8"/>
      <c r="AL3598" s="8"/>
      <c r="AM3598" s="8"/>
      <c r="AN3598" s="8"/>
      <c r="AO3598" s="8"/>
      <c r="AP3598" s="8"/>
      <c r="AQ3598" s="8"/>
      <c r="AR3598" s="8"/>
      <c r="AS3598" s="8"/>
      <c r="AT3598" s="8"/>
      <c r="AU3598" s="8"/>
      <c r="AV3598" s="8"/>
      <c r="AW3598" s="8"/>
      <c r="AX3598" s="8"/>
      <c r="AY3598" s="8"/>
      <c r="AZ3598" s="8"/>
      <c r="BA3598" s="8"/>
      <c r="BB3598" s="8"/>
      <c r="BC3598" s="8"/>
      <c r="BD3598" s="8"/>
      <c r="BE3598" s="8"/>
      <c r="BF3598" s="8"/>
      <c r="BG3598" s="8"/>
      <c r="BH3598" s="8"/>
      <c r="BI3598" s="8"/>
      <c r="BJ3598" s="8"/>
      <c r="BK3598" s="8"/>
      <c r="BL3598" s="8"/>
      <c r="BM3598" s="8"/>
      <c r="BN3598" s="8"/>
      <c r="BO3598" s="8"/>
      <c r="BP3598" s="8"/>
      <c r="BQ3598" s="8"/>
      <c r="BR3598" s="8"/>
      <c r="BS3598" s="8"/>
      <c r="BT3598" s="8"/>
      <c r="BU3598" s="8"/>
      <c r="BV3598" s="8"/>
      <c r="BW3598" s="8"/>
      <c r="BX3598" s="8"/>
      <c r="BY3598" s="8"/>
      <c r="BZ3598" s="8"/>
      <c r="CA3598" s="8"/>
      <c r="CB3598" s="8"/>
      <c r="CC3598" s="8"/>
      <c r="CD3598" s="8"/>
      <c r="CE3598" s="8"/>
      <c r="CF3598" s="8"/>
      <c r="CG3598" s="8"/>
      <c r="CH3598" s="8"/>
      <c r="CI3598" s="8"/>
      <c r="CJ3598" s="8"/>
      <c r="CK3598" s="8"/>
      <c r="CL3598" s="8"/>
      <c r="CM3598" s="8"/>
      <c r="CN3598" s="8"/>
      <c r="CO3598" s="8"/>
      <c r="CP3598" s="8"/>
      <c r="CQ3598" s="8"/>
      <c r="CR3598" s="8"/>
      <c r="CS3598" s="8"/>
      <c r="CT3598" s="8"/>
      <c r="CU3598" s="8"/>
      <c r="CV3598" s="8"/>
      <c r="CW3598" s="8"/>
      <c r="CX3598" s="8"/>
      <c r="CY3598" s="8"/>
      <c r="CZ3598" s="8"/>
      <c r="DA3598" s="8"/>
      <c r="DB3598" s="8"/>
      <c r="DC3598" s="8"/>
      <c r="DD3598" s="8"/>
      <c r="DE3598" s="8"/>
      <c r="DF3598" s="8"/>
      <c r="DG3598" s="8"/>
      <c r="DH3598" s="8"/>
      <c r="DI3598" s="8"/>
      <c r="DJ3598" s="8"/>
      <c r="DK3598" s="8"/>
      <c r="DL3598" s="8"/>
      <c r="DM3598" s="8"/>
      <c r="DN3598" s="8"/>
      <c r="DO3598" s="8"/>
      <c r="DP3598" s="8"/>
      <c r="DQ3598" s="8"/>
      <c r="DR3598" s="8"/>
      <c r="DS3598" s="8"/>
      <c r="DT3598" s="8"/>
      <c r="DU3598" s="8"/>
      <c r="DV3598" s="8"/>
      <c r="DW3598" s="8"/>
      <c r="DX3598" s="8"/>
      <c r="DY3598" s="8"/>
      <c r="DZ3598" s="8"/>
      <c r="EA3598" s="8"/>
      <c r="EB3598" s="8"/>
      <c r="EC3598" s="8"/>
      <c r="ED3598" s="8"/>
      <c r="EE3598" s="8"/>
      <c r="EF3598" s="8"/>
      <c r="EG3598" s="8"/>
      <c r="EH3598" s="8"/>
      <c r="EI3598" s="8"/>
      <c r="EJ3598" s="8"/>
      <c r="EK3598" s="8"/>
      <c r="EL3598" s="8"/>
      <c r="EM3598" s="8"/>
      <c r="EN3598" s="8"/>
      <c r="EO3598" s="8"/>
      <c r="EP3598" s="8"/>
      <c r="EQ3598" s="8"/>
      <c r="ER3598" s="8"/>
      <c r="ES3598" s="8"/>
      <c r="ET3598" s="8"/>
      <c r="EU3598" s="8"/>
      <c r="EV3598" s="8"/>
      <c r="EW3598" s="8"/>
      <c r="EX3598" s="8"/>
      <c r="EY3598" s="8"/>
      <c r="EZ3598" s="8"/>
      <c r="FA3598" s="8"/>
      <c r="FB3598" s="8"/>
      <c r="FC3598" s="8"/>
      <c r="FD3598" s="8"/>
      <c r="FE3598" s="8"/>
      <c r="FF3598" s="8"/>
      <c r="FG3598" s="8"/>
      <c r="FH3598" s="8"/>
      <c r="FI3598" s="8"/>
      <c r="FJ3598" s="8"/>
      <c r="FK3598" s="8"/>
      <c r="FL3598" s="8"/>
      <c r="FM3598" s="8"/>
      <c r="FN3598" s="8"/>
      <c r="FO3598" s="8"/>
      <c r="FP3598" s="8"/>
      <c r="FQ3598" s="8"/>
      <c r="FR3598" s="8"/>
      <c r="FS3598" s="8"/>
      <c r="FT3598" s="8"/>
      <c r="FU3598" s="8"/>
      <c r="FV3598" s="8"/>
      <c r="FW3598" s="8"/>
      <c r="FX3598" s="8"/>
      <c r="FY3598" s="8"/>
      <c r="FZ3598" s="8"/>
      <c r="GA3598" s="8"/>
      <c r="GB3598" s="8"/>
    </row>
    <row r="3599" spans="1:184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  <c r="U3599" s="8"/>
      <c r="V3599" s="8"/>
      <c r="W3599" s="8"/>
      <c r="X3599" s="8"/>
      <c r="Y3599" s="8"/>
      <c r="Z3599" s="8"/>
      <c r="AA3599" s="8"/>
      <c r="AB3599" s="8"/>
      <c r="AC3599" s="8"/>
      <c r="AD3599" s="8"/>
      <c r="AE3599" s="8"/>
      <c r="AF3599" s="8"/>
      <c r="AG3599" s="8"/>
      <c r="AH3599" s="8"/>
      <c r="AI3599" s="8"/>
      <c r="AJ3599" s="8"/>
      <c r="AK3599" s="8"/>
      <c r="AL3599" s="8"/>
      <c r="AM3599" s="8"/>
      <c r="AN3599" s="8"/>
      <c r="AO3599" s="8"/>
      <c r="AP3599" s="8"/>
      <c r="AQ3599" s="8"/>
      <c r="AR3599" s="8"/>
      <c r="AS3599" s="8"/>
      <c r="AT3599" s="8"/>
      <c r="AU3599" s="8"/>
      <c r="AV3599" s="8"/>
      <c r="AW3599" s="8"/>
      <c r="AX3599" s="8"/>
      <c r="AY3599" s="8"/>
      <c r="AZ3599" s="8"/>
      <c r="BA3599" s="8"/>
      <c r="BB3599" s="8"/>
      <c r="BC3599" s="8"/>
      <c r="BD3599" s="8"/>
      <c r="BE3599" s="8"/>
      <c r="BF3599" s="8"/>
      <c r="BG3599" s="8"/>
      <c r="BH3599" s="8"/>
      <c r="BI3599" s="8"/>
      <c r="BJ3599" s="8"/>
      <c r="BK3599" s="8"/>
      <c r="BL3599" s="8"/>
      <c r="BM3599" s="8"/>
      <c r="BN3599" s="8"/>
      <c r="BO3599" s="8"/>
      <c r="BP3599" s="8"/>
      <c r="BQ3599" s="8"/>
      <c r="BR3599" s="8"/>
      <c r="BS3599" s="8"/>
      <c r="BT3599" s="8"/>
      <c r="BU3599" s="8"/>
      <c r="BV3599" s="8"/>
      <c r="BW3599" s="8"/>
      <c r="BX3599" s="8"/>
      <c r="BY3599" s="8"/>
      <c r="BZ3599" s="8"/>
      <c r="CA3599" s="8"/>
      <c r="CB3599" s="8"/>
      <c r="CC3599" s="8"/>
      <c r="CD3599" s="8"/>
      <c r="CE3599" s="8"/>
      <c r="CF3599" s="8"/>
      <c r="CG3599" s="8"/>
      <c r="CH3599" s="8"/>
      <c r="CI3599" s="8"/>
      <c r="CJ3599" s="8"/>
      <c r="CK3599" s="8"/>
      <c r="CL3599" s="8"/>
      <c r="CM3599" s="8"/>
      <c r="CN3599" s="8"/>
      <c r="CO3599" s="8"/>
      <c r="CP3599" s="8"/>
      <c r="CQ3599" s="8"/>
      <c r="CR3599" s="8"/>
      <c r="CS3599" s="8"/>
      <c r="CT3599" s="8"/>
      <c r="CU3599" s="8"/>
      <c r="CV3599" s="8"/>
      <c r="CW3599" s="8"/>
      <c r="CX3599" s="8"/>
      <c r="CY3599" s="8"/>
      <c r="CZ3599" s="8"/>
      <c r="DA3599" s="8"/>
      <c r="DB3599" s="8"/>
      <c r="DC3599" s="8"/>
      <c r="DD3599" s="8"/>
      <c r="DE3599" s="8"/>
      <c r="DF3599" s="8"/>
      <c r="DG3599" s="8"/>
      <c r="DH3599" s="8"/>
      <c r="DI3599" s="8"/>
      <c r="DJ3599" s="8"/>
      <c r="DK3599" s="8"/>
      <c r="DL3599" s="8"/>
      <c r="DM3599" s="8"/>
      <c r="DN3599" s="8"/>
      <c r="DO3599" s="8"/>
      <c r="DP3599" s="8"/>
      <c r="DQ3599" s="8"/>
      <c r="DR3599" s="8"/>
      <c r="DS3599" s="8"/>
      <c r="DT3599" s="8"/>
      <c r="DU3599" s="8"/>
      <c r="DV3599" s="8"/>
      <c r="DW3599" s="8"/>
      <c r="DX3599" s="8"/>
      <c r="DY3599" s="8"/>
      <c r="DZ3599" s="8"/>
      <c r="EA3599" s="8"/>
      <c r="EB3599" s="8"/>
      <c r="EC3599" s="8"/>
      <c r="ED3599" s="8"/>
      <c r="EE3599" s="8"/>
      <c r="EF3599" s="8"/>
      <c r="EG3599" s="8"/>
      <c r="EH3599" s="8"/>
      <c r="EI3599" s="8"/>
      <c r="EJ3599" s="8"/>
      <c r="EK3599" s="8"/>
      <c r="EL3599" s="8"/>
      <c r="EM3599" s="8"/>
      <c r="EN3599" s="8"/>
      <c r="EO3599" s="8"/>
      <c r="EP3599" s="8"/>
      <c r="EQ3599" s="8"/>
      <c r="ER3599" s="8"/>
      <c r="ES3599" s="8"/>
      <c r="ET3599" s="8"/>
      <c r="EU3599" s="8"/>
      <c r="EV3599" s="8"/>
      <c r="EW3599" s="8"/>
      <c r="EX3599" s="8"/>
      <c r="EY3599" s="8"/>
      <c r="EZ3599" s="8"/>
      <c r="FA3599" s="8"/>
      <c r="FB3599" s="8"/>
      <c r="FC3599" s="8"/>
      <c r="FD3599" s="8"/>
      <c r="FE3599" s="8"/>
      <c r="FF3599" s="8"/>
      <c r="FG3599" s="8"/>
      <c r="FH3599" s="8"/>
      <c r="FI3599" s="8"/>
      <c r="FJ3599" s="8"/>
      <c r="FK3599" s="8"/>
      <c r="FL3599" s="8"/>
      <c r="FM3599" s="8"/>
      <c r="FN3599" s="8"/>
      <c r="FO3599" s="8"/>
      <c r="FP3599" s="8"/>
      <c r="FQ3599" s="8"/>
      <c r="FR3599" s="8"/>
      <c r="FS3599" s="8"/>
      <c r="FT3599" s="8"/>
      <c r="FU3599" s="8"/>
      <c r="FV3599" s="8"/>
      <c r="FW3599" s="8"/>
      <c r="FX3599" s="8"/>
      <c r="FY3599" s="8"/>
      <c r="FZ3599" s="8"/>
      <c r="GA3599" s="8"/>
      <c r="GB3599" s="8"/>
    </row>
    <row r="3600" spans="1:184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  <c r="U3600" s="8"/>
      <c r="V3600" s="8"/>
      <c r="W3600" s="8"/>
      <c r="X3600" s="8"/>
      <c r="Y3600" s="8"/>
      <c r="Z3600" s="8"/>
      <c r="AA3600" s="8"/>
      <c r="AB3600" s="8"/>
      <c r="AC3600" s="8"/>
      <c r="AD3600" s="8"/>
      <c r="AE3600" s="8"/>
      <c r="AF3600" s="8"/>
      <c r="AG3600" s="8"/>
      <c r="AH3600" s="8"/>
      <c r="AI3600" s="8"/>
      <c r="AJ3600" s="8"/>
      <c r="AK3600" s="8"/>
      <c r="AL3600" s="8"/>
      <c r="AM3600" s="8"/>
      <c r="AN3600" s="8"/>
      <c r="AO3600" s="8"/>
      <c r="AP3600" s="8"/>
      <c r="AQ3600" s="8"/>
      <c r="AR3600" s="8"/>
      <c r="AS3600" s="8"/>
      <c r="AT3600" s="8"/>
      <c r="AU3600" s="8"/>
      <c r="AV3600" s="8"/>
      <c r="AW3600" s="8"/>
      <c r="AX3600" s="8"/>
      <c r="AY3600" s="8"/>
      <c r="AZ3600" s="8"/>
      <c r="BA3600" s="8"/>
      <c r="BB3600" s="8"/>
      <c r="BC3600" s="8"/>
      <c r="BD3600" s="8"/>
      <c r="BE3600" s="8"/>
      <c r="BF3600" s="8"/>
      <c r="BG3600" s="8"/>
      <c r="BH3600" s="8"/>
      <c r="BI3600" s="8"/>
      <c r="BJ3600" s="8"/>
      <c r="BK3600" s="8"/>
      <c r="BL3600" s="8"/>
      <c r="BM3600" s="8"/>
      <c r="BN3600" s="8"/>
      <c r="BO3600" s="8"/>
      <c r="BP3600" s="8"/>
      <c r="BQ3600" s="8"/>
      <c r="BR3600" s="8"/>
      <c r="BS3600" s="8"/>
      <c r="BT3600" s="8"/>
      <c r="BU3600" s="8"/>
      <c r="BV3600" s="8"/>
      <c r="BW3600" s="8"/>
      <c r="BX3600" s="8"/>
      <c r="BY3600" s="8"/>
      <c r="BZ3600" s="8"/>
      <c r="CA3600" s="8"/>
      <c r="CB3600" s="8"/>
      <c r="CC3600" s="8"/>
      <c r="CD3600" s="8"/>
      <c r="CE3600" s="8"/>
      <c r="CF3600" s="8"/>
      <c r="CG3600" s="8"/>
      <c r="CH3600" s="8"/>
      <c r="CI3600" s="8"/>
      <c r="CJ3600" s="8"/>
      <c r="CK3600" s="8"/>
      <c r="CL3600" s="8"/>
      <c r="CM3600" s="8"/>
      <c r="CN3600" s="8"/>
      <c r="CO3600" s="8"/>
      <c r="CP3600" s="8"/>
      <c r="CQ3600" s="8"/>
      <c r="CR3600" s="8"/>
      <c r="CS3600" s="8"/>
      <c r="CT3600" s="8"/>
      <c r="CU3600" s="8"/>
      <c r="CV3600" s="8"/>
      <c r="CW3600" s="8"/>
      <c r="CX3600" s="8"/>
      <c r="CY3600" s="8"/>
      <c r="CZ3600" s="8"/>
      <c r="DA3600" s="8"/>
      <c r="DB3600" s="8"/>
      <c r="DC3600" s="8"/>
      <c r="DD3600" s="8"/>
      <c r="DE3600" s="8"/>
      <c r="DF3600" s="8"/>
      <c r="DG3600" s="8"/>
      <c r="DH3600" s="8"/>
      <c r="DI3600" s="8"/>
      <c r="DJ3600" s="8"/>
      <c r="DK3600" s="8"/>
      <c r="DL3600" s="8"/>
      <c r="DM3600" s="8"/>
      <c r="DN3600" s="8"/>
      <c r="DO3600" s="8"/>
      <c r="DP3600" s="8"/>
      <c r="DQ3600" s="8"/>
      <c r="DR3600" s="8"/>
      <c r="DS3600" s="8"/>
      <c r="DT3600" s="8"/>
      <c r="DU3600" s="8"/>
      <c r="DV3600" s="8"/>
      <c r="DW3600" s="8"/>
      <c r="DX3600" s="8"/>
      <c r="DY3600" s="8"/>
      <c r="DZ3600" s="8"/>
      <c r="EA3600" s="8"/>
      <c r="EB3600" s="8"/>
      <c r="EC3600" s="8"/>
      <c r="ED3600" s="8"/>
      <c r="EE3600" s="8"/>
      <c r="EF3600" s="8"/>
      <c r="EG3600" s="8"/>
      <c r="EH3600" s="8"/>
      <c r="EI3600" s="8"/>
      <c r="EJ3600" s="8"/>
      <c r="EK3600" s="8"/>
      <c r="EL3600" s="8"/>
      <c r="EM3600" s="8"/>
      <c r="EN3600" s="8"/>
      <c r="EO3600" s="8"/>
      <c r="EP3600" s="8"/>
      <c r="EQ3600" s="8"/>
      <c r="ER3600" s="8"/>
      <c r="ES3600" s="8"/>
      <c r="ET3600" s="8"/>
      <c r="EU3600" s="8"/>
      <c r="EV3600" s="8"/>
      <c r="EW3600" s="8"/>
      <c r="EX3600" s="8"/>
      <c r="EY3600" s="8"/>
      <c r="EZ3600" s="8"/>
      <c r="FA3600" s="8"/>
      <c r="FB3600" s="8"/>
      <c r="FC3600" s="8"/>
      <c r="FD3600" s="8"/>
      <c r="FE3600" s="8"/>
      <c r="FF3600" s="8"/>
      <c r="FG3600" s="8"/>
      <c r="FH3600" s="8"/>
      <c r="FI3600" s="8"/>
      <c r="FJ3600" s="8"/>
      <c r="FK3600" s="8"/>
      <c r="FL3600" s="8"/>
      <c r="FM3600" s="8"/>
      <c r="FN3600" s="8"/>
      <c r="FO3600" s="8"/>
      <c r="FP3600" s="8"/>
      <c r="FQ3600" s="8"/>
      <c r="FR3600" s="8"/>
      <c r="FS3600" s="8"/>
      <c r="FT3600" s="8"/>
      <c r="FU3600" s="8"/>
      <c r="FV3600" s="8"/>
      <c r="FW3600" s="8"/>
      <c r="FX3600" s="8"/>
      <c r="FY3600" s="8"/>
      <c r="FZ3600" s="8"/>
      <c r="GA3600" s="8"/>
      <c r="GB3600" s="8"/>
    </row>
    <row r="3601" spans="1:184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  <c r="U3601" s="8"/>
      <c r="V3601" s="8"/>
      <c r="W3601" s="8"/>
      <c r="X3601" s="8"/>
      <c r="Y3601" s="8"/>
      <c r="Z3601" s="8"/>
      <c r="AA3601" s="8"/>
      <c r="AB3601" s="8"/>
      <c r="AC3601" s="8"/>
      <c r="AD3601" s="8"/>
      <c r="AE3601" s="8"/>
      <c r="AF3601" s="8"/>
      <c r="AG3601" s="8"/>
      <c r="AH3601" s="8"/>
      <c r="AI3601" s="8"/>
      <c r="AJ3601" s="8"/>
      <c r="AK3601" s="8"/>
      <c r="AL3601" s="8"/>
      <c r="AM3601" s="8"/>
      <c r="AN3601" s="8"/>
      <c r="AO3601" s="8"/>
      <c r="AP3601" s="8"/>
      <c r="AQ3601" s="8"/>
      <c r="AR3601" s="8"/>
      <c r="AS3601" s="8"/>
      <c r="AT3601" s="8"/>
      <c r="AU3601" s="8"/>
      <c r="AV3601" s="8"/>
      <c r="AW3601" s="8"/>
      <c r="AX3601" s="8"/>
      <c r="AY3601" s="8"/>
      <c r="AZ3601" s="8"/>
      <c r="BA3601" s="8"/>
      <c r="BB3601" s="8"/>
      <c r="BC3601" s="8"/>
      <c r="BD3601" s="8"/>
      <c r="BE3601" s="8"/>
      <c r="BF3601" s="8"/>
      <c r="BG3601" s="8"/>
      <c r="BH3601" s="8"/>
      <c r="BI3601" s="8"/>
      <c r="BJ3601" s="8"/>
      <c r="BK3601" s="8"/>
      <c r="BL3601" s="8"/>
      <c r="BM3601" s="8"/>
      <c r="BN3601" s="8"/>
      <c r="BO3601" s="8"/>
      <c r="BP3601" s="8"/>
      <c r="BQ3601" s="8"/>
      <c r="BR3601" s="8"/>
      <c r="BS3601" s="8"/>
      <c r="BT3601" s="8"/>
      <c r="BU3601" s="8"/>
      <c r="BV3601" s="8"/>
      <c r="BW3601" s="8"/>
      <c r="BX3601" s="8"/>
      <c r="BY3601" s="8"/>
      <c r="BZ3601" s="8"/>
      <c r="CA3601" s="8"/>
      <c r="CB3601" s="8"/>
      <c r="CC3601" s="8"/>
      <c r="CD3601" s="8"/>
      <c r="CE3601" s="8"/>
      <c r="CF3601" s="8"/>
      <c r="CG3601" s="8"/>
      <c r="CH3601" s="8"/>
      <c r="CI3601" s="8"/>
      <c r="CJ3601" s="8"/>
      <c r="CK3601" s="8"/>
      <c r="CL3601" s="8"/>
      <c r="CM3601" s="8"/>
      <c r="CN3601" s="8"/>
      <c r="CO3601" s="8"/>
      <c r="CP3601" s="8"/>
      <c r="CQ3601" s="8"/>
      <c r="CR3601" s="8"/>
      <c r="CS3601" s="8"/>
      <c r="CT3601" s="8"/>
      <c r="CU3601" s="8"/>
      <c r="CV3601" s="8"/>
      <c r="CW3601" s="8"/>
      <c r="CX3601" s="8"/>
      <c r="CY3601" s="8"/>
      <c r="CZ3601" s="8"/>
      <c r="DA3601" s="8"/>
      <c r="DB3601" s="8"/>
      <c r="DC3601" s="8"/>
      <c r="DD3601" s="8"/>
      <c r="DE3601" s="8"/>
      <c r="DF3601" s="8"/>
      <c r="DG3601" s="8"/>
      <c r="DH3601" s="8"/>
      <c r="DI3601" s="8"/>
      <c r="DJ3601" s="8"/>
      <c r="DK3601" s="8"/>
      <c r="DL3601" s="8"/>
      <c r="DM3601" s="8"/>
      <c r="DN3601" s="8"/>
      <c r="DO3601" s="8"/>
      <c r="DP3601" s="8"/>
      <c r="DQ3601" s="8"/>
      <c r="DR3601" s="8"/>
      <c r="DS3601" s="8"/>
      <c r="DT3601" s="8"/>
      <c r="DU3601" s="8"/>
      <c r="DV3601" s="8"/>
      <c r="DW3601" s="8"/>
      <c r="DX3601" s="8"/>
      <c r="DY3601" s="8"/>
      <c r="DZ3601" s="8"/>
      <c r="EA3601" s="8"/>
      <c r="EB3601" s="8"/>
      <c r="EC3601" s="8"/>
      <c r="ED3601" s="8"/>
      <c r="EE3601" s="8"/>
      <c r="EF3601" s="8"/>
      <c r="EG3601" s="8"/>
      <c r="EH3601" s="8"/>
      <c r="EI3601" s="8"/>
      <c r="EJ3601" s="8"/>
      <c r="EK3601" s="8"/>
      <c r="EL3601" s="8"/>
      <c r="EM3601" s="8"/>
      <c r="EN3601" s="8"/>
      <c r="EO3601" s="8"/>
      <c r="EP3601" s="8"/>
      <c r="EQ3601" s="8"/>
      <c r="ER3601" s="8"/>
      <c r="ES3601" s="8"/>
      <c r="ET3601" s="8"/>
      <c r="EU3601" s="8"/>
      <c r="EV3601" s="8"/>
      <c r="EW3601" s="8"/>
      <c r="EX3601" s="8"/>
      <c r="EY3601" s="8"/>
      <c r="EZ3601" s="8"/>
      <c r="FA3601" s="8"/>
      <c r="FB3601" s="8"/>
      <c r="FC3601" s="8"/>
      <c r="FD3601" s="8"/>
      <c r="FE3601" s="8"/>
      <c r="FF3601" s="8"/>
      <c r="FG3601" s="8"/>
      <c r="FH3601" s="8"/>
      <c r="FI3601" s="8"/>
      <c r="FJ3601" s="8"/>
      <c r="FK3601" s="8"/>
      <c r="FL3601" s="8"/>
      <c r="FM3601" s="8"/>
      <c r="FN3601" s="8"/>
      <c r="FO3601" s="8"/>
      <c r="FP3601" s="8"/>
      <c r="FQ3601" s="8"/>
      <c r="FR3601" s="8"/>
      <c r="FS3601" s="8"/>
      <c r="FT3601" s="8"/>
      <c r="FU3601" s="8"/>
      <c r="FV3601" s="8"/>
      <c r="FW3601" s="8"/>
      <c r="FX3601" s="8"/>
      <c r="FY3601" s="8"/>
      <c r="FZ3601" s="8"/>
      <c r="GA3601" s="8"/>
      <c r="GB3601" s="8"/>
    </row>
    <row r="3602" spans="1:184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  <c r="U3602" s="8"/>
      <c r="V3602" s="8"/>
      <c r="W3602" s="8"/>
      <c r="X3602" s="8"/>
      <c r="Y3602" s="8"/>
      <c r="Z3602" s="8"/>
      <c r="AA3602" s="8"/>
      <c r="AB3602" s="8"/>
      <c r="AC3602" s="8"/>
      <c r="AD3602" s="8"/>
      <c r="AE3602" s="8"/>
      <c r="AF3602" s="8"/>
      <c r="AG3602" s="8"/>
      <c r="AH3602" s="8"/>
      <c r="AI3602" s="8"/>
      <c r="AJ3602" s="8"/>
      <c r="AK3602" s="8"/>
      <c r="AL3602" s="8"/>
      <c r="AM3602" s="8"/>
      <c r="AN3602" s="8"/>
      <c r="AO3602" s="8"/>
      <c r="AP3602" s="8"/>
      <c r="AQ3602" s="8"/>
      <c r="AR3602" s="8"/>
      <c r="AS3602" s="8"/>
      <c r="AT3602" s="8"/>
      <c r="AU3602" s="8"/>
      <c r="AV3602" s="8"/>
      <c r="AW3602" s="8"/>
      <c r="AX3602" s="8"/>
      <c r="AY3602" s="8"/>
      <c r="AZ3602" s="8"/>
      <c r="BA3602" s="8"/>
      <c r="BB3602" s="8"/>
      <c r="BC3602" s="8"/>
      <c r="BD3602" s="8"/>
      <c r="BE3602" s="8"/>
      <c r="BF3602" s="8"/>
      <c r="BG3602" s="8"/>
      <c r="BH3602" s="8"/>
      <c r="BI3602" s="8"/>
      <c r="BJ3602" s="8"/>
      <c r="BK3602" s="8"/>
      <c r="BL3602" s="8"/>
      <c r="BM3602" s="8"/>
      <c r="BN3602" s="8"/>
      <c r="BO3602" s="8"/>
      <c r="BP3602" s="8"/>
      <c r="BQ3602" s="8"/>
      <c r="BR3602" s="8"/>
      <c r="BS3602" s="8"/>
      <c r="BT3602" s="8"/>
      <c r="BU3602" s="8"/>
      <c r="BV3602" s="8"/>
      <c r="BW3602" s="8"/>
      <c r="BX3602" s="8"/>
      <c r="BY3602" s="8"/>
      <c r="BZ3602" s="8"/>
      <c r="CA3602" s="8"/>
      <c r="CB3602" s="8"/>
      <c r="CC3602" s="8"/>
      <c r="CD3602" s="8"/>
      <c r="CE3602" s="8"/>
      <c r="CF3602" s="8"/>
      <c r="CG3602" s="8"/>
      <c r="CH3602" s="8"/>
      <c r="CI3602" s="8"/>
      <c r="CJ3602" s="8"/>
      <c r="CK3602" s="8"/>
      <c r="CL3602" s="8"/>
      <c r="CM3602" s="8"/>
      <c r="CN3602" s="8"/>
      <c r="CO3602" s="8"/>
      <c r="CP3602" s="8"/>
      <c r="CQ3602" s="8"/>
      <c r="CR3602" s="8"/>
      <c r="CS3602" s="8"/>
      <c r="CT3602" s="8"/>
      <c r="CU3602" s="8"/>
      <c r="CV3602" s="8"/>
      <c r="CW3602" s="8"/>
      <c r="CX3602" s="8"/>
      <c r="CY3602" s="8"/>
      <c r="CZ3602" s="8"/>
      <c r="DA3602" s="8"/>
      <c r="DB3602" s="8"/>
      <c r="DC3602" s="8"/>
      <c r="DD3602" s="8"/>
      <c r="DE3602" s="8"/>
      <c r="DF3602" s="8"/>
      <c r="DG3602" s="8"/>
      <c r="DH3602" s="8"/>
      <c r="DI3602" s="8"/>
      <c r="DJ3602" s="8"/>
      <c r="DK3602" s="8"/>
      <c r="DL3602" s="8"/>
      <c r="DM3602" s="8"/>
      <c r="DN3602" s="8"/>
      <c r="DO3602" s="8"/>
      <c r="DP3602" s="8"/>
      <c r="DQ3602" s="8"/>
      <c r="DR3602" s="8"/>
      <c r="DS3602" s="8"/>
      <c r="DT3602" s="8"/>
      <c r="DU3602" s="8"/>
      <c r="DV3602" s="8"/>
      <c r="DW3602" s="8"/>
      <c r="DX3602" s="8"/>
      <c r="DY3602" s="8"/>
      <c r="DZ3602" s="8"/>
      <c r="EA3602" s="8"/>
      <c r="EB3602" s="8"/>
      <c r="EC3602" s="8"/>
      <c r="ED3602" s="8"/>
      <c r="EE3602" s="8"/>
      <c r="EF3602" s="8"/>
      <c r="EG3602" s="8"/>
      <c r="EH3602" s="8"/>
      <c r="EI3602" s="8"/>
      <c r="EJ3602" s="8"/>
      <c r="EK3602" s="8"/>
      <c r="EL3602" s="8"/>
      <c r="EM3602" s="8"/>
      <c r="EN3602" s="8"/>
      <c r="EO3602" s="8"/>
      <c r="EP3602" s="8"/>
      <c r="EQ3602" s="8"/>
      <c r="ER3602" s="8"/>
      <c r="ES3602" s="8"/>
      <c r="ET3602" s="8"/>
      <c r="EU3602" s="8"/>
      <c r="EV3602" s="8"/>
      <c r="EW3602" s="8"/>
      <c r="EX3602" s="8"/>
      <c r="EY3602" s="8"/>
      <c r="EZ3602" s="8"/>
      <c r="FA3602" s="8"/>
      <c r="FB3602" s="8"/>
      <c r="FC3602" s="8"/>
      <c r="FD3602" s="8"/>
      <c r="FE3602" s="8"/>
      <c r="FF3602" s="8"/>
      <c r="FG3602" s="8"/>
      <c r="FH3602" s="8"/>
      <c r="FI3602" s="8"/>
      <c r="FJ3602" s="8"/>
      <c r="FK3602" s="8"/>
      <c r="FL3602" s="8"/>
      <c r="FM3602" s="8"/>
      <c r="FN3602" s="8"/>
      <c r="FO3602" s="8"/>
      <c r="FP3602" s="8"/>
      <c r="FQ3602" s="8"/>
      <c r="FR3602" s="8"/>
      <c r="FS3602" s="8"/>
      <c r="FT3602" s="8"/>
      <c r="FU3602" s="8"/>
      <c r="FV3602" s="8"/>
      <c r="FW3602" s="8"/>
      <c r="FX3602" s="8"/>
      <c r="FY3602" s="8"/>
      <c r="FZ3602" s="8"/>
      <c r="GA3602" s="8"/>
      <c r="GB3602" s="8"/>
    </row>
    <row r="3603" spans="1:184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  <c r="U3603" s="8"/>
      <c r="V3603" s="8"/>
      <c r="W3603" s="8"/>
      <c r="X3603" s="8"/>
      <c r="Y3603" s="8"/>
      <c r="Z3603" s="8"/>
      <c r="AA3603" s="8"/>
      <c r="AB3603" s="8"/>
      <c r="AC3603" s="8"/>
      <c r="AD3603" s="8"/>
      <c r="AE3603" s="8"/>
      <c r="AF3603" s="8"/>
      <c r="AG3603" s="8"/>
      <c r="AH3603" s="8"/>
      <c r="AI3603" s="8"/>
      <c r="AJ3603" s="8"/>
      <c r="AK3603" s="8"/>
      <c r="AL3603" s="8"/>
      <c r="AM3603" s="8"/>
      <c r="AN3603" s="8"/>
      <c r="AO3603" s="8"/>
      <c r="AP3603" s="8"/>
      <c r="AQ3603" s="8"/>
      <c r="AR3603" s="8"/>
      <c r="AS3603" s="8"/>
      <c r="AT3603" s="8"/>
      <c r="AU3603" s="8"/>
      <c r="AV3603" s="8"/>
      <c r="AW3603" s="8"/>
      <c r="AX3603" s="8"/>
      <c r="AY3603" s="8"/>
      <c r="AZ3603" s="8"/>
      <c r="BA3603" s="8"/>
      <c r="BB3603" s="8"/>
      <c r="BC3603" s="8"/>
      <c r="BD3603" s="8"/>
      <c r="BE3603" s="8"/>
      <c r="BF3603" s="8"/>
      <c r="BG3603" s="8"/>
      <c r="BH3603" s="8"/>
      <c r="BI3603" s="8"/>
      <c r="BJ3603" s="8"/>
      <c r="BK3603" s="8"/>
      <c r="BL3603" s="8"/>
      <c r="BM3603" s="8"/>
      <c r="BN3603" s="8"/>
      <c r="BO3603" s="8"/>
      <c r="BP3603" s="8"/>
      <c r="BQ3603" s="8"/>
      <c r="BR3603" s="8"/>
      <c r="BS3603" s="8"/>
      <c r="BT3603" s="8"/>
      <c r="BU3603" s="8"/>
      <c r="BV3603" s="8"/>
      <c r="BW3603" s="8"/>
      <c r="BX3603" s="8"/>
      <c r="BY3603" s="8"/>
      <c r="BZ3603" s="8"/>
      <c r="CA3603" s="8"/>
      <c r="CB3603" s="8"/>
      <c r="CC3603" s="8"/>
      <c r="CD3603" s="8"/>
      <c r="CE3603" s="8"/>
      <c r="CF3603" s="8"/>
      <c r="CG3603" s="8"/>
      <c r="CH3603" s="8"/>
      <c r="CI3603" s="8"/>
      <c r="CJ3603" s="8"/>
      <c r="CK3603" s="8"/>
      <c r="CL3603" s="8"/>
      <c r="CM3603" s="8"/>
      <c r="CN3603" s="8"/>
      <c r="CO3603" s="8"/>
      <c r="CP3603" s="8"/>
      <c r="CQ3603" s="8"/>
      <c r="CR3603" s="8"/>
      <c r="CS3603" s="8"/>
      <c r="CT3603" s="8"/>
      <c r="CU3603" s="8"/>
      <c r="CV3603" s="8"/>
      <c r="CW3603" s="8"/>
      <c r="CX3603" s="8"/>
      <c r="CY3603" s="8"/>
      <c r="CZ3603" s="8"/>
      <c r="DA3603" s="8"/>
      <c r="DB3603" s="8"/>
      <c r="DC3603" s="8"/>
      <c r="DD3603" s="8"/>
      <c r="DE3603" s="8"/>
      <c r="DF3603" s="8"/>
      <c r="DG3603" s="8"/>
      <c r="DH3603" s="8"/>
      <c r="DI3603" s="8"/>
      <c r="DJ3603" s="8"/>
      <c r="DK3603" s="8"/>
      <c r="DL3603" s="8"/>
      <c r="DM3603" s="8"/>
      <c r="DN3603" s="8"/>
      <c r="DO3603" s="8"/>
      <c r="DP3603" s="8"/>
      <c r="DQ3603" s="8"/>
      <c r="DR3603" s="8"/>
      <c r="DS3603" s="8"/>
      <c r="DT3603" s="8"/>
      <c r="DU3603" s="8"/>
      <c r="DV3603" s="8"/>
      <c r="DW3603" s="8"/>
      <c r="DX3603" s="8"/>
      <c r="DY3603" s="8"/>
      <c r="DZ3603" s="8"/>
      <c r="EA3603" s="8"/>
      <c r="EB3603" s="8"/>
      <c r="EC3603" s="8"/>
      <c r="ED3603" s="8"/>
      <c r="EE3603" s="8"/>
      <c r="EF3603" s="8"/>
      <c r="EG3603" s="8"/>
      <c r="EH3603" s="8"/>
      <c r="EI3603" s="8"/>
      <c r="EJ3603" s="8"/>
      <c r="EK3603" s="8"/>
      <c r="EL3603" s="8"/>
      <c r="EM3603" s="8"/>
      <c r="EN3603" s="8"/>
      <c r="EO3603" s="8"/>
      <c r="EP3603" s="8"/>
      <c r="EQ3603" s="8"/>
      <c r="ER3603" s="8"/>
      <c r="ES3603" s="8"/>
      <c r="ET3603" s="8"/>
      <c r="EU3603" s="8"/>
      <c r="EV3603" s="8"/>
      <c r="EW3603" s="8"/>
      <c r="EX3603" s="8"/>
      <c r="EY3603" s="8"/>
      <c r="EZ3603" s="8"/>
      <c r="FA3603" s="8"/>
      <c r="FB3603" s="8"/>
      <c r="FC3603" s="8"/>
      <c r="FD3603" s="8"/>
      <c r="FE3603" s="8"/>
      <c r="FF3603" s="8"/>
      <c r="FG3603" s="8"/>
      <c r="FH3603" s="8"/>
      <c r="FI3603" s="8"/>
      <c r="FJ3603" s="8"/>
      <c r="FK3603" s="8"/>
      <c r="FL3603" s="8"/>
      <c r="FM3603" s="8"/>
      <c r="FN3603" s="8"/>
      <c r="FO3603" s="8"/>
      <c r="FP3603" s="8"/>
      <c r="FQ3603" s="8"/>
      <c r="FR3603" s="8"/>
      <c r="FS3603" s="8"/>
      <c r="FT3603" s="8"/>
      <c r="FU3603" s="8"/>
      <c r="FV3603" s="8"/>
      <c r="FW3603" s="8"/>
      <c r="FX3603" s="8"/>
      <c r="FY3603" s="8"/>
      <c r="FZ3603" s="8"/>
      <c r="GA3603" s="8"/>
      <c r="GB3603" s="8"/>
    </row>
    <row r="3604" spans="1:184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  <c r="U3604" s="8"/>
      <c r="V3604" s="8"/>
      <c r="W3604" s="8"/>
      <c r="X3604" s="8"/>
      <c r="Y3604" s="8"/>
      <c r="Z3604" s="8"/>
      <c r="AA3604" s="8"/>
      <c r="AB3604" s="8"/>
      <c r="AC3604" s="8"/>
      <c r="AD3604" s="8"/>
      <c r="AE3604" s="8"/>
      <c r="AF3604" s="8"/>
      <c r="AG3604" s="8"/>
      <c r="AH3604" s="8"/>
      <c r="AI3604" s="8"/>
      <c r="AJ3604" s="8"/>
      <c r="AK3604" s="8"/>
      <c r="AL3604" s="8"/>
      <c r="AM3604" s="8"/>
      <c r="AN3604" s="8"/>
      <c r="AO3604" s="8"/>
      <c r="AP3604" s="8"/>
      <c r="AQ3604" s="8"/>
      <c r="AR3604" s="8"/>
      <c r="AS3604" s="8"/>
      <c r="AT3604" s="8"/>
      <c r="AU3604" s="8"/>
      <c r="AV3604" s="8"/>
      <c r="AW3604" s="8"/>
      <c r="AX3604" s="8"/>
      <c r="AY3604" s="8"/>
      <c r="AZ3604" s="8"/>
      <c r="BA3604" s="8"/>
      <c r="BB3604" s="8"/>
      <c r="BC3604" s="8"/>
      <c r="BD3604" s="8"/>
      <c r="BE3604" s="8"/>
      <c r="BF3604" s="8"/>
      <c r="BG3604" s="8"/>
      <c r="BH3604" s="8"/>
      <c r="BI3604" s="8"/>
      <c r="BJ3604" s="8"/>
      <c r="BK3604" s="8"/>
      <c r="BL3604" s="8"/>
      <c r="BM3604" s="8"/>
      <c r="BN3604" s="8"/>
      <c r="BO3604" s="8"/>
      <c r="BP3604" s="8"/>
      <c r="BQ3604" s="8"/>
      <c r="BR3604" s="8"/>
      <c r="BS3604" s="8"/>
      <c r="BT3604" s="8"/>
      <c r="BU3604" s="8"/>
      <c r="BV3604" s="8"/>
      <c r="BW3604" s="8"/>
      <c r="BX3604" s="8"/>
      <c r="BY3604" s="8"/>
      <c r="BZ3604" s="8"/>
      <c r="CA3604" s="8"/>
      <c r="CB3604" s="8"/>
      <c r="CC3604" s="8"/>
      <c r="CD3604" s="8"/>
      <c r="CE3604" s="8"/>
      <c r="CF3604" s="8"/>
      <c r="CG3604" s="8"/>
      <c r="CH3604" s="8"/>
      <c r="CI3604" s="8"/>
      <c r="CJ3604" s="8"/>
      <c r="CK3604" s="8"/>
      <c r="CL3604" s="8"/>
      <c r="CM3604" s="8"/>
      <c r="CN3604" s="8"/>
      <c r="CO3604" s="8"/>
      <c r="CP3604" s="8"/>
      <c r="CQ3604" s="8"/>
      <c r="CR3604" s="8"/>
      <c r="CS3604" s="8"/>
      <c r="CT3604" s="8"/>
      <c r="CU3604" s="8"/>
      <c r="CV3604" s="8"/>
      <c r="CW3604" s="8"/>
      <c r="CX3604" s="8"/>
      <c r="CY3604" s="8"/>
      <c r="CZ3604" s="8"/>
      <c r="DA3604" s="8"/>
      <c r="DB3604" s="8"/>
      <c r="DC3604" s="8"/>
      <c r="DD3604" s="8"/>
      <c r="DE3604" s="8"/>
      <c r="DF3604" s="8"/>
      <c r="DG3604" s="8"/>
      <c r="DH3604" s="8"/>
      <c r="DI3604" s="8"/>
      <c r="DJ3604" s="8"/>
      <c r="DK3604" s="8"/>
      <c r="DL3604" s="8"/>
      <c r="DM3604" s="8"/>
      <c r="DN3604" s="8"/>
      <c r="DO3604" s="8"/>
      <c r="DP3604" s="8"/>
      <c r="DQ3604" s="8"/>
      <c r="DR3604" s="8"/>
      <c r="DS3604" s="8"/>
      <c r="DT3604" s="8"/>
      <c r="DU3604" s="8"/>
      <c r="DV3604" s="8"/>
      <c r="DW3604" s="8"/>
      <c r="DX3604" s="8"/>
      <c r="DY3604" s="8"/>
      <c r="DZ3604" s="8"/>
      <c r="EA3604" s="8"/>
      <c r="EB3604" s="8"/>
      <c r="EC3604" s="8"/>
      <c r="ED3604" s="8"/>
      <c r="EE3604" s="8"/>
      <c r="EF3604" s="8"/>
      <c r="EG3604" s="8"/>
      <c r="EH3604" s="8"/>
      <c r="EI3604" s="8"/>
      <c r="EJ3604" s="8"/>
      <c r="EK3604" s="8"/>
      <c r="EL3604" s="8"/>
      <c r="EM3604" s="8"/>
      <c r="EN3604" s="8"/>
      <c r="EO3604" s="8"/>
      <c r="EP3604" s="8"/>
      <c r="EQ3604" s="8"/>
      <c r="ER3604" s="8"/>
      <c r="ES3604" s="8"/>
      <c r="ET3604" s="8"/>
      <c r="EU3604" s="8"/>
      <c r="EV3604" s="8"/>
      <c r="EW3604" s="8"/>
      <c r="EX3604" s="8"/>
      <c r="EY3604" s="8"/>
      <c r="EZ3604" s="8"/>
      <c r="FA3604" s="8"/>
      <c r="FB3604" s="8"/>
      <c r="FC3604" s="8"/>
      <c r="FD3604" s="8"/>
      <c r="FE3604" s="8"/>
      <c r="FF3604" s="8"/>
      <c r="FG3604" s="8"/>
      <c r="FH3604" s="8"/>
      <c r="FI3604" s="8"/>
      <c r="FJ3604" s="8"/>
      <c r="FK3604" s="8"/>
      <c r="FL3604" s="8"/>
      <c r="FM3604" s="8"/>
      <c r="FN3604" s="8"/>
      <c r="FO3604" s="8"/>
      <c r="FP3604" s="8"/>
      <c r="FQ3604" s="8"/>
      <c r="FR3604" s="8"/>
      <c r="FS3604" s="8"/>
      <c r="FT3604" s="8"/>
      <c r="FU3604" s="8"/>
      <c r="FV3604" s="8"/>
      <c r="FW3604" s="8"/>
      <c r="FX3604" s="8"/>
      <c r="FY3604" s="8"/>
      <c r="FZ3604" s="8"/>
      <c r="GA3604" s="8"/>
      <c r="GB3604" s="8"/>
    </row>
    <row r="3605" spans="1:184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  <c r="U3605" s="8"/>
      <c r="V3605" s="8"/>
      <c r="W3605" s="8"/>
      <c r="X3605" s="8"/>
      <c r="Y3605" s="8"/>
      <c r="Z3605" s="8"/>
      <c r="AA3605" s="8"/>
      <c r="AB3605" s="8"/>
      <c r="AC3605" s="8"/>
      <c r="AD3605" s="8"/>
      <c r="AE3605" s="8"/>
      <c r="AF3605" s="8"/>
      <c r="AG3605" s="8"/>
      <c r="AH3605" s="8"/>
      <c r="AI3605" s="8"/>
      <c r="AJ3605" s="8"/>
      <c r="AK3605" s="8"/>
      <c r="AL3605" s="8"/>
      <c r="AM3605" s="8"/>
      <c r="AN3605" s="8"/>
      <c r="AO3605" s="8"/>
      <c r="AP3605" s="8"/>
      <c r="AQ3605" s="8"/>
      <c r="AR3605" s="8"/>
      <c r="AS3605" s="8"/>
      <c r="AT3605" s="8"/>
      <c r="AU3605" s="8"/>
      <c r="AV3605" s="8"/>
      <c r="AW3605" s="8"/>
      <c r="AX3605" s="8"/>
      <c r="AY3605" s="8"/>
      <c r="AZ3605" s="8"/>
      <c r="BA3605" s="8"/>
      <c r="BB3605" s="8"/>
      <c r="BC3605" s="8"/>
      <c r="BD3605" s="8"/>
      <c r="BE3605" s="8"/>
      <c r="BF3605" s="8"/>
      <c r="BG3605" s="8"/>
      <c r="BH3605" s="8"/>
      <c r="BI3605" s="8"/>
      <c r="BJ3605" s="8"/>
      <c r="BK3605" s="8"/>
      <c r="BL3605" s="8"/>
      <c r="BM3605" s="8"/>
      <c r="BN3605" s="8"/>
      <c r="BO3605" s="8"/>
      <c r="BP3605" s="8"/>
      <c r="BQ3605" s="8"/>
      <c r="BR3605" s="8"/>
      <c r="BS3605" s="8"/>
      <c r="BT3605" s="8"/>
      <c r="BU3605" s="8"/>
      <c r="BV3605" s="8"/>
      <c r="BW3605" s="8"/>
      <c r="BX3605" s="8"/>
      <c r="BY3605" s="8"/>
      <c r="BZ3605" s="8"/>
      <c r="CA3605" s="8"/>
      <c r="CB3605" s="8"/>
      <c r="CC3605" s="8"/>
      <c r="CD3605" s="8"/>
      <c r="CE3605" s="8"/>
      <c r="CF3605" s="8"/>
      <c r="CG3605" s="8"/>
      <c r="CH3605" s="8"/>
      <c r="CI3605" s="8"/>
      <c r="CJ3605" s="8"/>
      <c r="CK3605" s="8"/>
      <c r="CL3605" s="8"/>
      <c r="CM3605" s="8"/>
      <c r="CN3605" s="8"/>
      <c r="CO3605" s="8"/>
      <c r="CP3605" s="8"/>
      <c r="CQ3605" s="8"/>
      <c r="CR3605" s="8"/>
      <c r="CS3605" s="8"/>
      <c r="CT3605" s="8"/>
      <c r="CU3605" s="8"/>
      <c r="CV3605" s="8"/>
      <c r="CW3605" s="8"/>
      <c r="CX3605" s="8"/>
      <c r="CY3605" s="8"/>
      <c r="CZ3605" s="8"/>
      <c r="DA3605" s="8"/>
      <c r="DB3605" s="8"/>
      <c r="DC3605" s="8"/>
      <c r="DD3605" s="8"/>
      <c r="DE3605" s="8"/>
      <c r="DF3605" s="8"/>
      <c r="DG3605" s="8"/>
      <c r="DH3605" s="8"/>
      <c r="DI3605" s="8"/>
      <c r="DJ3605" s="8"/>
      <c r="DK3605" s="8"/>
      <c r="DL3605" s="8"/>
      <c r="DM3605" s="8"/>
      <c r="DN3605" s="8"/>
      <c r="DO3605" s="8"/>
      <c r="DP3605" s="8"/>
      <c r="DQ3605" s="8"/>
      <c r="DR3605" s="8"/>
      <c r="DS3605" s="8"/>
      <c r="DT3605" s="8"/>
      <c r="DU3605" s="8"/>
      <c r="DV3605" s="8"/>
      <c r="DW3605" s="8"/>
      <c r="DX3605" s="8"/>
      <c r="DY3605" s="8"/>
      <c r="DZ3605" s="8"/>
      <c r="EA3605" s="8"/>
      <c r="EB3605" s="8"/>
      <c r="EC3605" s="8"/>
      <c r="ED3605" s="8"/>
      <c r="EE3605" s="8"/>
      <c r="EF3605" s="8"/>
      <c r="EG3605" s="8"/>
      <c r="EH3605" s="8"/>
      <c r="EI3605" s="8"/>
      <c r="EJ3605" s="8"/>
      <c r="EK3605" s="8"/>
      <c r="EL3605" s="8"/>
      <c r="EM3605" s="8"/>
      <c r="EN3605" s="8"/>
      <c r="EO3605" s="8"/>
      <c r="EP3605" s="8"/>
      <c r="EQ3605" s="8"/>
      <c r="ER3605" s="8"/>
      <c r="ES3605" s="8"/>
      <c r="ET3605" s="8"/>
      <c r="EU3605" s="8"/>
      <c r="EV3605" s="8"/>
      <c r="EW3605" s="8"/>
      <c r="EX3605" s="8"/>
      <c r="EY3605" s="8"/>
      <c r="EZ3605" s="8"/>
      <c r="FA3605" s="8"/>
      <c r="FB3605" s="8"/>
      <c r="FC3605" s="8"/>
      <c r="FD3605" s="8"/>
      <c r="FE3605" s="8"/>
      <c r="FF3605" s="8"/>
      <c r="FG3605" s="8"/>
      <c r="FH3605" s="8"/>
      <c r="FI3605" s="8"/>
      <c r="FJ3605" s="8"/>
      <c r="FK3605" s="8"/>
      <c r="FL3605" s="8"/>
      <c r="FM3605" s="8"/>
      <c r="FN3605" s="8"/>
      <c r="FO3605" s="8"/>
      <c r="FP3605" s="8"/>
      <c r="FQ3605" s="8"/>
      <c r="FR3605" s="8"/>
      <c r="FS3605" s="8"/>
      <c r="FT3605" s="8"/>
      <c r="FU3605" s="8"/>
      <c r="FV3605" s="8"/>
      <c r="FW3605" s="8"/>
      <c r="FX3605" s="8"/>
      <c r="FY3605" s="8"/>
      <c r="FZ3605" s="8"/>
      <c r="GA3605" s="8"/>
      <c r="GB3605" s="8"/>
    </row>
    <row r="3606" spans="1:184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  <c r="U3606" s="8"/>
      <c r="V3606" s="8"/>
      <c r="W3606" s="8"/>
      <c r="X3606" s="8"/>
      <c r="Y3606" s="8"/>
      <c r="Z3606" s="8"/>
      <c r="AA3606" s="8"/>
      <c r="AB3606" s="8"/>
      <c r="AC3606" s="8"/>
      <c r="AD3606" s="8"/>
      <c r="AE3606" s="8"/>
      <c r="AF3606" s="8"/>
      <c r="AG3606" s="8"/>
      <c r="AH3606" s="8"/>
      <c r="AI3606" s="8"/>
      <c r="AJ3606" s="8"/>
      <c r="AK3606" s="8"/>
      <c r="AL3606" s="8"/>
      <c r="AM3606" s="8"/>
      <c r="AN3606" s="8"/>
      <c r="AO3606" s="8"/>
      <c r="AP3606" s="8"/>
      <c r="AQ3606" s="8"/>
      <c r="AR3606" s="8"/>
      <c r="AS3606" s="8"/>
      <c r="AT3606" s="8"/>
      <c r="AU3606" s="8"/>
      <c r="AV3606" s="8"/>
      <c r="AW3606" s="8"/>
      <c r="AX3606" s="8"/>
      <c r="AY3606" s="8"/>
      <c r="AZ3606" s="8"/>
      <c r="BA3606" s="8"/>
      <c r="BB3606" s="8"/>
      <c r="BC3606" s="8"/>
      <c r="BD3606" s="8"/>
      <c r="BE3606" s="8"/>
      <c r="BF3606" s="8"/>
      <c r="BG3606" s="8"/>
      <c r="BH3606" s="8"/>
      <c r="BI3606" s="8"/>
      <c r="BJ3606" s="8"/>
      <c r="BK3606" s="8"/>
      <c r="BL3606" s="8"/>
      <c r="BM3606" s="8"/>
      <c r="BN3606" s="8"/>
      <c r="BO3606" s="8"/>
      <c r="BP3606" s="8"/>
      <c r="BQ3606" s="8"/>
      <c r="BR3606" s="8"/>
      <c r="BS3606" s="8"/>
      <c r="BT3606" s="8"/>
      <c r="BU3606" s="8"/>
      <c r="BV3606" s="8"/>
      <c r="BW3606" s="8"/>
      <c r="BX3606" s="8"/>
      <c r="BY3606" s="8"/>
      <c r="BZ3606" s="8"/>
      <c r="CA3606" s="8"/>
      <c r="CB3606" s="8"/>
      <c r="CC3606" s="8"/>
      <c r="CD3606" s="8"/>
      <c r="CE3606" s="8"/>
      <c r="CF3606" s="8"/>
      <c r="CG3606" s="8"/>
      <c r="CH3606" s="8"/>
      <c r="CI3606" s="8"/>
      <c r="CJ3606" s="8"/>
      <c r="CK3606" s="8"/>
      <c r="CL3606" s="8"/>
      <c r="CM3606" s="8"/>
      <c r="CN3606" s="8"/>
      <c r="CO3606" s="8"/>
      <c r="CP3606" s="8"/>
      <c r="CQ3606" s="8"/>
      <c r="CR3606" s="8"/>
      <c r="CS3606" s="8"/>
      <c r="CT3606" s="8"/>
      <c r="CU3606" s="8"/>
      <c r="CV3606" s="8"/>
      <c r="CW3606" s="8"/>
      <c r="CX3606" s="8"/>
      <c r="CY3606" s="8"/>
      <c r="CZ3606" s="8"/>
      <c r="DA3606" s="8"/>
      <c r="DB3606" s="8"/>
      <c r="DC3606" s="8"/>
      <c r="DD3606" s="8"/>
      <c r="DE3606" s="8"/>
      <c r="DF3606" s="8"/>
      <c r="DG3606" s="8"/>
      <c r="DH3606" s="8"/>
      <c r="DI3606" s="8"/>
      <c r="DJ3606" s="8"/>
      <c r="DK3606" s="8"/>
      <c r="DL3606" s="8"/>
      <c r="DM3606" s="8"/>
      <c r="DN3606" s="8"/>
      <c r="DO3606" s="8"/>
      <c r="DP3606" s="8"/>
      <c r="DQ3606" s="8"/>
      <c r="DR3606" s="8"/>
      <c r="DS3606" s="8"/>
      <c r="DT3606" s="8"/>
      <c r="DU3606" s="8"/>
      <c r="DV3606" s="8"/>
      <c r="DW3606" s="8"/>
      <c r="DX3606" s="8"/>
      <c r="DY3606" s="8"/>
      <c r="DZ3606" s="8"/>
      <c r="EA3606" s="8"/>
      <c r="EB3606" s="8"/>
      <c r="EC3606" s="8"/>
      <c r="ED3606" s="8"/>
      <c r="EE3606" s="8"/>
      <c r="EF3606" s="8"/>
      <c r="EG3606" s="8"/>
      <c r="EH3606" s="8"/>
      <c r="EI3606" s="8"/>
      <c r="EJ3606" s="8"/>
      <c r="EK3606" s="8"/>
      <c r="EL3606" s="8"/>
      <c r="EM3606" s="8"/>
      <c r="EN3606" s="8"/>
      <c r="EO3606" s="8"/>
      <c r="EP3606" s="8"/>
      <c r="EQ3606" s="8"/>
      <c r="ER3606" s="8"/>
      <c r="ES3606" s="8"/>
      <c r="ET3606" s="8"/>
      <c r="EU3606" s="8"/>
      <c r="EV3606" s="8"/>
      <c r="EW3606" s="8"/>
      <c r="EX3606" s="8"/>
      <c r="EY3606" s="8"/>
      <c r="EZ3606" s="8"/>
      <c r="FA3606" s="8"/>
      <c r="FB3606" s="8"/>
      <c r="FC3606" s="8"/>
      <c r="FD3606" s="8"/>
      <c r="FE3606" s="8"/>
      <c r="FF3606" s="8"/>
      <c r="FG3606" s="8"/>
      <c r="FH3606" s="8"/>
      <c r="FI3606" s="8"/>
      <c r="FJ3606" s="8"/>
      <c r="FK3606" s="8"/>
      <c r="FL3606" s="8"/>
      <c r="FM3606" s="8"/>
      <c r="FN3606" s="8"/>
      <c r="FO3606" s="8"/>
      <c r="FP3606" s="8"/>
      <c r="FQ3606" s="8"/>
      <c r="FR3606" s="8"/>
      <c r="FS3606" s="8"/>
      <c r="FT3606" s="8"/>
      <c r="FU3606" s="8"/>
      <c r="FV3606" s="8"/>
      <c r="FW3606" s="8"/>
      <c r="FX3606" s="8"/>
      <c r="FY3606" s="8"/>
      <c r="FZ3606" s="8"/>
      <c r="GA3606" s="8"/>
      <c r="GB3606" s="8"/>
    </row>
    <row r="3607" spans="1:184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  <c r="U3607" s="8"/>
      <c r="V3607" s="8"/>
      <c r="W3607" s="8"/>
      <c r="X3607" s="8"/>
      <c r="Y3607" s="8"/>
      <c r="Z3607" s="8"/>
      <c r="AA3607" s="8"/>
      <c r="AB3607" s="8"/>
      <c r="AC3607" s="8"/>
      <c r="AD3607" s="8"/>
      <c r="AE3607" s="8"/>
      <c r="AF3607" s="8"/>
      <c r="AG3607" s="8"/>
      <c r="AH3607" s="8"/>
      <c r="AI3607" s="8"/>
      <c r="AJ3607" s="8"/>
      <c r="AK3607" s="8"/>
      <c r="AL3607" s="8"/>
      <c r="AM3607" s="8"/>
      <c r="AN3607" s="8"/>
      <c r="AO3607" s="8"/>
      <c r="AP3607" s="8"/>
      <c r="AQ3607" s="8"/>
      <c r="AR3607" s="8"/>
      <c r="AS3607" s="8"/>
      <c r="AT3607" s="8"/>
      <c r="AU3607" s="8"/>
      <c r="AV3607" s="8"/>
      <c r="AW3607" s="8"/>
      <c r="AX3607" s="8"/>
      <c r="AY3607" s="8"/>
      <c r="AZ3607" s="8"/>
      <c r="BA3607" s="8"/>
      <c r="BB3607" s="8"/>
      <c r="BC3607" s="8"/>
      <c r="BD3607" s="8"/>
      <c r="BE3607" s="8"/>
      <c r="BF3607" s="8"/>
      <c r="BG3607" s="8"/>
      <c r="BH3607" s="8"/>
      <c r="BI3607" s="8"/>
      <c r="BJ3607" s="8"/>
      <c r="BK3607" s="8"/>
      <c r="BL3607" s="8"/>
      <c r="BM3607" s="8"/>
      <c r="BN3607" s="8"/>
      <c r="BO3607" s="8"/>
      <c r="BP3607" s="8"/>
      <c r="BQ3607" s="8"/>
      <c r="BR3607" s="8"/>
      <c r="BS3607" s="8"/>
      <c r="BT3607" s="8"/>
      <c r="BU3607" s="8"/>
      <c r="BV3607" s="8"/>
      <c r="BW3607" s="8"/>
      <c r="BX3607" s="8"/>
      <c r="BY3607" s="8"/>
      <c r="BZ3607" s="8"/>
      <c r="CA3607" s="8"/>
      <c r="CB3607" s="8"/>
      <c r="CC3607" s="8"/>
      <c r="CD3607" s="8"/>
      <c r="CE3607" s="8"/>
      <c r="CF3607" s="8"/>
      <c r="CG3607" s="8"/>
      <c r="CH3607" s="8"/>
      <c r="CI3607" s="8"/>
      <c r="CJ3607" s="8"/>
      <c r="CK3607" s="8"/>
      <c r="CL3607" s="8"/>
      <c r="CM3607" s="8"/>
      <c r="CN3607" s="8"/>
      <c r="CO3607" s="8"/>
      <c r="CP3607" s="8"/>
      <c r="CQ3607" s="8"/>
      <c r="CR3607" s="8"/>
      <c r="CS3607" s="8"/>
      <c r="CT3607" s="8"/>
      <c r="CU3607" s="8"/>
      <c r="CV3607" s="8"/>
      <c r="CW3607" s="8"/>
      <c r="CX3607" s="8"/>
      <c r="CY3607" s="8"/>
      <c r="CZ3607" s="8"/>
      <c r="DA3607" s="8"/>
      <c r="DB3607" s="8"/>
      <c r="DC3607" s="8"/>
      <c r="DD3607" s="8"/>
      <c r="DE3607" s="8"/>
      <c r="DF3607" s="8"/>
      <c r="DG3607" s="8"/>
      <c r="DH3607" s="8"/>
      <c r="DI3607" s="8"/>
      <c r="DJ3607" s="8"/>
      <c r="DK3607" s="8"/>
      <c r="DL3607" s="8"/>
      <c r="DM3607" s="8"/>
      <c r="DN3607" s="8"/>
      <c r="DO3607" s="8"/>
      <c r="DP3607" s="8"/>
      <c r="DQ3607" s="8"/>
      <c r="DR3607" s="8"/>
      <c r="DS3607" s="8"/>
      <c r="DT3607" s="8"/>
      <c r="DU3607" s="8"/>
      <c r="DV3607" s="8"/>
      <c r="DW3607" s="8"/>
      <c r="DX3607" s="8"/>
      <c r="DY3607" s="8"/>
      <c r="DZ3607" s="8"/>
      <c r="EA3607" s="8"/>
      <c r="EB3607" s="8"/>
      <c r="EC3607" s="8"/>
      <c r="ED3607" s="8"/>
      <c r="EE3607" s="8"/>
      <c r="EF3607" s="8"/>
      <c r="EG3607" s="8"/>
      <c r="EH3607" s="8"/>
      <c r="EI3607" s="8"/>
      <c r="EJ3607" s="8"/>
      <c r="EK3607" s="8"/>
      <c r="EL3607" s="8"/>
      <c r="EM3607" s="8"/>
      <c r="EN3607" s="8"/>
      <c r="EO3607" s="8"/>
      <c r="EP3607" s="8"/>
      <c r="EQ3607" s="8"/>
      <c r="ER3607" s="8"/>
      <c r="ES3607" s="8"/>
      <c r="ET3607" s="8"/>
      <c r="EU3607" s="8"/>
      <c r="EV3607" s="8"/>
      <c r="EW3607" s="8"/>
      <c r="EX3607" s="8"/>
      <c r="EY3607" s="8"/>
      <c r="EZ3607" s="8"/>
      <c r="FA3607" s="8"/>
      <c r="FB3607" s="8"/>
      <c r="FC3607" s="8"/>
      <c r="FD3607" s="8"/>
      <c r="FE3607" s="8"/>
      <c r="FF3607" s="8"/>
      <c r="FG3607" s="8"/>
      <c r="FH3607" s="8"/>
      <c r="FI3607" s="8"/>
      <c r="FJ3607" s="8"/>
      <c r="FK3607" s="8"/>
      <c r="FL3607" s="8"/>
      <c r="FM3607" s="8"/>
      <c r="FN3607" s="8"/>
      <c r="FO3607" s="8"/>
      <c r="FP3607" s="8"/>
      <c r="FQ3607" s="8"/>
      <c r="FR3607" s="8"/>
      <c r="FS3607" s="8"/>
      <c r="FT3607" s="8"/>
      <c r="FU3607" s="8"/>
      <c r="FV3607" s="8"/>
      <c r="FW3607" s="8"/>
      <c r="FX3607" s="8"/>
      <c r="FY3607" s="8"/>
      <c r="FZ3607" s="8"/>
      <c r="GA3607" s="8"/>
      <c r="GB3607" s="8"/>
    </row>
    <row r="3608" spans="1:184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  <c r="U3608" s="8"/>
      <c r="V3608" s="8"/>
      <c r="W3608" s="8"/>
      <c r="X3608" s="8"/>
      <c r="Y3608" s="8"/>
      <c r="Z3608" s="8"/>
      <c r="AA3608" s="8"/>
      <c r="AB3608" s="8"/>
      <c r="AC3608" s="8"/>
      <c r="AD3608" s="8"/>
      <c r="AE3608" s="8"/>
      <c r="AF3608" s="8"/>
      <c r="AG3608" s="8"/>
      <c r="AH3608" s="8"/>
      <c r="AI3608" s="8"/>
      <c r="AJ3608" s="8"/>
      <c r="AK3608" s="8"/>
      <c r="AL3608" s="8"/>
      <c r="AM3608" s="8"/>
      <c r="AN3608" s="8"/>
      <c r="AO3608" s="8"/>
      <c r="AP3608" s="8"/>
      <c r="AQ3608" s="8"/>
      <c r="AR3608" s="8"/>
      <c r="AS3608" s="8"/>
      <c r="AT3608" s="8"/>
      <c r="AU3608" s="8"/>
      <c r="AV3608" s="8"/>
      <c r="AW3608" s="8"/>
      <c r="AX3608" s="8"/>
      <c r="AY3608" s="8"/>
      <c r="AZ3608" s="8"/>
      <c r="BA3608" s="8"/>
      <c r="BB3608" s="8"/>
      <c r="BC3608" s="8"/>
      <c r="BD3608" s="8"/>
      <c r="BE3608" s="8"/>
      <c r="BF3608" s="8"/>
      <c r="BG3608" s="8"/>
      <c r="BH3608" s="8"/>
      <c r="BI3608" s="8"/>
      <c r="BJ3608" s="8"/>
      <c r="BK3608" s="8"/>
      <c r="BL3608" s="8"/>
      <c r="BM3608" s="8"/>
      <c r="BN3608" s="8"/>
      <c r="BO3608" s="8"/>
      <c r="BP3608" s="8"/>
      <c r="BQ3608" s="8"/>
      <c r="BR3608" s="8"/>
      <c r="BS3608" s="8"/>
      <c r="BT3608" s="8"/>
      <c r="BU3608" s="8"/>
      <c r="BV3608" s="8"/>
      <c r="BW3608" s="8"/>
      <c r="BX3608" s="8"/>
      <c r="BY3608" s="8"/>
      <c r="BZ3608" s="8"/>
      <c r="CA3608" s="8"/>
      <c r="CB3608" s="8"/>
      <c r="CC3608" s="8"/>
      <c r="CD3608" s="8"/>
      <c r="CE3608" s="8"/>
      <c r="CF3608" s="8"/>
      <c r="CG3608" s="8"/>
      <c r="CH3608" s="8"/>
      <c r="CI3608" s="8"/>
      <c r="CJ3608" s="8"/>
      <c r="CK3608" s="8"/>
      <c r="CL3608" s="8"/>
      <c r="CM3608" s="8"/>
      <c r="CN3608" s="8"/>
      <c r="CO3608" s="8"/>
      <c r="CP3608" s="8"/>
      <c r="CQ3608" s="8"/>
      <c r="CR3608" s="8"/>
      <c r="CS3608" s="8"/>
      <c r="CT3608" s="8"/>
      <c r="CU3608" s="8"/>
      <c r="CV3608" s="8"/>
      <c r="CW3608" s="8"/>
      <c r="CX3608" s="8"/>
      <c r="CY3608" s="8"/>
      <c r="CZ3608" s="8"/>
      <c r="DA3608" s="8"/>
      <c r="DB3608" s="8"/>
      <c r="DC3608" s="8"/>
      <c r="DD3608" s="8"/>
      <c r="DE3608" s="8"/>
      <c r="DF3608" s="8"/>
      <c r="DG3608" s="8"/>
      <c r="DH3608" s="8"/>
      <c r="DI3608" s="8"/>
      <c r="DJ3608" s="8"/>
      <c r="DK3608" s="8"/>
      <c r="DL3608" s="8"/>
      <c r="DM3608" s="8"/>
      <c r="DN3608" s="8"/>
      <c r="DO3608" s="8"/>
      <c r="DP3608" s="8"/>
      <c r="DQ3608" s="8"/>
      <c r="DR3608" s="8"/>
      <c r="DS3608" s="8"/>
      <c r="DT3608" s="8"/>
      <c r="DU3608" s="8"/>
      <c r="DV3608" s="8"/>
      <c r="DW3608" s="8"/>
      <c r="DX3608" s="8"/>
      <c r="DY3608" s="8"/>
      <c r="DZ3608" s="8"/>
      <c r="EA3608" s="8"/>
      <c r="EB3608" s="8"/>
      <c r="EC3608" s="8"/>
      <c r="ED3608" s="8"/>
      <c r="EE3608" s="8"/>
      <c r="EF3608" s="8"/>
      <c r="EG3608" s="8"/>
      <c r="EH3608" s="8"/>
      <c r="EI3608" s="8"/>
      <c r="EJ3608" s="8"/>
      <c r="EK3608" s="8"/>
      <c r="EL3608" s="8"/>
      <c r="EM3608" s="8"/>
      <c r="EN3608" s="8"/>
      <c r="EO3608" s="8"/>
      <c r="EP3608" s="8"/>
      <c r="EQ3608" s="8"/>
      <c r="ER3608" s="8"/>
      <c r="ES3608" s="8"/>
      <c r="ET3608" s="8"/>
      <c r="EU3608" s="8"/>
      <c r="EV3608" s="8"/>
      <c r="EW3608" s="8"/>
      <c r="EX3608" s="8"/>
      <c r="EY3608" s="8"/>
      <c r="EZ3608" s="8"/>
      <c r="FA3608" s="8"/>
      <c r="FB3608" s="8"/>
      <c r="FC3608" s="8"/>
      <c r="FD3608" s="8"/>
      <c r="FE3608" s="8"/>
      <c r="FF3608" s="8"/>
      <c r="FG3608" s="8"/>
      <c r="FH3608" s="8"/>
      <c r="FI3608" s="8"/>
      <c r="FJ3608" s="8"/>
      <c r="FK3608" s="8"/>
      <c r="FL3608" s="8"/>
      <c r="FM3608" s="8"/>
      <c r="FN3608" s="8"/>
      <c r="FO3608" s="8"/>
      <c r="FP3608" s="8"/>
      <c r="FQ3608" s="8"/>
      <c r="FR3608" s="8"/>
      <c r="FS3608" s="8"/>
      <c r="FT3608" s="8"/>
      <c r="FU3608" s="8"/>
      <c r="FV3608" s="8"/>
      <c r="FW3608" s="8"/>
      <c r="FX3608" s="8"/>
      <c r="FY3608" s="8"/>
      <c r="FZ3608" s="8"/>
      <c r="GA3608" s="8"/>
      <c r="GB3608" s="8"/>
    </row>
    <row r="3609" spans="1:184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  <c r="U3609" s="8"/>
      <c r="V3609" s="8"/>
      <c r="W3609" s="8"/>
      <c r="X3609" s="8"/>
      <c r="Y3609" s="8"/>
      <c r="Z3609" s="8"/>
      <c r="AA3609" s="8"/>
      <c r="AB3609" s="8"/>
      <c r="AC3609" s="8"/>
      <c r="AD3609" s="8"/>
      <c r="AE3609" s="8"/>
      <c r="AF3609" s="8"/>
      <c r="AG3609" s="8"/>
      <c r="AH3609" s="8"/>
      <c r="AI3609" s="8"/>
      <c r="AJ3609" s="8"/>
      <c r="AK3609" s="8"/>
      <c r="AL3609" s="8"/>
      <c r="AM3609" s="8"/>
      <c r="AN3609" s="8"/>
      <c r="AO3609" s="8"/>
      <c r="AP3609" s="8"/>
      <c r="AQ3609" s="8"/>
      <c r="AR3609" s="8"/>
      <c r="AS3609" s="8"/>
      <c r="AT3609" s="8"/>
      <c r="AU3609" s="8"/>
      <c r="AV3609" s="8"/>
      <c r="AW3609" s="8"/>
      <c r="AX3609" s="8"/>
      <c r="AY3609" s="8"/>
      <c r="AZ3609" s="8"/>
      <c r="BA3609" s="8"/>
      <c r="BB3609" s="8"/>
      <c r="BC3609" s="8"/>
      <c r="BD3609" s="8"/>
      <c r="BE3609" s="8"/>
      <c r="BF3609" s="8"/>
      <c r="BG3609" s="8"/>
      <c r="BH3609" s="8"/>
      <c r="BI3609" s="8"/>
      <c r="BJ3609" s="8"/>
      <c r="BK3609" s="8"/>
      <c r="BL3609" s="8"/>
      <c r="BM3609" s="8"/>
      <c r="BN3609" s="8"/>
      <c r="BO3609" s="8"/>
      <c r="BP3609" s="8"/>
      <c r="BQ3609" s="8"/>
      <c r="BR3609" s="8"/>
      <c r="BS3609" s="8"/>
      <c r="BT3609" s="8"/>
      <c r="BU3609" s="8"/>
      <c r="BV3609" s="8"/>
      <c r="BW3609" s="8"/>
      <c r="BX3609" s="8"/>
      <c r="BY3609" s="8"/>
      <c r="BZ3609" s="8"/>
      <c r="CA3609" s="8"/>
      <c r="CB3609" s="8"/>
      <c r="CC3609" s="8"/>
      <c r="CD3609" s="8"/>
      <c r="CE3609" s="8"/>
      <c r="CF3609" s="8"/>
      <c r="CG3609" s="8"/>
      <c r="CH3609" s="8"/>
      <c r="CI3609" s="8"/>
      <c r="CJ3609" s="8"/>
      <c r="CK3609" s="8"/>
      <c r="CL3609" s="8"/>
      <c r="CM3609" s="8"/>
      <c r="CN3609" s="8"/>
      <c r="CO3609" s="8"/>
      <c r="CP3609" s="8"/>
      <c r="CQ3609" s="8"/>
      <c r="CR3609" s="8"/>
      <c r="CS3609" s="8"/>
      <c r="CT3609" s="8"/>
      <c r="CU3609" s="8"/>
      <c r="CV3609" s="8"/>
      <c r="CW3609" s="8"/>
      <c r="CX3609" s="8"/>
      <c r="CY3609" s="8"/>
      <c r="CZ3609" s="8"/>
      <c r="DA3609" s="8"/>
      <c r="DB3609" s="8"/>
      <c r="DC3609" s="8"/>
      <c r="DD3609" s="8"/>
      <c r="DE3609" s="8"/>
      <c r="DF3609" s="8"/>
      <c r="DG3609" s="8"/>
      <c r="DH3609" s="8"/>
      <c r="DI3609" s="8"/>
      <c r="DJ3609" s="8"/>
      <c r="DK3609" s="8"/>
      <c r="DL3609" s="8"/>
      <c r="DM3609" s="8"/>
      <c r="DN3609" s="8"/>
      <c r="DO3609" s="8"/>
      <c r="DP3609" s="8"/>
      <c r="DQ3609" s="8"/>
      <c r="DR3609" s="8"/>
      <c r="DS3609" s="8"/>
      <c r="DT3609" s="8"/>
      <c r="DU3609" s="8"/>
      <c r="DV3609" s="8"/>
      <c r="DW3609" s="8"/>
      <c r="DX3609" s="8"/>
      <c r="DY3609" s="8"/>
      <c r="DZ3609" s="8"/>
      <c r="EA3609" s="8"/>
      <c r="EB3609" s="8"/>
      <c r="EC3609" s="8"/>
      <c r="ED3609" s="8"/>
      <c r="EE3609" s="8"/>
      <c r="EF3609" s="8"/>
      <c r="EG3609" s="8"/>
      <c r="EH3609" s="8"/>
      <c r="EI3609" s="8"/>
      <c r="EJ3609" s="8"/>
      <c r="EK3609" s="8"/>
      <c r="EL3609" s="8"/>
      <c r="EM3609" s="8"/>
      <c r="EN3609" s="8"/>
      <c r="EO3609" s="8"/>
      <c r="EP3609" s="8"/>
      <c r="EQ3609" s="8"/>
      <c r="ER3609" s="8"/>
      <c r="ES3609" s="8"/>
      <c r="ET3609" s="8"/>
      <c r="EU3609" s="8"/>
      <c r="EV3609" s="8"/>
      <c r="EW3609" s="8"/>
      <c r="EX3609" s="8"/>
      <c r="EY3609" s="8"/>
      <c r="EZ3609" s="8"/>
      <c r="FA3609" s="8"/>
      <c r="FB3609" s="8"/>
      <c r="FC3609" s="8"/>
      <c r="FD3609" s="8"/>
      <c r="FE3609" s="8"/>
      <c r="FF3609" s="8"/>
      <c r="FG3609" s="8"/>
      <c r="FH3609" s="8"/>
      <c r="FI3609" s="8"/>
      <c r="FJ3609" s="8"/>
      <c r="FK3609" s="8"/>
      <c r="FL3609" s="8"/>
      <c r="FM3609" s="8"/>
      <c r="FN3609" s="8"/>
      <c r="FO3609" s="8"/>
      <c r="FP3609" s="8"/>
      <c r="FQ3609" s="8"/>
      <c r="FR3609" s="8"/>
      <c r="FS3609" s="8"/>
      <c r="FT3609" s="8"/>
      <c r="FU3609" s="8"/>
      <c r="FV3609" s="8"/>
      <c r="FW3609" s="8"/>
      <c r="FX3609" s="8"/>
      <c r="FY3609" s="8"/>
      <c r="FZ3609" s="8"/>
      <c r="GA3609" s="8"/>
      <c r="GB3609" s="8"/>
    </row>
    <row r="3610" spans="1:184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  <c r="U3610" s="8"/>
      <c r="V3610" s="8"/>
      <c r="W3610" s="8"/>
      <c r="X3610" s="8"/>
      <c r="Y3610" s="8"/>
      <c r="Z3610" s="8"/>
      <c r="AA3610" s="8"/>
      <c r="AB3610" s="8"/>
      <c r="AC3610" s="8"/>
      <c r="AD3610" s="8"/>
      <c r="AE3610" s="8"/>
      <c r="AF3610" s="8"/>
      <c r="AG3610" s="8"/>
      <c r="AH3610" s="8"/>
      <c r="AI3610" s="8"/>
      <c r="AJ3610" s="8"/>
      <c r="AK3610" s="8"/>
      <c r="AL3610" s="8"/>
      <c r="AM3610" s="8"/>
      <c r="AN3610" s="8"/>
      <c r="AO3610" s="8"/>
      <c r="AP3610" s="8"/>
      <c r="AQ3610" s="8"/>
      <c r="AR3610" s="8"/>
      <c r="AS3610" s="8"/>
      <c r="AT3610" s="8"/>
      <c r="AU3610" s="8"/>
      <c r="AV3610" s="8"/>
      <c r="AW3610" s="8"/>
      <c r="AX3610" s="8"/>
      <c r="AY3610" s="8"/>
      <c r="AZ3610" s="8"/>
      <c r="BA3610" s="8"/>
      <c r="BB3610" s="8"/>
      <c r="BC3610" s="8"/>
      <c r="BD3610" s="8"/>
      <c r="BE3610" s="8"/>
      <c r="BF3610" s="8"/>
      <c r="BG3610" s="8"/>
      <c r="BH3610" s="8"/>
      <c r="BI3610" s="8"/>
      <c r="BJ3610" s="8"/>
      <c r="BK3610" s="8"/>
      <c r="BL3610" s="8"/>
      <c r="BM3610" s="8"/>
      <c r="BN3610" s="8"/>
      <c r="BO3610" s="8"/>
      <c r="BP3610" s="8"/>
      <c r="BQ3610" s="8"/>
      <c r="BR3610" s="8"/>
      <c r="BS3610" s="8"/>
      <c r="BT3610" s="8"/>
      <c r="BU3610" s="8"/>
      <c r="BV3610" s="8"/>
      <c r="BW3610" s="8"/>
      <c r="BX3610" s="8"/>
      <c r="BY3610" s="8"/>
      <c r="BZ3610" s="8"/>
      <c r="CA3610" s="8"/>
      <c r="CB3610" s="8"/>
      <c r="CC3610" s="8"/>
      <c r="CD3610" s="8"/>
      <c r="CE3610" s="8"/>
      <c r="CF3610" s="8"/>
      <c r="CG3610" s="8"/>
      <c r="CH3610" s="8"/>
      <c r="CI3610" s="8"/>
      <c r="CJ3610" s="8"/>
      <c r="CK3610" s="8"/>
      <c r="CL3610" s="8"/>
      <c r="CM3610" s="8"/>
      <c r="CN3610" s="8"/>
      <c r="CO3610" s="8"/>
      <c r="CP3610" s="8"/>
      <c r="CQ3610" s="8"/>
      <c r="CR3610" s="8"/>
      <c r="CS3610" s="8"/>
      <c r="CT3610" s="8"/>
      <c r="CU3610" s="8"/>
      <c r="CV3610" s="8"/>
      <c r="CW3610" s="8"/>
      <c r="CX3610" s="8"/>
      <c r="CY3610" s="8"/>
      <c r="CZ3610" s="8"/>
      <c r="DA3610" s="8"/>
      <c r="DB3610" s="8"/>
      <c r="DC3610" s="8"/>
      <c r="DD3610" s="8"/>
      <c r="DE3610" s="8"/>
      <c r="DF3610" s="8"/>
      <c r="DG3610" s="8"/>
      <c r="DH3610" s="8"/>
      <c r="DI3610" s="8"/>
      <c r="DJ3610" s="8"/>
      <c r="DK3610" s="8"/>
      <c r="DL3610" s="8"/>
      <c r="DM3610" s="8"/>
      <c r="DN3610" s="8"/>
      <c r="DO3610" s="8"/>
      <c r="DP3610" s="8"/>
      <c r="DQ3610" s="8"/>
      <c r="DR3610" s="8"/>
      <c r="DS3610" s="8"/>
      <c r="DT3610" s="8"/>
      <c r="DU3610" s="8"/>
      <c r="DV3610" s="8"/>
      <c r="DW3610" s="8"/>
      <c r="DX3610" s="8"/>
      <c r="DY3610" s="8"/>
      <c r="DZ3610" s="8"/>
      <c r="EA3610" s="8"/>
      <c r="EB3610" s="8"/>
      <c r="EC3610" s="8"/>
      <c r="ED3610" s="8"/>
      <c r="EE3610" s="8"/>
      <c r="EF3610" s="8"/>
      <c r="EG3610" s="8"/>
      <c r="EH3610" s="8"/>
      <c r="EI3610" s="8"/>
      <c r="EJ3610" s="8"/>
      <c r="EK3610" s="8"/>
      <c r="EL3610" s="8"/>
      <c r="EM3610" s="8"/>
      <c r="EN3610" s="8"/>
      <c r="EO3610" s="8"/>
      <c r="EP3610" s="8"/>
      <c r="EQ3610" s="8"/>
      <c r="ER3610" s="8"/>
      <c r="ES3610" s="8"/>
      <c r="ET3610" s="8"/>
      <c r="EU3610" s="8"/>
      <c r="EV3610" s="8"/>
      <c r="EW3610" s="8"/>
      <c r="EX3610" s="8"/>
      <c r="EY3610" s="8"/>
      <c r="EZ3610" s="8"/>
      <c r="FA3610" s="8"/>
      <c r="FB3610" s="8"/>
      <c r="FC3610" s="8"/>
      <c r="FD3610" s="8"/>
      <c r="FE3610" s="8"/>
      <c r="FF3610" s="8"/>
      <c r="FG3610" s="8"/>
      <c r="FH3610" s="8"/>
      <c r="FI3610" s="8"/>
      <c r="FJ3610" s="8"/>
      <c r="FK3610" s="8"/>
      <c r="FL3610" s="8"/>
      <c r="FM3610" s="8"/>
      <c r="FN3610" s="8"/>
      <c r="FO3610" s="8"/>
      <c r="FP3610" s="8"/>
      <c r="FQ3610" s="8"/>
      <c r="FR3610" s="8"/>
      <c r="FS3610" s="8"/>
      <c r="FT3610" s="8"/>
      <c r="FU3610" s="8"/>
      <c r="FV3610" s="8"/>
      <c r="FW3610" s="8"/>
      <c r="FX3610" s="8"/>
      <c r="FY3610" s="8"/>
      <c r="FZ3610" s="8"/>
      <c r="GA3610" s="8"/>
      <c r="GB3610" s="8"/>
    </row>
    <row r="3611" spans="1:184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  <c r="U3611" s="8"/>
      <c r="V3611" s="8"/>
      <c r="W3611" s="8"/>
      <c r="X3611" s="8"/>
      <c r="Y3611" s="8"/>
      <c r="Z3611" s="8"/>
      <c r="AA3611" s="8"/>
      <c r="AB3611" s="8"/>
      <c r="AC3611" s="8"/>
      <c r="AD3611" s="8"/>
      <c r="AE3611" s="8"/>
      <c r="AF3611" s="8"/>
      <c r="AG3611" s="8"/>
      <c r="AH3611" s="8"/>
      <c r="AI3611" s="8"/>
      <c r="AJ3611" s="8"/>
      <c r="AK3611" s="8"/>
      <c r="AL3611" s="8"/>
      <c r="AM3611" s="8"/>
      <c r="AN3611" s="8"/>
      <c r="AO3611" s="8"/>
      <c r="AP3611" s="8"/>
      <c r="AQ3611" s="8"/>
      <c r="AR3611" s="8"/>
      <c r="AS3611" s="8"/>
      <c r="AT3611" s="8"/>
      <c r="AU3611" s="8"/>
      <c r="AV3611" s="8"/>
      <c r="AW3611" s="8"/>
      <c r="AX3611" s="8"/>
      <c r="AY3611" s="8"/>
      <c r="AZ3611" s="8"/>
      <c r="BA3611" s="8"/>
      <c r="BB3611" s="8"/>
      <c r="BC3611" s="8"/>
      <c r="BD3611" s="8"/>
      <c r="BE3611" s="8"/>
      <c r="BF3611" s="8"/>
      <c r="BG3611" s="8"/>
      <c r="BH3611" s="8"/>
      <c r="BI3611" s="8"/>
      <c r="BJ3611" s="8"/>
      <c r="BK3611" s="8"/>
      <c r="BL3611" s="8"/>
      <c r="BM3611" s="8"/>
      <c r="BN3611" s="8"/>
      <c r="BO3611" s="8"/>
      <c r="BP3611" s="8"/>
      <c r="BQ3611" s="8"/>
      <c r="BR3611" s="8"/>
      <c r="BS3611" s="8"/>
      <c r="BT3611" s="8"/>
      <c r="BU3611" s="8"/>
      <c r="BV3611" s="8"/>
      <c r="BW3611" s="8"/>
      <c r="BX3611" s="8"/>
      <c r="BY3611" s="8"/>
      <c r="BZ3611" s="8"/>
      <c r="CA3611" s="8"/>
      <c r="CB3611" s="8"/>
      <c r="CC3611" s="8"/>
      <c r="CD3611" s="8"/>
      <c r="CE3611" s="8"/>
      <c r="CF3611" s="8"/>
      <c r="CG3611" s="8"/>
      <c r="CH3611" s="8"/>
      <c r="CI3611" s="8"/>
      <c r="CJ3611" s="8"/>
      <c r="CK3611" s="8"/>
      <c r="CL3611" s="8"/>
      <c r="CM3611" s="8"/>
      <c r="CN3611" s="8"/>
      <c r="CO3611" s="8"/>
      <c r="CP3611" s="8"/>
      <c r="CQ3611" s="8"/>
      <c r="CR3611" s="8"/>
      <c r="CS3611" s="8"/>
      <c r="CT3611" s="8"/>
      <c r="CU3611" s="8"/>
      <c r="CV3611" s="8"/>
      <c r="CW3611" s="8"/>
      <c r="CX3611" s="8"/>
      <c r="CY3611" s="8"/>
      <c r="CZ3611" s="8"/>
      <c r="DA3611" s="8"/>
      <c r="DB3611" s="8"/>
      <c r="DC3611" s="8"/>
      <c r="DD3611" s="8"/>
      <c r="DE3611" s="8"/>
      <c r="DF3611" s="8"/>
      <c r="DG3611" s="8"/>
      <c r="DH3611" s="8"/>
      <c r="DI3611" s="8"/>
      <c r="DJ3611" s="8"/>
      <c r="DK3611" s="8"/>
      <c r="DL3611" s="8"/>
      <c r="DM3611" s="8"/>
      <c r="DN3611" s="8"/>
      <c r="DO3611" s="8"/>
      <c r="DP3611" s="8"/>
      <c r="DQ3611" s="8"/>
      <c r="DR3611" s="8"/>
      <c r="DS3611" s="8"/>
      <c r="DT3611" s="8"/>
      <c r="DU3611" s="8"/>
      <c r="DV3611" s="8"/>
      <c r="DW3611" s="8"/>
      <c r="DX3611" s="8"/>
      <c r="DY3611" s="8"/>
      <c r="DZ3611" s="8"/>
      <c r="EA3611" s="8"/>
      <c r="EB3611" s="8"/>
      <c r="EC3611" s="8"/>
      <c r="ED3611" s="8"/>
      <c r="EE3611" s="8"/>
      <c r="EF3611" s="8"/>
      <c r="EG3611" s="8"/>
      <c r="EH3611" s="8"/>
      <c r="EI3611" s="8"/>
      <c r="EJ3611" s="8"/>
      <c r="EK3611" s="8"/>
      <c r="EL3611" s="8"/>
      <c r="EM3611" s="8"/>
      <c r="EN3611" s="8"/>
      <c r="EO3611" s="8"/>
      <c r="EP3611" s="8"/>
      <c r="EQ3611" s="8"/>
      <c r="ER3611" s="8"/>
      <c r="ES3611" s="8"/>
      <c r="ET3611" s="8"/>
      <c r="EU3611" s="8"/>
      <c r="EV3611" s="8"/>
      <c r="EW3611" s="8"/>
      <c r="EX3611" s="8"/>
      <c r="EY3611" s="8"/>
      <c r="EZ3611" s="8"/>
      <c r="FA3611" s="8"/>
      <c r="FB3611" s="8"/>
      <c r="FC3611" s="8"/>
      <c r="FD3611" s="8"/>
      <c r="FE3611" s="8"/>
      <c r="FF3611" s="8"/>
      <c r="FG3611" s="8"/>
      <c r="FH3611" s="8"/>
      <c r="FI3611" s="8"/>
      <c r="FJ3611" s="8"/>
      <c r="FK3611" s="8"/>
      <c r="FL3611" s="8"/>
      <c r="FM3611" s="8"/>
      <c r="FN3611" s="8"/>
      <c r="FO3611" s="8"/>
      <c r="FP3611" s="8"/>
      <c r="FQ3611" s="8"/>
      <c r="FR3611" s="8"/>
      <c r="FS3611" s="8"/>
      <c r="FT3611" s="8"/>
      <c r="FU3611" s="8"/>
      <c r="FV3611" s="8"/>
      <c r="FW3611" s="8"/>
      <c r="FX3611" s="8"/>
      <c r="FY3611" s="8"/>
      <c r="FZ3611" s="8"/>
      <c r="GA3611" s="8"/>
      <c r="GB3611" s="8"/>
    </row>
    <row r="3612" spans="1:184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  <c r="U3612" s="8"/>
      <c r="V3612" s="8"/>
      <c r="W3612" s="8"/>
      <c r="X3612" s="8"/>
      <c r="Y3612" s="8"/>
      <c r="Z3612" s="8"/>
      <c r="AA3612" s="8"/>
      <c r="AB3612" s="8"/>
      <c r="AC3612" s="8"/>
      <c r="AD3612" s="8"/>
      <c r="AE3612" s="8"/>
      <c r="AF3612" s="8"/>
      <c r="AG3612" s="8"/>
      <c r="AH3612" s="8"/>
      <c r="AI3612" s="8"/>
      <c r="AJ3612" s="8"/>
      <c r="AK3612" s="8"/>
      <c r="AL3612" s="8"/>
      <c r="AM3612" s="8"/>
      <c r="AN3612" s="8"/>
      <c r="AO3612" s="8"/>
      <c r="AP3612" s="8"/>
      <c r="AQ3612" s="8"/>
      <c r="AR3612" s="8"/>
      <c r="AS3612" s="8"/>
      <c r="AT3612" s="8"/>
      <c r="AU3612" s="8"/>
      <c r="AV3612" s="8"/>
      <c r="AW3612" s="8"/>
      <c r="AX3612" s="8"/>
      <c r="AY3612" s="8"/>
      <c r="AZ3612" s="8"/>
      <c r="BA3612" s="8"/>
      <c r="BB3612" s="8"/>
      <c r="BC3612" s="8"/>
      <c r="BD3612" s="8"/>
      <c r="BE3612" s="8"/>
      <c r="BF3612" s="8"/>
      <c r="BG3612" s="8"/>
      <c r="BH3612" s="8"/>
      <c r="BI3612" s="8"/>
      <c r="BJ3612" s="8"/>
      <c r="BK3612" s="8"/>
      <c r="BL3612" s="8"/>
      <c r="BM3612" s="8"/>
      <c r="BN3612" s="8"/>
      <c r="BO3612" s="8"/>
      <c r="BP3612" s="8"/>
      <c r="BQ3612" s="8"/>
      <c r="BR3612" s="8"/>
      <c r="BS3612" s="8"/>
      <c r="BT3612" s="8"/>
      <c r="BU3612" s="8"/>
      <c r="BV3612" s="8"/>
      <c r="BW3612" s="8"/>
      <c r="BX3612" s="8"/>
      <c r="BY3612" s="8"/>
      <c r="BZ3612" s="8"/>
      <c r="CA3612" s="8"/>
      <c r="CB3612" s="8"/>
      <c r="CC3612" s="8"/>
      <c r="CD3612" s="8"/>
      <c r="CE3612" s="8"/>
      <c r="CF3612" s="8"/>
      <c r="CG3612" s="8"/>
      <c r="CH3612" s="8"/>
      <c r="CI3612" s="8"/>
      <c r="CJ3612" s="8"/>
      <c r="CK3612" s="8"/>
      <c r="CL3612" s="8"/>
      <c r="CM3612" s="8"/>
      <c r="CN3612" s="8"/>
      <c r="CO3612" s="8"/>
      <c r="CP3612" s="8"/>
      <c r="CQ3612" s="8"/>
      <c r="CR3612" s="8"/>
      <c r="CS3612" s="8"/>
      <c r="CT3612" s="8"/>
      <c r="CU3612" s="8"/>
      <c r="CV3612" s="8"/>
      <c r="CW3612" s="8"/>
      <c r="CX3612" s="8"/>
      <c r="CY3612" s="8"/>
      <c r="CZ3612" s="8"/>
      <c r="DA3612" s="8"/>
      <c r="DB3612" s="8"/>
      <c r="DC3612" s="8"/>
      <c r="DD3612" s="8"/>
      <c r="DE3612" s="8"/>
      <c r="DF3612" s="8"/>
      <c r="DG3612" s="8"/>
      <c r="DH3612" s="8"/>
      <c r="DI3612" s="8"/>
      <c r="DJ3612" s="8"/>
      <c r="DK3612" s="8"/>
      <c r="DL3612" s="8"/>
      <c r="DM3612" s="8"/>
      <c r="DN3612" s="8"/>
      <c r="DO3612" s="8"/>
      <c r="DP3612" s="8"/>
      <c r="DQ3612" s="8"/>
      <c r="DR3612" s="8"/>
      <c r="DS3612" s="8"/>
      <c r="DT3612" s="8"/>
      <c r="DU3612" s="8"/>
      <c r="DV3612" s="8"/>
      <c r="DW3612" s="8"/>
      <c r="DX3612" s="8"/>
      <c r="DY3612" s="8"/>
      <c r="DZ3612" s="8"/>
      <c r="EA3612" s="8"/>
      <c r="EB3612" s="8"/>
      <c r="EC3612" s="8"/>
      <c r="ED3612" s="8"/>
      <c r="EE3612" s="8"/>
      <c r="EF3612" s="8"/>
      <c r="EG3612" s="8"/>
      <c r="EH3612" s="8"/>
      <c r="EI3612" s="8"/>
      <c r="EJ3612" s="8"/>
      <c r="EK3612" s="8"/>
      <c r="EL3612" s="8"/>
      <c r="EM3612" s="8"/>
      <c r="EN3612" s="8"/>
      <c r="EO3612" s="8"/>
      <c r="EP3612" s="8"/>
      <c r="EQ3612" s="8"/>
      <c r="ER3612" s="8"/>
      <c r="ES3612" s="8"/>
      <c r="ET3612" s="8"/>
      <c r="EU3612" s="8"/>
      <c r="EV3612" s="8"/>
      <c r="EW3612" s="8"/>
      <c r="EX3612" s="8"/>
      <c r="EY3612" s="8"/>
      <c r="EZ3612" s="8"/>
      <c r="FA3612" s="8"/>
      <c r="FB3612" s="8"/>
      <c r="FC3612" s="8"/>
      <c r="FD3612" s="8"/>
      <c r="FE3612" s="8"/>
      <c r="FF3612" s="8"/>
      <c r="FG3612" s="8"/>
      <c r="FH3612" s="8"/>
      <c r="FI3612" s="8"/>
      <c r="FJ3612" s="8"/>
      <c r="FK3612" s="8"/>
      <c r="FL3612" s="8"/>
      <c r="FM3612" s="8"/>
      <c r="FN3612" s="8"/>
      <c r="FO3612" s="8"/>
      <c r="FP3612" s="8"/>
      <c r="FQ3612" s="8"/>
      <c r="FR3612" s="8"/>
      <c r="FS3612" s="8"/>
      <c r="FT3612" s="8"/>
      <c r="FU3612" s="8"/>
      <c r="FV3612" s="8"/>
      <c r="FW3612" s="8"/>
      <c r="FX3612" s="8"/>
      <c r="FY3612" s="8"/>
      <c r="FZ3612" s="8"/>
      <c r="GA3612" s="8"/>
      <c r="GB3612" s="8"/>
    </row>
    <row r="3613" spans="1:184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  <c r="U3613" s="8"/>
      <c r="V3613" s="8"/>
      <c r="W3613" s="8"/>
      <c r="X3613" s="8"/>
      <c r="Y3613" s="8"/>
      <c r="Z3613" s="8"/>
      <c r="AA3613" s="8"/>
      <c r="AB3613" s="8"/>
      <c r="AC3613" s="8"/>
      <c r="AD3613" s="8"/>
      <c r="AE3613" s="8"/>
      <c r="AF3613" s="8"/>
      <c r="AG3613" s="8"/>
      <c r="AH3613" s="8"/>
      <c r="AI3613" s="8"/>
      <c r="AJ3613" s="8"/>
      <c r="AK3613" s="8"/>
      <c r="AL3613" s="8"/>
      <c r="AM3613" s="8"/>
      <c r="AN3613" s="8"/>
      <c r="AO3613" s="8"/>
      <c r="AP3613" s="8"/>
      <c r="AQ3613" s="8"/>
      <c r="AR3613" s="8"/>
      <c r="AS3613" s="8"/>
      <c r="AT3613" s="8"/>
      <c r="AU3613" s="8"/>
      <c r="AV3613" s="8"/>
      <c r="AW3613" s="8"/>
      <c r="AX3613" s="8"/>
      <c r="AY3613" s="8"/>
      <c r="AZ3613" s="8"/>
      <c r="BA3613" s="8"/>
      <c r="BB3613" s="8"/>
      <c r="BC3613" s="8"/>
      <c r="BD3613" s="8"/>
      <c r="BE3613" s="8"/>
      <c r="BF3613" s="8"/>
      <c r="BG3613" s="8"/>
      <c r="BH3613" s="8"/>
      <c r="BI3613" s="8"/>
      <c r="BJ3613" s="8"/>
      <c r="BK3613" s="8"/>
      <c r="BL3613" s="8"/>
      <c r="BM3613" s="8"/>
      <c r="BN3613" s="8"/>
      <c r="BO3613" s="8"/>
      <c r="BP3613" s="8"/>
      <c r="BQ3613" s="8"/>
      <c r="BR3613" s="8"/>
      <c r="BS3613" s="8"/>
      <c r="BT3613" s="8"/>
      <c r="BU3613" s="8"/>
      <c r="BV3613" s="8"/>
      <c r="BW3613" s="8"/>
      <c r="BX3613" s="8"/>
      <c r="BY3613" s="8"/>
      <c r="BZ3613" s="8"/>
      <c r="CA3613" s="8"/>
      <c r="CB3613" s="8"/>
      <c r="CC3613" s="8"/>
      <c r="CD3613" s="8"/>
      <c r="CE3613" s="8"/>
      <c r="CF3613" s="8"/>
      <c r="CG3613" s="8"/>
      <c r="CH3613" s="8"/>
      <c r="CI3613" s="8"/>
      <c r="CJ3613" s="8"/>
      <c r="CK3613" s="8"/>
      <c r="CL3613" s="8"/>
      <c r="CM3613" s="8"/>
      <c r="CN3613" s="8"/>
      <c r="CO3613" s="8"/>
      <c r="CP3613" s="8"/>
      <c r="CQ3613" s="8"/>
      <c r="CR3613" s="8"/>
      <c r="CS3613" s="8"/>
      <c r="CT3613" s="8"/>
      <c r="CU3613" s="8"/>
      <c r="CV3613" s="8"/>
      <c r="CW3613" s="8"/>
      <c r="CX3613" s="8"/>
      <c r="CY3613" s="8"/>
      <c r="CZ3613" s="8"/>
      <c r="DA3613" s="8"/>
      <c r="DB3613" s="8"/>
      <c r="DC3613" s="8"/>
      <c r="DD3613" s="8"/>
      <c r="DE3613" s="8"/>
      <c r="DF3613" s="8"/>
      <c r="DG3613" s="8"/>
      <c r="DH3613" s="8"/>
      <c r="DI3613" s="8"/>
      <c r="DJ3613" s="8"/>
      <c r="DK3613" s="8"/>
      <c r="DL3613" s="8"/>
      <c r="DM3613" s="8"/>
      <c r="DN3613" s="8"/>
      <c r="DO3613" s="8"/>
      <c r="DP3613" s="8"/>
      <c r="DQ3613" s="8"/>
      <c r="DR3613" s="8"/>
      <c r="DS3613" s="8"/>
      <c r="DT3613" s="8"/>
      <c r="DU3613" s="8"/>
      <c r="DV3613" s="8"/>
      <c r="DW3613" s="8"/>
      <c r="DX3613" s="8"/>
      <c r="DY3613" s="8"/>
      <c r="DZ3613" s="8"/>
      <c r="EA3613" s="8"/>
      <c r="EB3613" s="8"/>
      <c r="EC3613" s="8"/>
      <c r="ED3613" s="8"/>
      <c r="EE3613" s="8"/>
      <c r="EF3613" s="8"/>
      <c r="EG3613" s="8"/>
      <c r="EH3613" s="8"/>
      <c r="EI3613" s="8"/>
      <c r="EJ3613" s="8"/>
      <c r="EK3613" s="8"/>
      <c r="EL3613" s="8"/>
      <c r="EM3613" s="8"/>
      <c r="EN3613" s="8"/>
      <c r="EO3613" s="8"/>
      <c r="EP3613" s="8"/>
      <c r="EQ3613" s="8"/>
      <c r="ER3613" s="8"/>
      <c r="ES3613" s="8"/>
      <c r="ET3613" s="8"/>
      <c r="EU3613" s="8"/>
      <c r="EV3613" s="8"/>
      <c r="EW3613" s="8"/>
      <c r="EX3613" s="8"/>
      <c r="EY3613" s="8"/>
      <c r="EZ3613" s="8"/>
      <c r="FA3613" s="8"/>
      <c r="FB3613" s="8"/>
      <c r="FC3613" s="8"/>
      <c r="FD3613" s="8"/>
      <c r="FE3613" s="8"/>
      <c r="FF3613" s="8"/>
      <c r="FG3613" s="8"/>
      <c r="FH3613" s="8"/>
      <c r="FI3613" s="8"/>
      <c r="FJ3613" s="8"/>
      <c r="FK3613" s="8"/>
      <c r="FL3613" s="8"/>
      <c r="FM3613" s="8"/>
      <c r="FN3613" s="8"/>
      <c r="FO3613" s="8"/>
      <c r="FP3613" s="8"/>
      <c r="FQ3613" s="8"/>
      <c r="FR3613" s="8"/>
      <c r="FS3613" s="8"/>
      <c r="FT3613" s="8"/>
      <c r="FU3613" s="8"/>
      <c r="FV3613" s="8"/>
      <c r="FW3613" s="8"/>
      <c r="FX3613" s="8"/>
      <c r="FY3613" s="8"/>
      <c r="FZ3613" s="8"/>
      <c r="GA3613" s="8"/>
      <c r="GB3613" s="8"/>
    </row>
    <row r="3614" spans="1:184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  <c r="U3614" s="8"/>
      <c r="V3614" s="8"/>
      <c r="W3614" s="8"/>
      <c r="X3614" s="8"/>
      <c r="Y3614" s="8"/>
      <c r="Z3614" s="8"/>
      <c r="AA3614" s="8"/>
      <c r="AB3614" s="8"/>
      <c r="AC3614" s="8"/>
      <c r="AD3614" s="8"/>
      <c r="AE3614" s="8"/>
      <c r="AF3614" s="8"/>
      <c r="AG3614" s="8"/>
      <c r="AH3614" s="8"/>
      <c r="AI3614" s="8"/>
      <c r="AJ3614" s="8"/>
      <c r="AK3614" s="8"/>
      <c r="AL3614" s="8"/>
      <c r="AM3614" s="8"/>
      <c r="AN3614" s="8"/>
      <c r="AO3614" s="8"/>
      <c r="AP3614" s="8"/>
      <c r="AQ3614" s="8"/>
      <c r="AR3614" s="8"/>
      <c r="AS3614" s="8"/>
      <c r="AT3614" s="8"/>
      <c r="AU3614" s="8"/>
      <c r="AV3614" s="8"/>
      <c r="AW3614" s="8"/>
      <c r="AX3614" s="8"/>
      <c r="AY3614" s="8"/>
      <c r="AZ3614" s="8"/>
      <c r="BA3614" s="8"/>
      <c r="BB3614" s="8"/>
      <c r="BC3614" s="8"/>
      <c r="BD3614" s="8"/>
      <c r="BE3614" s="8"/>
      <c r="BF3614" s="8"/>
      <c r="BG3614" s="8"/>
      <c r="BH3614" s="8"/>
      <c r="BI3614" s="8"/>
      <c r="BJ3614" s="8"/>
      <c r="BK3614" s="8"/>
      <c r="BL3614" s="8"/>
      <c r="BM3614" s="8"/>
      <c r="BN3614" s="8"/>
      <c r="BO3614" s="8"/>
      <c r="BP3614" s="8"/>
      <c r="BQ3614" s="8"/>
      <c r="BR3614" s="8"/>
      <c r="BS3614" s="8"/>
      <c r="BT3614" s="8"/>
      <c r="BU3614" s="8"/>
      <c r="BV3614" s="8"/>
      <c r="BW3614" s="8"/>
      <c r="BX3614" s="8"/>
      <c r="BY3614" s="8"/>
      <c r="BZ3614" s="8"/>
      <c r="CA3614" s="8"/>
      <c r="CB3614" s="8"/>
      <c r="CC3614" s="8"/>
      <c r="CD3614" s="8"/>
      <c r="CE3614" s="8"/>
      <c r="CF3614" s="8"/>
      <c r="CG3614" s="8"/>
      <c r="CH3614" s="8"/>
      <c r="CI3614" s="8"/>
      <c r="CJ3614" s="8"/>
      <c r="CK3614" s="8"/>
      <c r="CL3614" s="8"/>
      <c r="CM3614" s="8"/>
      <c r="CN3614" s="8"/>
      <c r="CO3614" s="8"/>
      <c r="CP3614" s="8"/>
      <c r="CQ3614" s="8"/>
      <c r="CR3614" s="8"/>
      <c r="CS3614" s="8"/>
      <c r="CT3614" s="8"/>
      <c r="CU3614" s="8"/>
      <c r="CV3614" s="8"/>
      <c r="CW3614" s="8"/>
      <c r="CX3614" s="8"/>
      <c r="CY3614" s="8"/>
      <c r="CZ3614" s="8"/>
      <c r="DA3614" s="8"/>
      <c r="DB3614" s="8"/>
      <c r="DC3614" s="8"/>
      <c r="DD3614" s="8"/>
      <c r="DE3614" s="8"/>
      <c r="DF3614" s="8"/>
      <c r="DG3614" s="8"/>
      <c r="DH3614" s="8"/>
      <c r="DI3614" s="8"/>
      <c r="DJ3614" s="8"/>
      <c r="DK3614" s="8"/>
      <c r="DL3614" s="8"/>
      <c r="DM3614" s="8"/>
      <c r="DN3614" s="8"/>
      <c r="DO3614" s="8"/>
      <c r="DP3614" s="8"/>
      <c r="DQ3614" s="8"/>
      <c r="DR3614" s="8"/>
      <c r="DS3614" s="8"/>
      <c r="DT3614" s="8"/>
      <c r="DU3614" s="8"/>
      <c r="DV3614" s="8"/>
      <c r="DW3614" s="8"/>
      <c r="DX3614" s="8"/>
      <c r="DY3614" s="8"/>
      <c r="DZ3614" s="8"/>
      <c r="EA3614" s="8"/>
      <c r="EB3614" s="8"/>
      <c r="EC3614" s="8"/>
      <c r="ED3614" s="8"/>
      <c r="EE3614" s="8"/>
      <c r="EF3614" s="8"/>
      <c r="EG3614" s="8"/>
      <c r="EH3614" s="8"/>
      <c r="EI3614" s="8"/>
      <c r="EJ3614" s="8"/>
      <c r="EK3614" s="8"/>
      <c r="EL3614" s="8"/>
      <c r="EM3614" s="8"/>
      <c r="EN3614" s="8"/>
      <c r="EO3614" s="8"/>
      <c r="EP3614" s="8"/>
      <c r="EQ3614" s="8"/>
      <c r="ER3614" s="8"/>
      <c r="ES3614" s="8"/>
      <c r="ET3614" s="8"/>
      <c r="EU3614" s="8"/>
      <c r="EV3614" s="8"/>
      <c r="EW3614" s="8"/>
      <c r="EX3614" s="8"/>
      <c r="EY3614" s="8"/>
      <c r="EZ3614" s="8"/>
      <c r="FA3614" s="8"/>
      <c r="FB3614" s="8"/>
      <c r="FC3614" s="8"/>
      <c r="FD3614" s="8"/>
      <c r="FE3614" s="8"/>
      <c r="FF3614" s="8"/>
      <c r="FG3614" s="8"/>
      <c r="FH3614" s="8"/>
      <c r="FI3614" s="8"/>
      <c r="FJ3614" s="8"/>
      <c r="FK3614" s="8"/>
      <c r="FL3614" s="8"/>
      <c r="FM3614" s="8"/>
      <c r="FN3614" s="8"/>
      <c r="FO3614" s="8"/>
      <c r="FP3614" s="8"/>
      <c r="FQ3614" s="8"/>
      <c r="FR3614" s="8"/>
      <c r="FS3614" s="8"/>
      <c r="FT3614" s="8"/>
      <c r="FU3614" s="8"/>
      <c r="FV3614" s="8"/>
      <c r="FW3614" s="8"/>
      <c r="FX3614" s="8"/>
      <c r="FY3614" s="8"/>
      <c r="FZ3614" s="8"/>
      <c r="GA3614" s="8"/>
      <c r="GB3614" s="8"/>
    </row>
    <row r="3615" spans="1:184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  <c r="U3615" s="8"/>
      <c r="V3615" s="8"/>
      <c r="W3615" s="8"/>
      <c r="X3615" s="8"/>
      <c r="Y3615" s="8"/>
      <c r="Z3615" s="8"/>
      <c r="AA3615" s="8"/>
      <c r="AB3615" s="8"/>
      <c r="AC3615" s="8"/>
      <c r="AD3615" s="8"/>
      <c r="AE3615" s="8"/>
      <c r="AF3615" s="8"/>
      <c r="AG3615" s="8"/>
      <c r="AH3615" s="8"/>
      <c r="AI3615" s="8"/>
      <c r="AJ3615" s="8"/>
      <c r="AK3615" s="8"/>
      <c r="AL3615" s="8"/>
      <c r="AM3615" s="8"/>
      <c r="AN3615" s="8"/>
      <c r="AO3615" s="8"/>
      <c r="AP3615" s="8"/>
      <c r="AQ3615" s="8"/>
      <c r="AR3615" s="8"/>
      <c r="AS3615" s="8"/>
      <c r="AT3615" s="8"/>
      <c r="AU3615" s="8"/>
      <c r="AV3615" s="8"/>
      <c r="AW3615" s="8"/>
      <c r="AX3615" s="8"/>
      <c r="AY3615" s="8"/>
      <c r="AZ3615" s="8"/>
      <c r="BA3615" s="8"/>
      <c r="BB3615" s="8"/>
      <c r="BC3615" s="8"/>
      <c r="BD3615" s="8"/>
      <c r="BE3615" s="8"/>
      <c r="BF3615" s="8"/>
      <c r="BG3615" s="8"/>
      <c r="BH3615" s="8"/>
      <c r="BI3615" s="8"/>
      <c r="BJ3615" s="8"/>
      <c r="BK3615" s="8"/>
      <c r="BL3615" s="8"/>
      <c r="BM3615" s="8"/>
      <c r="BN3615" s="8"/>
      <c r="BO3615" s="8"/>
      <c r="BP3615" s="8"/>
      <c r="BQ3615" s="8"/>
      <c r="BR3615" s="8"/>
      <c r="BS3615" s="8"/>
      <c r="BT3615" s="8"/>
      <c r="BU3615" s="8"/>
      <c r="BV3615" s="8"/>
      <c r="BW3615" s="8"/>
      <c r="BX3615" s="8"/>
      <c r="BY3615" s="8"/>
      <c r="BZ3615" s="8"/>
      <c r="CA3615" s="8"/>
      <c r="CB3615" s="8"/>
      <c r="CC3615" s="8"/>
      <c r="CD3615" s="8"/>
      <c r="CE3615" s="8"/>
      <c r="CF3615" s="8"/>
      <c r="CG3615" s="8"/>
      <c r="CH3615" s="8"/>
      <c r="CI3615" s="8"/>
      <c r="CJ3615" s="8"/>
      <c r="CK3615" s="8"/>
      <c r="CL3615" s="8"/>
      <c r="CM3615" s="8"/>
      <c r="CN3615" s="8"/>
      <c r="CO3615" s="8"/>
      <c r="CP3615" s="8"/>
      <c r="CQ3615" s="8"/>
      <c r="CR3615" s="8"/>
      <c r="CS3615" s="8"/>
      <c r="CT3615" s="8"/>
      <c r="CU3615" s="8"/>
      <c r="CV3615" s="8"/>
      <c r="CW3615" s="8"/>
      <c r="CX3615" s="8"/>
      <c r="CY3615" s="8"/>
      <c r="CZ3615" s="8"/>
      <c r="DA3615" s="8"/>
      <c r="DB3615" s="8"/>
      <c r="DC3615" s="8"/>
      <c r="DD3615" s="8"/>
      <c r="DE3615" s="8"/>
      <c r="DF3615" s="8"/>
      <c r="DG3615" s="8"/>
      <c r="DH3615" s="8"/>
      <c r="DI3615" s="8"/>
      <c r="DJ3615" s="8"/>
      <c r="DK3615" s="8"/>
      <c r="DL3615" s="8"/>
      <c r="DM3615" s="8"/>
      <c r="DN3615" s="8"/>
      <c r="DO3615" s="8"/>
      <c r="DP3615" s="8"/>
      <c r="DQ3615" s="8"/>
      <c r="DR3615" s="8"/>
      <c r="DS3615" s="8"/>
      <c r="DT3615" s="8"/>
      <c r="DU3615" s="8"/>
      <c r="DV3615" s="8"/>
      <c r="DW3615" s="8"/>
      <c r="DX3615" s="8"/>
      <c r="DY3615" s="8"/>
      <c r="DZ3615" s="8"/>
      <c r="EA3615" s="8"/>
      <c r="EB3615" s="8"/>
      <c r="EC3615" s="8"/>
      <c r="ED3615" s="8"/>
      <c r="EE3615" s="8"/>
      <c r="EF3615" s="8"/>
      <c r="EG3615" s="8"/>
      <c r="EH3615" s="8"/>
      <c r="EI3615" s="8"/>
      <c r="EJ3615" s="8"/>
      <c r="EK3615" s="8"/>
      <c r="EL3615" s="8"/>
      <c r="EM3615" s="8"/>
      <c r="EN3615" s="8"/>
      <c r="EO3615" s="8"/>
      <c r="EP3615" s="8"/>
      <c r="EQ3615" s="8"/>
      <c r="ER3615" s="8"/>
      <c r="ES3615" s="8"/>
      <c r="ET3615" s="8"/>
      <c r="EU3615" s="8"/>
      <c r="EV3615" s="8"/>
      <c r="EW3615" s="8"/>
      <c r="EX3615" s="8"/>
      <c r="EY3615" s="8"/>
      <c r="EZ3615" s="8"/>
      <c r="FA3615" s="8"/>
      <c r="FB3615" s="8"/>
      <c r="FC3615" s="8"/>
      <c r="FD3615" s="8"/>
      <c r="FE3615" s="8"/>
      <c r="FF3615" s="8"/>
      <c r="FG3615" s="8"/>
      <c r="FH3615" s="8"/>
      <c r="FI3615" s="8"/>
      <c r="FJ3615" s="8"/>
      <c r="FK3615" s="8"/>
      <c r="FL3615" s="8"/>
      <c r="FM3615" s="8"/>
      <c r="FN3615" s="8"/>
      <c r="FO3615" s="8"/>
      <c r="FP3615" s="8"/>
      <c r="FQ3615" s="8"/>
      <c r="FR3615" s="8"/>
      <c r="FS3615" s="8"/>
      <c r="FT3615" s="8"/>
      <c r="FU3615" s="8"/>
      <c r="FV3615" s="8"/>
      <c r="FW3615" s="8"/>
      <c r="FX3615" s="8"/>
      <c r="FY3615" s="8"/>
      <c r="FZ3615" s="8"/>
      <c r="GA3615" s="8"/>
      <c r="GB3615" s="8"/>
    </row>
    <row r="3616" spans="1:184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  <c r="U3616" s="8"/>
      <c r="V3616" s="8"/>
      <c r="W3616" s="8"/>
      <c r="X3616" s="8"/>
      <c r="Y3616" s="8"/>
      <c r="Z3616" s="8"/>
      <c r="AA3616" s="8"/>
      <c r="AB3616" s="8"/>
      <c r="AC3616" s="8"/>
      <c r="AD3616" s="8"/>
      <c r="AE3616" s="8"/>
      <c r="AF3616" s="8"/>
      <c r="AG3616" s="8"/>
      <c r="AH3616" s="8"/>
      <c r="AI3616" s="8"/>
      <c r="AJ3616" s="8"/>
      <c r="AK3616" s="8"/>
      <c r="AL3616" s="8"/>
      <c r="AM3616" s="8"/>
      <c r="AN3616" s="8"/>
      <c r="AO3616" s="8"/>
      <c r="AP3616" s="8"/>
      <c r="AQ3616" s="8"/>
      <c r="AR3616" s="8"/>
      <c r="AS3616" s="8"/>
      <c r="AT3616" s="8"/>
      <c r="AU3616" s="8"/>
      <c r="AV3616" s="8"/>
      <c r="AW3616" s="8"/>
      <c r="AX3616" s="8"/>
      <c r="AY3616" s="8"/>
      <c r="AZ3616" s="8"/>
      <c r="BA3616" s="8"/>
      <c r="BB3616" s="8"/>
      <c r="BC3616" s="8"/>
      <c r="BD3616" s="8"/>
      <c r="BE3616" s="8"/>
      <c r="BF3616" s="8"/>
      <c r="BG3616" s="8"/>
      <c r="BH3616" s="8"/>
      <c r="BI3616" s="8"/>
      <c r="BJ3616" s="8"/>
      <c r="BK3616" s="8"/>
      <c r="BL3616" s="8"/>
      <c r="BM3616" s="8"/>
      <c r="BN3616" s="8"/>
      <c r="BO3616" s="8"/>
      <c r="BP3616" s="8"/>
      <c r="BQ3616" s="8"/>
      <c r="BR3616" s="8"/>
      <c r="BS3616" s="8"/>
      <c r="BT3616" s="8"/>
      <c r="BU3616" s="8"/>
      <c r="BV3616" s="8"/>
      <c r="BW3616" s="8"/>
      <c r="BX3616" s="8"/>
      <c r="BY3616" s="8"/>
      <c r="BZ3616" s="8"/>
      <c r="CA3616" s="8"/>
      <c r="CB3616" s="8"/>
      <c r="CC3616" s="8"/>
      <c r="CD3616" s="8"/>
      <c r="CE3616" s="8"/>
      <c r="CF3616" s="8"/>
      <c r="CG3616" s="8"/>
      <c r="CH3616" s="8"/>
      <c r="CI3616" s="8"/>
      <c r="CJ3616" s="8"/>
      <c r="CK3616" s="8"/>
      <c r="CL3616" s="8"/>
      <c r="CM3616" s="8"/>
      <c r="CN3616" s="8"/>
      <c r="CO3616" s="8"/>
      <c r="CP3616" s="8"/>
      <c r="CQ3616" s="8"/>
      <c r="CR3616" s="8"/>
      <c r="CS3616" s="8"/>
      <c r="CT3616" s="8"/>
      <c r="CU3616" s="8"/>
      <c r="CV3616" s="8"/>
      <c r="CW3616" s="8"/>
      <c r="CX3616" s="8"/>
      <c r="CY3616" s="8"/>
      <c r="CZ3616" s="8"/>
      <c r="DA3616" s="8"/>
      <c r="DB3616" s="8"/>
      <c r="DC3616" s="8"/>
      <c r="DD3616" s="8"/>
      <c r="DE3616" s="8"/>
      <c r="DF3616" s="8"/>
      <c r="DG3616" s="8"/>
      <c r="DH3616" s="8"/>
      <c r="DI3616" s="8"/>
      <c r="DJ3616" s="8"/>
      <c r="DK3616" s="8"/>
      <c r="DL3616" s="8"/>
      <c r="DM3616" s="8"/>
      <c r="DN3616" s="8"/>
      <c r="DO3616" s="8"/>
      <c r="DP3616" s="8"/>
      <c r="DQ3616" s="8"/>
      <c r="DR3616" s="8"/>
      <c r="DS3616" s="8"/>
      <c r="DT3616" s="8"/>
      <c r="DU3616" s="8"/>
      <c r="DV3616" s="8"/>
      <c r="DW3616" s="8"/>
      <c r="DX3616" s="8"/>
      <c r="DY3616" s="8"/>
      <c r="DZ3616" s="8"/>
      <c r="EA3616" s="8"/>
      <c r="EB3616" s="8"/>
      <c r="EC3616" s="8"/>
      <c r="ED3616" s="8"/>
      <c r="EE3616" s="8"/>
      <c r="EF3616" s="8"/>
      <c r="EG3616" s="8"/>
      <c r="EH3616" s="8"/>
      <c r="EI3616" s="8"/>
      <c r="EJ3616" s="8"/>
      <c r="EK3616" s="8"/>
      <c r="EL3616" s="8"/>
      <c r="EM3616" s="8"/>
      <c r="EN3616" s="8"/>
      <c r="EO3616" s="8"/>
      <c r="EP3616" s="8"/>
      <c r="EQ3616" s="8"/>
      <c r="ER3616" s="8"/>
      <c r="ES3616" s="8"/>
      <c r="ET3616" s="8"/>
      <c r="EU3616" s="8"/>
      <c r="EV3616" s="8"/>
      <c r="EW3616" s="8"/>
      <c r="EX3616" s="8"/>
      <c r="EY3616" s="8"/>
      <c r="EZ3616" s="8"/>
      <c r="FA3616" s="8"/>
      <c r="FB3616" s="8"/>
      <c r="FC3616" s="8"/>
      <c r="FD3616" s="8"/>
      <c r="FE3616" s="8"/>
      <c r="FF3616" s="8"/>
      <c r="FG3616" s="8"/>
      <c r="FH3616" s="8"/>
      <c r="FI3616" s="8"/>
      <c r="FJ3616" s="8"/>
      <c r="FK3616" s="8"/>
      <c r="FL3616" s="8"/>
      <c r="FM3616" s="8"/>
      <c r="FN3616" s="8"/>
      <c r="FO3616" s="8"/>
      <c r="FP3616" s="8"/>
      <c r="FQ3616" s="8"/>
      <c r="FR3616" s="8"/>
      <c r="FS3616" s="8"/>
      <c r="FT3616" s="8"/>
      <c r="FU3616" s="8"/>
      <c r="FV3616" s="8"/>
      <c r="FW3616" s="8"/>
      <c r="FX3616" s="8"/>
      <c r="FY3616" s="8"/>
      <c r="FZ3616" s="8"/>
      <c r="GA3616" s="8"/>
      <c r="GB3616" s="8"/>
    </row>
    <row r="3617" spans="1:184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  <c r="U3617" s="8"/>
      <c r="V3617" s="8"/>
      <c r="W3617" s="8"/>
      <c r="X3617" s="8"/>
      <c r="Y3617" s="8"/>
      <c r="Z3617" s="8"/>
      <c r="AA3617" s="8"/>
      <c r="AB3617" s="8"/>
      <c r="AC3617" s="8"/>
      <c r="AD3617" s="8"/>
      <c r="AE3617" s="8"/>
      <c r="AF3617" s="8"/>
      <c r="AG3617" s="8"/>
      <c r="AH3617" s="8"/>
      <c r="AI3617" s="8"/>
      <c r="AJ3617" s="8"/>
      <c r="AK3617" s="8"/>
      <c r="AL3617" s="8"/>
      <c r="AM3617" s="8"/>
      <c r="AN3617" s="8"/>
      <c r="AO3617" s="8"/>
      <c r="AP3617" s="8"/>
      <c r="AQ3617" s="8"/>
      <c r="AR3617" s="8"/>
      <c r="AS3617" s="8"/>
      <c r="AT3617" s="8"/>
      <c r="AU3617" s="8"/>
      <c r="AV3617" s="8"/>
      <c r="AW3617" s="8"/>
      <c r="AX3617" s="8"/>
      <c r="AY3617" s="8"/>
      <c r="AZ3617" s="8"/>
      <c r="BA3617" s="8"/>
      <c r="BB3617" s="8"/>
      <c r="BC3617" s="8"/>
      <c r="BD3617" s="8"/>
      <c r="BE3617" s="8"/>
      <c r="BF3617" s="8"/>
      <c r="BG3617" s="8"/>
      <c r="BH3617" s="8"/>
      <c r="BI3617" s="8"/>
      <c r="BJ3617" s="8"/>
      <c r="BK3617" s="8"/>
      <c r="BL3617" s="8"/>
      <c r="BM3617" s="8"/>
      <c r="BN3617" s="8"/>
      <c r="BO3617" s="8"/>
      <c r="BP3617" s="8"/>
      <c r="BQ3617" s="8"/>
      <c r="BR3617" s="8"/>
      <c r="BS3617" s="8"/>
      <c r="BT3617" s="8"/>
      <c r="BU3617" s="8"/>
      <c r="BV3617" s="8"/>
      <c r="BW3617" s="8"/>
      <c r="BX3617" s="8"/>
      <c r="BY3617" s="8"/>
      <c r="BZ3617" s="8"/>
      <c r="CA3617" s="8"/>
      <c r="CB3617" s="8"/>
      <c r="CC3617" s="8"/>
      <c r="CD3617" s="8"/>
      <c r="CE3617" s="8"/>
      <c r="CF3617" s="8"/>
      <c r="CG3617" s="8"/>
      <c r="CH3617" s="8"/>
      <c r="CI3617" s="8"/>
      <c r="CJ3617" s="8"/>
      <c r="CK3617" s="8"/>
      <c r="CL3617" s="8"/>
      <c r="CM3617" s="8"/>
      <c r="CN3617" s="8"/>
      <c r="CO3617" s="8"/>
      <c r="CP3617" s="8"/>
      <c r="CQ3617" s="8"/>
      <c r="CR3617" s="8"/>
      <c r="CS3617" s="8"/>
      <c r="CT3617" s="8"/>
      <c r="CU3617" s="8"/>
      <c r="CV3617" s="8"/>
      <c r="CW3617" s="8"/>
      <c r="CX3617" s="8"/>
      <c r="CY3617" s="8"/>
      <c r="CZ3617" s="8"/>
      <c r="DA3617" s="8"/>
      <c r="DB3617" s="8"/>
      <c r="DC3617" s="8"/>
      <c r="DD3617" s="8"/>
      <c r="DE3617" s="8"/>
      <c r="DF3617" s="8"/>
      <c r="DG3617" s="8"/>
      <c r="DH3617" s="8"/>
      <c r="DI3617" s="8"/>
      <c r="DJ3617" s="8"/>
      <c r="DK3617" s="8"/>
      <c r="DL3617" s="8"/>
      <c r="DM3617" s="8"/>
      <c r="DN3617" s="8"/>
      <c r="DO3617" s="8"/>
      <c r="DP3617" s="8"/>
      <c r="DQ3617" s="8"/>
      <c r="DR3617" s="8"/>
      <c r="DS3617" s="8"/>
      <c r="DT3617" s="8"/>
      <c r="DU3617" s="8"/>
      <c r="DV3617" s="8"/>
      <c r="DW3617" s="8"/>
      <c r="DX3617" s="8"/>
      <c r="DY3617" s="8"/>
      <c r="DZ3617" s="8"/>
      <c r="EA3617" s="8"/>
      <c r="EB3617" s="8"/>
      <c r="EC3617" s="8"/>
      <c r="ED3617" s="8"/>
      <c r="EE3617" s="8"/>
      <c r="EF3617" s="8"/>
      <c r="EG3617" s="8"/>
      <c r="EH3617" s="8"/>
      <c r="EI3617" s="8"/>
      <c r="EJ3617" s="8"/>
      <c r="EK3617" s="8"/>
      <c r="EL3617" s="8"/>
      <c r="EM3617" s="8"/>
      <c r="EN3617" s="8"/>
      <c r="EO3617" s="8"/>
      <c r="EP3617" s="8"/>
      <c r="EQ3617" s="8"/>
      <c r="ER3617" s="8"/>
      <c r="ES3617" s="8"/>
      <c r="ET3617" s="8"/>
      <c r="EU3617" s="8"/>
      <c r="EV3617" s="8"/>
      <c r="EW3617" s="8"/>
      <c r="EX3617" s="8"/>
      <c r="EY3617" s="8"/>
      <c r="EZ3617" s="8"/>
      <c r="FA3617" s="8"/>
      <c r="FB3617" s="8"/>
      <c r="FC3617" s="8"/>
      <c r="FD3617" s="8"/>
      <c r="FE3617" s="8"/>
      <c r="FF3617" s="8"/>
      <c r="FG3617" s="8"/>
      <c r="FH3617" s="8"/>
      <c r="FI3617" s="8"/>
      <c r="FJ3617" s="8"/>
      <c r="FK3617" s="8"/>
      <c r="FL3617" s="8"/>
      <c r="FM3617" s="8"/>
      <c r="FN3617" s="8"/>
      <c r="FO3617" s="8"/>
      <c r="FP3617" s="8"/>
      <c r="FQ3617" s="8"/>
      <c r="FR3617" s="8"/>
      <c r="FS3617" s="8"/>
      <c r="FT3617" s="8"/>
      <c r="FU3617" s="8"/>
      <c r="FV3617" s="8"/>
      <c r="FW3617" s="8"/>
      <c r="FX3617" s="8"/>
      <c r="FY3617" s="8"/>
      <c r="FZ3617" s="8"/>
      <c r="GA3617" s="8"/>
      <c r="GB3617" s="8"/>
    </row>
    <row r="3618" spans="1:184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  <c r="U3618" s="8"/>
      <c r="V3618" s="8"/>
      <c r="W3618" s="8"/>
      <c r="X3618" s="8"/>
      <c r="Y3618" s="8"/>
      <c r="Z3618" s="8"/>
      <c r="AA3618" s="8"/>
      <c r="AB3618" s="8"/>
      <c r="AC3618" s="8"/>
      <c r="AD3618" s="8"/>
      <c r="AE3618" s="8"/>
      <c r="AF3618" s="8"/>
      <c r="AG3618" s="8"/>
      <c r="AH3618" s="8"/>
      <c r="AI3618" s="8"/>
      <c r="AJ3618" s="8"/>
      <c r="AK3618" s="8"/>
      <c r="AL3618" s="8"/>
      <c r="AM3618" s="8"/>
      <c r="AN3618" s="8"/>
      <c r="AO3618" s="8"/>
      <c r="AP3618" s="8"/>
      <c r="AQ3618" s="8"/>
      <c r="AR3618" s="8"/>
      <c r="AS3618" s="8"/>
      <c r="AT3618" s="8"/>
      <c r="AU3618" s="8"/>
      <c r="AV3618" s="8"/>
      <c r="AW3618" s="8"/>
      <c r="AX3618" s="8"/>
      <c r="AY3618" s="8"/>
      <c r="AZ3618" s="8"/>
      <c r="BA3618" s="8"/>
      <c r="BB3618" s="8"/>
      <c r="BC3618" s="8"/>
      <c r="BD3618" s="8"/>
      <c r="BE3618" s="8"/>
      <c r="BF3618" s="8"/>
      <c r="BG3618" s="8"/>
      <c r="BH3618" s="8"/>
      <c r="BI3618" s="8"/>
      <c r="BJ3618" s="8"/>
      <c r="BK3618" s="8"/>
      <c r="BL3618" s="8"/>
      <c r="BM3618" s="8"/>
      <c r="BN3618" s="8"/>
      <c r="BO3618" s="8"/>
      <c r="BP3618" s="8"/>
      <c r="BQ3618" s="8"/>
      <c r="BR3618" s="8"/>
      <c r="BS3618" s="8"/>
      <c r="BT3618" s="8"/>
      <c r="BU3618" s="8"/>
      <c r="BV3618" s="8"/>
      <c r="BW3618" s="8"/>
      <c r="BX3618" s="8"/>
      <c r="BY3618" s="8"/>
      <c r="BZ3618" s="8"/>
      <c r="CA3618" s="8"/>
      <c r="CB3618" s="8"/>
      <c r="CC3618" s="8"/>
      <c r="CD3618" s="8"/>
      <c r="CE3618" s="8"/>
      <c r="CF3618" s="8"/>
      <c r="CG3618" s="8"/>
      <c r="CH3618" s="8"/>
      <c r="CI3618" s="8"/>
      <c r="CJ3618" s="8"/>
      <c r="CK3618" s="8"/>
      <c r="CL3618" s="8"/>
      <c r="CM3618" s="8"/>
      <c r="CN3618" s="8"/>
      <c r="CO3618" s="8"/>
      <c r="CP3618" s="8"/>
      <c r="CQ3618" s="8"/>
      <c r="CR3618" s="8"/>
      <c r="CS3618" s="8"/>
      <c r="CT3618" s="8"/>
      <c r="CU3618" s="8"/>
      <c r="CV3618" s="8"/>
      <c r="CW3618" s="8"/>
      <c r="CX3618" s="8"/>
      <c r="CY3618" s="8"/>
      <c r="CZ3618" s="8"/>
      <c r="DA3618" s="8"/>
      <c r="DB3618" s="8"/>
      <c r="DC3618" s="8"/>
      <c r="DD3618" s="8"/>
      <c r="DE3618" s="8"/>
      <c r="DF3618" s="8"/>
      <c r="DG3618" s="8"/>
      <c r="DH3618" s="8"/>
      <c r="DI3618" s="8"/>
      <c r="DJ3618" s="8"/>
      <c r="DK3618" s="8"/>
      <c r="DL3618" s="8"/>
      <c r="DM3618" s="8"/>
      <c r="DN3618" s="8"/>
      <c r="DO3618" s="8"/>
      <c r="DP3618" s="8"/>
      <c r="DQ3618" s="8"/>
      <c r="DR3618" s="8"/>
      <c r="DS3618" s="8"/>
      <c r="DT3618" s="8"/>
      <c r="DU3618" s="8"/>
      <c r="DV3618" s="8"/>
      <c r="DW3618" s="8"/>
      <c r="DX3618" s="8"/>
      <c r="DY3618" s="8"/>
      <c r="DZ3618" s="8"/>
      <c r="EA3618" s="8"/>
      <c r="EB3618" s="8"/>
      <c r="EC3618" s="8"/>
      <c r="ED3618" s="8"/>
      <c r="EE3618" s="8"/>
      <c r="EF3618" s="8"/>
      <c r="EG3618" s="8"/>
      <c r="EH3618" s="8"/>
      <c r="EI3618" s="8"/>
      <c r="EJ3618" s="8"/>
      <c r="EK3618" s="8"/>
      <c r="EL3618" s="8"/>
      <c r="EM3618" s="8"/>
      <c r="EN3618" s="8"/>
      <c r="EO3618" s="8"/>
      <c r="EP3618" s="8"/>
      <c r="EQ3618" s="8"/>
      <c r="ER3618" s="8"/>
      <c r="ES3618" s="8"/>
      <c r="ET3618" s="8"/>
      <c r="EU3618" s="8"/>
      <c r="EV3618" s="8"/>
      <c r="EW3618" s="8"/>
      <c r="EX3618" s="8"/>
      <c r="EY3618" s="8"/>
      <c r="EZ3618" s="8"/>
      <c r="FA3618" s="8"/>
      <c r="FB3618" s="8"/>
      <c r="FC3618" s="8"/>
      <c r="FD3618" s="8"/>
      <c r="FE3618" s="8"/>
      <c r="FF3618" s="8"/>
      <c r="FG3618" s="8"/>
      <c r="FH3618" s="8"/>
      <c r="FI3618" s="8"/>
      <c r="FJ3618" s="8"/>
      <c r="FK3618" s="8"/>
      <c r="FL3618" s="8"/>
      <c r="FM3618" s="8"/>
      <c r="FN3618" s="8"/>
      <c r="FO3618" s="8"/>
      <c r="FP3618" s="8"/>
      <c r="FQ3618" s="8"/>
      <c r="FR3618" s="8"/>
      <c r="FS3618" s="8"/>
      <c r="FT3618" s="8"/>
      <c r="FU3618" s="8"/>
      <c r="FV3618" s="8"/>
      <c r="FW3618" s="8"/>
      <c r="FX3618" s="8"/>
      <c r="FY3618" s="8"/>
      <c r="FZ3618" s="8"/>
      <c r="GA3618" s="8"/>
      <c r="GB3618" s="8"/>
    </row>
    <row r="3619" spans="1:184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  <c r="U3619" s="8"/>
      <c r="V3619" s="8"/>
      <c r="W3619" s="8"/>
      <c r="X3619" s="8"/>
      <c r="Y3619" s="8"/>
      <c r="Z3619" s="8"/>
      <c r="AA3619" s="8"/>
      <c r="AB3619" s="8"/>
      <c r="AC3619" s="8"/>
      <c r="AD3619" s="8"/>
      <c r="AE3619" s="8"/>
      <c r="AF3619" s="8"/>
      <c r="AG3619" s="8"/>
      <c r="AH3619" s="8"/>
      <c r="AI3619" s="8"/>
      <c r="AJ3619" s="8"/>
      <c r="AK3619" s="8"/>
      <c r="AL3619" s="8"/>
      <c r="AM3619" s="8"/>
      <c r="AN3619" s="8"/>
      <c r="AO3619" s="8"/>
      <c r="AP3619" s="8"/>
      <c r="AQ3619" s="8"/>
      <c r="AR3619" s="8"/>
      <c r="AS3619" s="8"/>
      <c r="AT3619" s="8"/>
      <c r="AU3619" s="8"/>
      <c r="AV3619" s="8"/>
      <c r="AW3619" s="8"/>
      <c r="AX3619" s="8"/>
      <c r="AY3619" s="8"/>
      <c r="AZ3619" s="8"/>
      <c r="BA3619" s="8"/>
      <c r="BB3619" s="8"/>
      <c r="BC3619" s="8"/>
      <c r="BD3619" s="8"/>
      <c r="BE3619" s="8"/>
      <c r="BF3619" s="8"/>
      <c r="BG3619" s="8"/>
      <c r="BH3619" s="8"/>
      <c r="BI3619" s="8"/>
      <c r="BJ3619" s="8"/>
      <c r="BK3619" s="8"/>
      <c r="BL3619" s="8"/>
      <c r="BM3619" s="8"/>
      <c r="BN3619" s="8"/>
      <c r="BO3619" s="8"/>
      <c r="BP3619" s="8"/>
      <c r="BQ3619" s="8"/>
      <c r="BR3619" s="8"/>
      <c r="BS3619" s="8"/>
      <c r="BT3619" s="8"/>
      <c r="BU3619" s="8"/>
      <c r="BV3619" s="8"/>
      <c r="BW3619" s="8"/>
      <c r="BX3619" s="8"/>
      <c r="BY3619" s="8"/>
      <c r="BZ3619" s="8"/>
      <c r="CA3619" s="8"/>
      <c r="CB3619" s="8"/>
      <c r="CC3619" s="8"/>
      <c r="CD3619" s="8"/>
      <c r="CE3619" s="8"/>
      <c r="CF3619" s="8"/>
      <c r="CG3619" s="8"/>
      <c r="CH3619" s="8"/>
      <c r="CI3619" s="8"/>
      <c r="CJ3619" s="8"/>
      <c r="CK3619" s="8"/>
      <c r="CL3619" s="8"/>
      <c r="CM3619" s="8"/>
      <c r="CN3619" s="8"/>
      <c r="CO3619" s="8"/>
      <c r="CP3619" s="8"/>
      <c r="CQ3619" s="8"/>
      <c r="CR3619" s="8"/>
      <c r="CS3619" s="8"/>
      <c r="CT3619" s="8"/>
      <c r="CU3619" s="8"/>
      <c r="CV3619" s="8"/>
      <c r="CW3619" s="8"/>
      <c r="CX3619" s="8"/>
      <c r="CY3619" s="8"/>
      <c r="CZ3619" s="8"/>
      <c r="DA3619" s="8"/>
      <c r="DB3619" s="8"/>
      <c r="DC3619" s="8"/>
      <c r="DD3619" s="8"/>
      <c r="DE3619" s="8"/>
      <c r="DF3619" s="8"/>
      <c r="DG3619" s="8"/>
      <c r="DH3619" s="8"/>
      <c r="DI3619" s="8"/>
      <c r="DJ3619" s="8"/>
      <c r="DK3619" s="8"/>
      <c r="DL3619" s="8"/>
      <c r="DM3619" s="8"/>
      <c r="DN3619" s="8"/>
      <c r="DO3619" s="8"/>
      <c r="DP3619" s="8"/>
      <c r="DQ3619" s="8"/>
      <c r="DR3619" s="8"/>
      <c r="DS3619" s="8"/>
      <c r="DT3619" s="8"/>
      <c r="DU3619" s="8"/>
      <c r="DV3619" s="8"/>
      <c r="DW3619" s="8"/>
      <c r="DX3619" s="8"/>
      <c r="DY3619" s="8"/>
      <c r="DZ3619" s="8"/>
      <c r="EA3619" s="8"/>
      <c r="EB3619" s="8"/>
      <c r="EC3619" s="8"/>
      <c r="ED3619" s="8"/>
      <c r="EE3619" s="8"/>
      <c r="EF3619" s="8"/>
      <c r="EG3619" s="8"/>
      <c r="EH3619" s="8"/>
      <c r="EI3619" s="8"/>
      <c r="EJ3619" s="8"/>
      <c r="EK3619" s="8"/>
      <c r="EL3619" s="8"/>
      <c r="EM3619" s="8"/>
      <c r="EN3619" s="8"/>
      <c r="EO3619" s="8"/>
      <c r="EP3619" s="8"/>
      <c r="EQ3619" s="8"/>
      <c r="ER3619" s="8"/>
      <c r="ES3619" s="8"/>
      <c r="ET3619" s="8"/>
      <c r="EU3619" s="8"/>
      <c r="EV3619" s="8"/>
      <c r="EW3619" s="8"/>
      <c r="EX3619" s="8"/>
      <c r="EY3619" s="8"/>
      <c r="EZ3619" s="8"/>
      <c r="FA3619" s="8"/>
      <c r="FB3619" s="8"/>
      <c r="FC3619" s="8"/>
      <c r="FD3619" s="8"/>
      <c r="FE3619" s="8"/>
      <c r="FF3619" s="8"/>
      <c r="FG3619" s="8"/>
      <c r="FH3619" s="8"/>
      <c r="FI3619" s="8"/>
      <c r="FJ3619" s="8"/>
      <c r="FK3619" s="8"/>
      <c r="FL3619" s="8"/>
      <c r="FM3619" s="8"/>
      <c r="FN3619" s="8"/>
      <c r="FO3619" s="8"/>
      <c r="FP3619" s="8"/>
      <c r="FQ3619" s="8"/>
      <c r="FR3619" s="8"/>
      <c r="FS3619" s="8"/>
      <c r="FT3619" s="8"/>
      <c r="FU3619" s="8"/>
      <c r="FV3619" s="8"/>
      <c r="FW3619" s="8"/>
      <c r="FX3619" s="8"/>
      <c r="FY3619" s="8"/>
      <c r="FZ3619" s="8"/>
      <c r="GA3619" s="8"/>
      <c r="GB3619" s="8"/>
    </row>
    <row r="3620" spans="1:184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  <c r="U3620" s="8"/>
      <c r="V3620" s="8"/>
      <c r="W3620" s="8"/>
      <c r="X3620" s="8"/>
      <c r="Y3620" s="8"/>
      <c r="Z3620" s="8"/>
      <c r="AA3620" s="8"/>
      <c r="AB3620" s="8"/>
      <c r="AC3620" s="8"/>
      <c r="AD3620" s="8"/>
      <c r="AE3620" s="8"/>
      <c r="AF3620" s="8"/>
      <c r="AG3620" s="8"/>
      <c r="AH3620" s="8"/>
      <c r="AI3620" s="8"/>
      <c r="AJ3620" s="8"/>
      <c r="AK3620" s="8"/>
      <c r="AL3620" s="8"/>
      <c r="AM3620" s="8"/>
      <c r="AN3620" s="8"/>
      <c r="AO3620" s="8"/>
      <c r="AP3620" s="8"/>
      <c r="AQ3620" s="8"/>
      <c r="AR3620" s="8"/>
      <c r="AS3620" s="8"/>
      <c r="AT3620" s="8"/>
      <c r="AU3620" s="8"/>
      <c r="AV3620" s="8"/>
      <c r="AW3620" s="8"/>
      <c r="AX3620" s="8"/>
      <c r="AY3620" s="8"/>
      <c r="AZ3620" s="8"/>
      <c r="BA3620" s="8"/>
      <c r="BB3620" s="8"/>
      <c r="BC3620" s="8"/>
      <c r="BD3620" s="8"/>
      <c r="BE3620" s="8"/>
      <c r="BF3620" s="8"/>
      <c r="BG3620" s="8"/>
      <c r="BH3620" s="8"/>
      <c r="BI3620" s="8"/>
      <c r="BJ3620" s="8"/>
      <c r="BK3620" s="8"/>
      <c r="BL3620" s="8"/>
      <c r="BM3620" s="8"/>
      <c r="BN3620" s="8"/>
      <c r="BO3620" s="8"/>
      <c r="BP3620" s="8"/>
      <c r="BQ3620" s="8"/>
      <c r="BR3620" s="8"/>
      <c r="BS3620" s="8"/>
      <c r="BT3620" s="8"/>
      <c r="BU3620" s="8"/>
      <c r="BV3620" s="8"/>
      <c r="BW3620" s="8"/>
      <c r="BX3620" s="8"/>
      <c r="BY3620" s="8"/>
      <c r="BZ3620" s="8"/>
      <c r="CA3620" s="8"/>
      <c r="CB3620" s="8"/>
      <c r="CC3620" s="8"/>
      <c r="CD3620" s="8"/>
      <c r="CE3620" s="8"/>
      <c r="CF3620" s="8"/>
      <c r="CG3620" s="8"/>
      <c r="CH3620" s="8"/>
      <c r="CI3620" s="8"/>
      <c r="CJ3620" s="8"/>
      <c r="CK3620" s="8"/>
      <c r="CL3620" s="8"/>
      <c r="CM3620" s="8"/>
      <c r="CN3620" s="8"/>
      <c r="CO3620" s="8"/>
      <c r="CP3620" s="8"/>
      <c r="CQ3620" s="8"/>
      <c r="CR3620" s="8"/>
      <c r="CS3620" s="8"/>
      <c r="CT3620" s="8"/>
      <c r="CU3620" s="8"/>
      <c r="CV3620" s="8"/>
      <c r="CW3620" s="8"/>
      <c r="CX3620" s="8"/>
      <c r="CY3620" s="8"/>
      <c r="CZ3620" s="8"/>
      <c r="DA3620" s="8"/>
      <c r="DB3620" s="8"/>
      <c r="DC3620" s="8"/>
      <c r="DD3620" s="8"/>
      <c r="DE3620" s="8"/>
      <c r="DF3620" s="8"/>
      <c r="DG3620" s="8"/>
      <c r="DH3620" s="8"/>
      <c r="DI3620" s="8"/>
      <c r="DJ3620" s="8"/>
      <c r="DK3620" s="8"/>
      <c r="DL3620" s="8"/>
      <c r="DM3620" s="8"/>
      <c r="DN3620" s="8"/>
      <c r="DO3620" s="8"/>
      <c r="DP3620" s="8"/>
      <c r="DQ3620" s="8"/>
      <c r="DR3620" s="8"/>
      <c r="DS3620" s="8"/>
      <c r="DT3620" s="8"/>
      <c r="DU3620" s="8"/>
      <c r="DV3620" s="8"/>
      <c r="DW3620" s="8"/>
      <c r="DX3620" s="8"/>
      <c r="DY3620" s="8"/>
      <c r="DZ3620" s="8"/>
      <c r="EA3620" s="8"/>
      <c r="EB3620" s="8"/>
      <c r="EC3620" s="8"/>
      <c r="ED3620" s="8"/>
      <c r="EE3620" s="8"/>
      <c r="EF3620" s="8"/>
      <c r="EG3620" s="8"/>
      <c r="EH3620" s="8"/>
      <c r="EI3620" s="8"/>
      <c r="EJ3620" s="8"/>
      <c r="EK3620" s="8"/>
      <c r="EL3620" s="8"/>
      <c r="EM3620" s="8"/>
      <c r="EN3620" s="8"/>
      <c r="EO3620" s="8"/>
      <c r="EP3620" s="8"/>
      <c r="EQ3620" s="8"/>
      <c r="ER3620" s="8"/>
      <c r="ES3620" s="8"/>
      <c r="ET3620" s="8"/>
      <c r="EU3620" s="8"/>
      <c r="EV3620" s="8"/>
      <c r="EW3620" s="8"/>
      <c r="EX3620" s="8"/>
      <c r="EY3620" s="8"/>
      <c r="EZ3620" s="8"/>
      <c r="FA3620" s="8"/>
      <c r="FB3620" s="8"/>
      <c r="FC3620" s="8"/>
      <c r="FD3620" s="8"/>
      <c r="FE3620" s="8"/>
      <c r="FF3620" s="8"/>
      <c r="FG3620" s="8"/>
      <c r="FH3620" s="8"/>
      <c r="FI3620" s="8"/>
      <c r="FJ3620" s="8"/>
      <c r="FK3620" s="8"/>
      <c r="FL3620" s="8"/>
      <c r="FM3620" s="8"/>
      <c r="FN3620" s="8"/>
      <c r="FO3620" s="8"/>
      <c r="FP3620" s="8"/>
      <c r="FQ3620" s="8"/>
      <c r="FR3620" s="8"/>
      <c r="FS3620" s="8"/>
      <c r="FT3620" s="8"/>
      <c r="FU3620" s="8"/>
      <c r="FV3620" s="8"/>
      <c r="FW3620" s="8"/>
      <c r="FX3620" s="8"/>
      <c r="FY3620" s="8"/>
      <c r="FZ3620" s="8"/>
      <c r="GA3620" s="8"/>
      <c r="GB3620" s="8"/>
    </row>
    <row r="3621" spans="1:184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  <c r="U3621" s="8"/>
      <c r="V3621" s="8"/>
      <c r="W3621" s="8"/>
      <c r="X3621" s="8"/>
      <c r="Y3621" s="8"/>
      <c r="Z3621" s="8"/>
      <c r="AA3621" s="8"/>
      <c r="AB3621" s="8"/>
      <c r="AC3621" s="8"/>
      <c r="AD3621" s="8"/>
      <c r="AE3621" s="8"/>
      <c r="AF3621" s="8"/>
      <c r="AG3621" s="8"/>
      <c r="AH3621" s="8"/>
      <c r="AI3621" s="8"/>
      <c r="AJ3621" s="8"/>
      <c r="AK3621" s="8"/>
      <c r="AL3621" s="8"/>
      <c r="AM3621" s="8"/>
      <c r="AN3621" s="8"/>
      <c r="AO3621" s="8"/>
      <c r="AP3621" s="8"/>
      <c r="AQ3621" s="8"/>
      <c r="AR3621" s="8"/>
      <c r="AS3621" s="8"/>
      <c r="AT3621" s="8"/>
      <c r="AU3621" s="8"/>
      <c r="AV3621" s="8"/>
      <c r="AW3621" s="8"/>
      <c r="AX3621" s="8"/>
      <c r="AY3621" s="8"/>
      <c r="AZ3621" s="8"/>
      <c r="BA3621" s="8"/>
      <c r="BB3621" s="8"/>
      <c r="BC3621" s="8"/>
      <c r="BD3621" s="8"/>
      <c r="BE3621" s="8"/>
      <c r="BF3621" s="8"/>
      <c r="BG3621" s="8"/>
      <c r="BH3621" s="8"/>
      <c r="BI3621" s="8"/>
      <c r="BJ3621" s="8"/>
      <c r="BK3621" s="8"/>
      <c r="BL3621" s="8"/>
      <c r="BM3621" s="8"/>
      <c r="BN3621" s="8"/>
      <c r="BO3621" s="8"/>
      <c r="BP3621" s="8"/>
      <c r="BQ3621" s="8"/>
      <c r="BR3621" s="8"/>
      <c r="BS3621" s="8"/>
      <c r="BT3621" s="8"/>
      <c r="BU3621" s="8"/>
      <c r="BV3621" s="8"/>
      <c r="BW3621" s="8"/>
      <c r="BX3621" s="8"/>
      <c r="BY3621" s="8"/>
      <c r="BZ3621" s="8"/>
      <c r="CA3621" s="8"/>
      <c r="CB3621" s="8"/>
      <c r="CC3621" s="8"/>
      <c r="CD3621" s="8"/>
      <c r="CE3621" s="8"/>
      <c r="CF3621" s="8"/>
      <c r="CG3621" s="8"/>
      <c r="CH3621" s="8"/>
      <c r="CI3621" s="8"/>
      <c r="CJ3621" s="8"/>
      <c r="CK3621" s="8"/>
      <c r="CL3621" s="8"/>
      <c r="CM3621" s="8"/>
      <c r="CN3621" s="8"/>
      <c r="CO3621" s="8"/>
      <c r="CP3621" s="8"/>
      <c r="CQ3621" s="8"/>
      <c r="CR3621" s="8"/>
      <c r="CS3621" s="8"/>
      <c r="CT3621" s="8"/>
      <c r="CU3621" s="8"/>
      <c r="CV3621" s="8"/>
      <c r="CW3621" s="8"/>
      <c r="CX3621" s="8"/>
      <c r="CY3621" s="8"/>
      <c r="CZ3621" s="8"/>
      <c r="DA3621" s="8"/>
      <c r="DB3621" s="8"/>
      <c r="DC3621" s="8"/>
      <c r="DD3621" s="8"/>
      <c r="DE3621" s="8"/>
      <c r="DF3621" s="8"/>
      <c r="DG3621" s="8"/>
      <c r="DH3621" s="8"/>
      <c r="DI3621" s="8"/>
      <c r="DJ3621" s="8"/>
      <c r="DK3621" s="8"/>
      <c r="DL3621" s="8"/>
      <c r="DM3621" s="8"/>
      <c r="DN3621" s="8"/>
      <c r="DO3621" s="8"/>
      <c r="DP3621" s="8"/>
      <c r="DQ3621" s="8"/>
      <c r="DR3621" s="8"/>
      <c r="DS3621" s="8"/>
      <c r="DT3621" s="8"/>
      <c r="DU3621" s="8"/>
      <c r="DV3621" s="8"/>
      <c r="DW3621" s="8"/>
      <c r="DX3621" s="8"/>
      <c r="DY3621" s="8"/>
      <c r="DZ3621" s="8"/>
      <c r="EA3621" s="8"/>
      <c r="EB3621" s="8"/>
      <c r="EC3621" s="8"/>
      <c r="ED3621" s="8"/>
      <c r="EE3621" s="8"/>
      <c r="EF3621" s="8"/>
      <c r="EG3621" s="8"/>
      <c r="EH3621" s="8"/>
      <c r="EI3621" s="8"/>
      <c r="EJ3621" s="8"/>
      <c r="EK3621" s="8"/>
      <c r="EL3621" s="8"/>
      <c r="EM3621" s="8"/>
      <c r="EN3621" s="8"/>
      <c r="EO3621" s="8"/>
      <c r="EP3621" s="8"/>
      <c r="EQ3621" s="8"/>
      <c r="ER3621" s="8"/>
      <c r="ES3621" s="8"/>
      <c r="ET3621" s="8"/>
      <c r="EU3621" s="8"/>
      <c r="EV3621" s="8"/>
      <c r="EW3621" s="8"/>
      <c r="EX3621" s="8"/>
      <c r="EY3621" s="8"/>
      <c r="EZ3621" s="8"/>
      <c r="FA3621" s="8"/>
      <c r="FB3621" s="8"/>
      <c r="FC3621" s="8"/>
      <c r="FD3621" s="8"/>
      <c r="FE3621" s="8"/>
      <c r="FF3621" s="8"/>
      <c r="FG3621" s="8"/>
      <c r="FH3621" s="8"/>
      <c r="FI3621" s="8"/>
      <c r="FJ3621" s="8"/>
      <c r="FK3621" s="8"/>
      <c r="FL3621" s="8"/>
      <c r="FM3621" s="8"/>
      <c r="FN3621" s="8"/>
      <c r="FO3621" s="8"/>
      <c r="FP3621" s="8"/>
      <c r="FQ3621" s="8"/>
      <c r="FR3621" s="8"/>
      <c r="FS3621" s="8"/>
      <c r="FT3621" s="8"/>
      <c r="FU3621" s="8"/>
      <c r="FV3621" s="8"/>
      <c r="FW3621" s="8"/>
      <c r="FX3621" s="8"/>
      <c r="FY3621" s="8"/>
      <c r="FZ3621" s="8"/>
      <c r="GA3621" s="8"/>
      <c r="GB3621" s="8"/>
    </row>
    <row r="3622" spans="1:184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  <c r="U3622" s="8"/>
      <c r="V3622" s="8"/>
      <c r="W3622" s="8"/>
      <c r="X3622" s="8"/>
      <c r="Y3622" s="8"/>
      <c r="Z3622" s="8"/>
      <c r="AA3622" s="8"/>
      <c r="AB3622" s="8"/>
      <c r="AC3622" s="8"/>
      <c r="AD3622" s="8"/>
      <c r="AE3622" s="8"/>
      <c r="AF3622" s="8"/>
      <c r="AG3622" s="8"/>
      <c r="AH3622" s="8"/>
      <c r="AI3622" s="8"/>
      <c r="AJ3622" s="8"/>
      <c r="AK3622" s="8"/>
      <c r="AL3622" s="8"/>
      <c r="AM3622" s="8"/>
      <c r="AN3622" s="8"/>
      <c r="AO3622" s="8"/>
      <c r="AP3622" s="8"/>
      <c r="AQ3622" s="8"/>
      <c r="AR3622" s="8"/>
      <c r="AS3622" s="8"/>
      <c r="AT3622" s="8"/>
      <c r="AU3622" s="8"/>
      <c r="AV3622" s="8"/>
      <c r="AW3622" s="8"/>
      <c r="AX3622" s="8"/>
      <c r="AY3622" s="8"/>
      <c r="AZ3622" s="8"/>
      <c r="BA3622" s="8"/>
      <c r="BB3622" s="8"/>
      <c r="BC3622" s="8"/>
      <c r="BD3622" s="8"/>
      <c r="BE3622" s="8"/>
      <c r="BF3622" s="8"/>
      <c r="BG3622" s="8"/>
      <c r="BH3622" s="8"/>
      <c r="BI3622" s="8"/>
      <c r="BJ3622" s="8"/>
      <c r="BK3622" s="8"/>
      <c r="BL3622" s="8"/>
      <c r="BM3622" s="8"/>
      <c r="BN3622" s="8"/>
      <c r="BO3622" s="8"/>
      <c r="BP3622" s="8"/>
      <c r="BQ3622" s="8"/>
      <c r="BR3622" s="8"/>
      <c r="BS3622" s="8"/>
      <c r="BT3622" s="8"/>
      <c r="BU3622" s="8"/>
      <c r="BV3622" s="8"/>
      <c r="BW3622" s="8"/>
      <c r="BX3622" s="8"/>
      <c r="BY3622" s="8"/>
      <c r="BZ3622" s="8"/>
      <c r="CA3622" s="8"/>
      <c r="CB3622" s="8"/>
      <c r="CC3622" s="8"/>
      <c r="CD3622" s="8"/>
      <c r="CE3622" s="8"/>
      <c r="CF3622" s="8"/>
      <c r="CG3622" s="8"/>
      <c r="CH3622" s="8"/>
      <c r="CI3622" s="8"/>
      <c r="CJ3622" s="8"/>
      <c r="CK3622" s="8"/>
      <c r="CL3622" s="8"/>
      <c r="CM3622" s="8"/>
      <c r="CN3622" s="8"/>
      <c r="CO3622" s="8"/>
      <c r="CP3622" s="8"/>
      <c r="CQ3622" s="8"/>
      <c r="CR3622" s="8"/>
      <c r="CS3622" s="8"/>
      <c r="CT3622" s="8"/>
      <c r="CU3622" s="8"/>
      <c r="CV3622" s="8"/>
      <c r="CW3622" s="8"/>
      <c r="CX3622" s="8"/>
      <c r="CY3622" s="8"/>
      <c r="CZ3622" s="8"/>
      <c r="DA3622" s="8"/>
      <c r="DB3622" s="8"/>
      <c r="DC3622" s="8"/>
      <c r="DD3622" s="8"/>
      <c r="DE3622" s="8"/>
      <c r="DF3622" s="8"/>
      <c r="DG3622" s="8"/>
      <c r="DH3622" s="8"/>
      <c r="DI3622" s="8"/>
      <c r="DJ3622" s="8"/>
      <c r="DK3622" s="8"/>
      <c r="DL3622" s="8"/>
      <c r="DM3622" s="8"/>
      <c r="DN3622" s="8"/>
      <c r="DO3622" s="8"/>
      <c r="DP3622" s="8"/>
      <c r="DQ3622" s="8"/>
      <c r="DR3622" s="8"/>
      <c r="DS3622" s="8"/>
      <c r="DT3622" s="8"/>
      <c r="DU3622" s="8"/>
      <c r="DV3622" s="8"/>
      <c r="DW3622" s="8"/>
      <c r="DX3622" s="8"/>
      <c r="DY3622" s="8"/>
      <c r="DZ3622" s="8"/>
      <c r="EA3622" s="8"/>
      <c r="EB3622" s="8"/>
      <c r="EC3622" s="8"/>
      <c r="ED3622" s="8"/>
      <c r="EE3622" s="8"/>
      <c r="EF3622" s="8"/>
      <c r="EG3622" s="8"/>
      <c r="EH3622" s="8"/>
      <c r="EI3622" s="8"/>
      <c r="EJ3622" s="8"/>
      <c r="EK3622" s="8"/>
      <c r="EL3622" s="8"/>
      <c r="EM3622" s="8"/>
      <c r="EN3622" s="8"/>
      <c r="EO3622" s="8"/>
      <c r="EP3622" s="8"/>
      <c r="EQ3622" s="8"/>
      <c r="ER3622" s="8"/>
      <c r="ES3622" s="8"/>
      <c r="ET3622" s="8"/>
      <c r="EU3622" s="8"/>
      <c r="EV3622" s="8"/>
      <c r="EW3622" s="8"/>
      <c r="EX3622" s="8"/>
      <c r="EY3622" s="8"/>
      <c r="EZ3622" s="8"/>
      <c r="FA3622" s="8"/>
      <c r="FB3622" s="8"/>
      <c r="FC3622" s="8"/>
      <c r="FD3622" s="8"/>
      <c r="FE3622" s="8"/>
      <c r="FF3622" s="8"/>
      <c r="FG3622" s="8"/>
      <c r="FH3622" s="8"/>
      <c r="FI3622" s="8"/>
      <c r="FJ3622" s="8"/>
      <c r="FK3622" s="8"/>
      <c r="FL3622" s="8"/>
      <c r="FM3622" s="8"/>
      <c r="FN3622" s="8"/>
      <c r="FO3622" s="8"/>
      <c r="FP3622" s="8"/>
      <c r="FQ3622" s="8"/>
      <c r="FR3622" s="8"/>
      <c r="FS3622" s="8"/>
      <c r="FT3622" s="8"/>
      <c r="FU3622" s="8"/>
      <c r="FV3622" s="8"/>
      <c r="FW3622" s="8"/>
      <c r="FX3622" s="8"/>
      <c r="FY3622" s="8"/>
      <c r="FZ3622" s="8"/>
      <c r="GA3622" s="8"/>
      <c r="GB3622" s="8"/>
    </row>
    <row r="3623" spans="1:184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  <c r="U3623" s="8"/>
      <c r="V3623" s="8"/>
      <c r="W3623" s="8"/>
      <c r="X3623" s="8"/>
      <c r="Y3623" s="8"/>
      <c r="Z3623" s="8"/>
      <c r="AA3623" s="8"/>
      <c r="AB3623" s="8"/>
      <c r="AC3623" s="8"/>
      <c r="AD3623" s="8"/>
      <c r="AE3623" s="8"/>
      <c r="AF3623" s="8"/>
      <c r="AG3623" s="8"/>
      <c r="AH3623" s="8"/>
      <c r="AI3623" s="8"/>
      <c r="AJ3623" s="8"/>
      <c r="AK3623" s="8"/>
      <c r="AL3623" s="8"/>
      <c r="AM3623" s="8"/>
      <c r="AN3623" s="8"/>
      <c r="AO3623" s="8"/>
      <c r="AP3623" s="8"/>
      <c r="AQ3623" s="8"/>
      <c r="AR3623" s="8"/>
      <c r="AS3623" s="8"/>
      <c r="AT3623" s="8"/>
      <c r="AU3623" s="8"/>
      <c r="AV3623" s="8"/>
      <c r="AW3623" s="8"/>
      <c r="AX3623" s="8"/>
      <c r="AY3623" s="8"/>
      <c r="AZ3623" s="8"/>
      <c r="BA3623" s="8"/>
      <c r="BB3623" s="8"/>
      <c r="BC3623" s="8"/>
      <c r="BD3623" s="8"/>
      <c r="BE3623" s="8"/>
      <c r="BF3623" s="8"/>
      <c r="BG3623" s="8"/>
      <c r="BH3623" s="8"/>
      <c r="BI3623" s="8"/>
      <c r="BJ3623" s="8"/>
      <c r="BK3623" s="8"/>
      <c r="BL3623" s="8"/>
      <c r="BM3623" s="8"/>
      <c r="BN3623" s="8"/>
      <c r="BO3623" s="8"/>
      <c r="BP3623" s="8"/>
      <c r="BQ3623" s="8"/>
      <c r="BR3623" s="8"/>
      <c r="BS3623" s="8"/>
      <c r="BT3623" s="8"/>
      <c r="BU3623" s="8"/>
      <c r="BV3623" s="8"/>
      <c r="BW3623" s="8"/>
      <c r="BX3623" s="8"/>
      <c r="BY3623" s="8"/>
      <c r="BZ3623" s="8"/>
      <c r="CA3623" s="8"/>
      <c r="CB3623" s="8"/>
      <c r="CC3623" s="8"/>
      <c r="CD3623" s="8"/>
      <c r="CE3623" s="8"/>
      <c r="CF3623" s="8"/>
      <c r="CG3623" s="8"/>
      <c r="CH3623" s="8"/>
      <c r="CI3623" s="8"/>
      <c r="CJ3623" s="8"/>
      <c r="CK3623" s="8"/>
      <c r="CL3623" s="8"/>
      <c r="CM3623" s="8"/>
      <c r="CN3623" s="8"/>
      <c r="CO3623" s="8"/>
      <c r="CP3623" s="8"/>
      <c r="CQ3623" s="8"/>
      <c r="CR3623" s="8"/>
      <c r="CS3623" s="8"/>
      <c r="CT3623" s="8"/>
      <c r="CU3623" s="8"/>
      <c r="CV3623" s="8"/>
      <c r="CW3623" s="8"/>
      <c r="CX3623" s="8"/>
      <c r="CY3623" s="8"/>
      <c r="CZ3623" s="8"/>
      <c r="DA3623" s="8"/>
      <c r="DB3623" s="8"/>
      <c r="DC3623" s="8"/>
      <c r="DD3623" s="8"/>
      <c r="DE3623" s="8"/>
      <c r="DF3623" s="8"/>
      <c r="DG3623" s="8"/>
      <c r="DH3623" s="8"/>
      <c r="DI3623" s="8"/>
      <c r="DJ3623" s="8"/>
      <c r="DK3623" s="8"/>
      <c r="DL3623" s="8"/>
      <c r="DM3623" s="8"/>
      <c r="DN3623" s="8"/>
      <c r="DO3623" s="8"/>
      <c r="DP3623" s="8"/>
      <c r="DQ3623" s="8"/>
      <c r="DR3623" s="8"/>
      <c r="DS3623" s="8"/>
      <c r="DT3623" s="8"/>
      <c r="DU3623" s="8"/>
      <c r="DV3623" s="8"/>
      <c r="DW3623" s="8"/>
      <c r="DX3623" s="8"/>
      <c r="DY3623" s="8"/>
      <c r="DZ3623" s="8"/>
      <c r="EA3623" s="8"/>
      <c r="EB3623" s="8"/>
      <c r="EC3623" s="8"/>
      <c r="ED3623" s="8"/>
      <c r="EE3623" s="8"/>
      <c r="EF3623" s="8"/>
      <c r="EG3623" s="8"/>
      <c r="EH3623" s="8"/>
      <c r="EI3623" s="8"/>
      <c r="EJ3623" s="8"/>
      <c r="EK3623" s="8"/>
      <c r="EL3623" s="8"/>
      <c r="EM3623" s="8"/>
      <c r="EN3623" s="8"/>
      <c r="EO3623" s="8"/>
      <c r="EP3623" s="8"/>
      <c r="EQ3623" s="8"/>
      <c r="ER3623" s="8"/>
      <c r="ES3623" s="8"/>
      <c r="ET3623" s="8"/>
      <c r="EU3623" s="8"/>
      <c r="EV3623" s="8"/>
      <c r="EW3623" s="8"/>
      <c r="EX3623" s="8"/>
      <c r="EY3623" s="8"/>
      <c r="EZ3623" s="8"/>
      <c r="FA3623" s="8"/>
      <c r="FB3623" s="8"/>
      <c r="FC3623" s="8"/>
      <c r="FD3623" s="8"/>
      <c r="FE3623" s="8"/>
      <c r="FF3623" s="8"/>
      <c r="FG3623" s="8"/>
      <c r="FH3623" s="8"/>
      <c r="FI3623" s="8"/>
      <c r="FJ3623" s="8"/>
      <c r="FK3623" s="8"/>
      <c r="FL3623" s="8"/>
      <c r="FM3623" s="8"/>
      <c r="FN3623" s="8"/>
      <c r="FO3623" s="8"/>
      <c r="FP3623" s="8"/>
      <c r="FQ3623" s="8"/>
      <c r="FR3623" s="8"/>
      <c r="FS3623" s="8"/>
      <c r="FT3623" s="8"/>
      <c r="FU3623" s="8"/>
      <c r="FV3623" s="8"/>
      <c r="FW3623" s="8"/>
      <c r="FX3623" s="8"/>
      <c r="FY3623" s="8"/>
      <c r="FZ3623" s="8"/>
      <c r="GA3623" s="8"/>
      <c r="GB3623" s="8"/>
    </row>
    <row r="3624" spans="1:184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  <c r="U3624" s="8"/>
      <c r="V3624" s="8"/>
      <c r="W3624" s="8"/>
      <c r="X3624" s="8"/>
      <c r="Y3624" s="8"/>
      <c r="Z3624" s="8"/>
      <c r="AA3624" s="8"/>
      <c r="AB3624" s="8"/>
      <c r="AC3624" s="8"/>
      <c r="AD3624" s="8"/>
      <c r="AE3624" s="8"/>
      <c r="AF3624" s="8"/>
      <c r="AG3624" s="8"/>
      <c r="AH3624" s="8"/>
      <c r="AI3624" s="8"/>
      <c r="AJ3624" s="8"/>
      <c r="AK3624" s="8"/>
      <c r="AL3624" s="8"/>
      <c r="AM3624" s="8"/>
      <c r="AN3624" s="8"/>
      <c r="AO3624" s="8"/>
      <c r="AP3624" s="8"/>
      <c r="AQ3624" s="8"/>
      <c r="AR3624" s="8"/>
      <c r="AS3624" s="8"/>
      <c r="AT3624" s="8"/>
      <c r="AU3624" s="8"/>
      <c r="AV3624" s="8"/>
      <c r="AW3624" s="8"/>
      <c r="AX3624" s="8"/>
      <c r="AY3624" s="8"/>
      <c r="AZ3624" s="8"/>
      <c r="BA3624" s="8"/>
      <c r="BB3624" s="8"/>
      <c r="BC3624" s="8"/>
      <c r="BD3624" s="8"/>
      <c r="BE3624" s="8"/>
      <c r="BF3624" s="8"/>
      <c r="BG3624" s="8"/>
      <c r="BH3624" s="8"/>
      <c r="BI3624" s="8"/>
      <c r="BJ3624" s="8"/>
      <c r="BK3624" s="8"/>
      <c r="BL3624" s="8"/>
      <c r="BM3624" s="8"/>
      <c r="BN3624" s="8"/>
      <c r="BO3624" s="8"/>
      <c r="BP3624" s="8"/>
      <c r="BQ3624" s="8"/>
      <c r="BR3624" s="8"/>
      <c r="BS3624" s="8"/>
      <c r="BT3624" s="8"/>
      <c r="BU3624" s="8"/>
      <c r="BV3624" s="8"/>
      <c r="BW3624" s="8"/>
      <c r="BX3624" s="8"/>
      <c r="BY3624" s="8"/>
      <c r="BZ3624" s="8"/>
      <c r="CA3624" s="8"/>
      <c r="CB3624" s="8"/>
      <c r="CC3624" s="8"/>
      <c r="CD3624" s="8"/>
      <c r="CE3624" s="8"/>
      <c r="CF3624" s="8"/>
      <c r="CG3624" s="8"/>
      <c r="CH3624" s="8"/>
      <c r="CI3624" s="8"/>
      <c r="CJ3624" s="8"/>
      <c r="CK3624" s="8"/>
      <c r="CL3624" s="8"/>
      <c r="CM3624" s="8"/>
      <c r="CN3624" s="8"/>
      <c r="CO3624" s="8"/>
      <c r="CP3624" s="8"/>
      <c r="CQ3624" s="8"/>
      <c r="CR3624" s="8"/>
      <c r="CS3624" s="8"/>
      <c r="CT3624" s="8"/>
      <c r="CU3624" s="8"/>
      <c r="CV3624" s="8"/>
      <c r="CW3624" s="8"/>
      <c r="CX3624" s="8"/>
      <c r="CY3624" s="8"/>
      <c r="CZ3624" s="8"/>
      <c r="DA3624" s="8"/>
      <c r="DB3624" s="8"/>
      <c r="DC3624" s="8"/>
      <c r="DD3624" s="8"/>
      <c r="DE3624" s="8"/>
      <c r="DF3624" s="8"/>
      <c r="DG3624" s="8"/>
      <c r="DH3624" s="8"/>
      <c r="DI3624" s="8"/>
      <c r="DJ3624" s="8"/>
      <c r="DK3624" s="8"/>
      <c r="DL3624" s="8"/>
      <c r="DM3624" s="8"/>
      <c r="DN3624" s="8"/>
      <c r="DO3624" s="8"/>
      <c r="DP3624" s="8"/>
      <c r="DQ3624" s="8"/>
      <c r="DR3624" s="8"/>
      <c r="DS3624" s="8"/>
      <c r="DT3624" s="8"/>
      <c r="DU3624" s="8"/>
      <c r="DV3624" s="8"/>
      <c r="DW3624" s="8"/>
      <c r="DX3624" s="8"/>
      <c r="DY3624" s="8"/>
      <c r="DZ3624" s="8"/>
      <c r="EA3624" s="8"/>
      <c r="EB3624" s="8"/>
      <c r="EC3624" s="8"/>
      <c r="ED3624" s="8"/>
      <c r="EE3624" s="8"/>
      <c r="EF3624" s="8"/>
      <c r="EG3624" s="8"/>
      <c r="EH3624" s="8"/>
      <c r="EI3624" s="8"/>
      <c r="EJ3624" s="8"/>
      <c r="EK3624" s="8"/>
      <c r="EL3624" s="8"/>
      <c r="EM3624" s="8"/>
      <c r="EN3624" s="8"/>
      <c r="EO3624" s="8"/>
      <c r="EP3624" s="8"/>
      <c r="EQ3624" s="8"/>
      <c r="ER3624" s="8"/>
      <c r="ES3624" s="8"/>
      <c r="ET3624" s="8"/>
      <c r="EU3624" s="8"/>
      <c r="EV3624" s="8"/>
      <c r="EW3624" s="8"/>
      <c r="EX3624" s="8"/>
      <c r="EY3624" s="8"/>
      <c r="EZ3624" s="8"/>
      <c r="FA3624" s="8"/>
      <c r="FB3624" s="8"/>
      <c r="FC3624" s="8"/>
      <c r="FD3624" s="8"/>
      <c r="FE3624" s="8"/>
      <c r="FF3624" s="8"/>
      <c r="FG3624" s="8"/>
      <c r="FH3624" s="8"/>
      <c r="FI3624" s="8"/>
      <c r="FJ3624" s="8"/>
      <c r="FK3624" s="8"/>
      <c r="FL3624" s="8"/>
      <c r="FM3624" s="8"/>
      <c r="FN3624" s="8"/>
      <c r="FO3624" s="8"/>
      <c r="FP3624" s="8"/>
      <c r="FQ3624" s="8"/>
      <c r="FR3624" s="8"/>
      <c r="FS3624" s="8"/>
      <c r="FT3624" s="8"/>
      <c r="FU3624" s="8"/>
      <c r="FV3624" s="8"/>
      <c r="FW3624" s="8"/>
      <c r="FX3624" s="8"/>
      <c r="FY3624" s="8"/>
      <c r="FZ3624" s="8"/>
      <c r="GA3624" s="8"/>
      <c r="GB3624" s="8"/>
    </row>
    <row r="3625" spans="1:184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  <c r="U3625" s="8"/>
      <c r="V3625" s="8"/>
      <c r="W3625" s="8"/>
      <c r="X3625" s="8"/>
      <c r="Y3625" s="8"/>
      <c r="Z3625" s="8"/>
      <c r="AA3625" s="8"/>
      <c r="AB3625" s="8"/>
      <c r="AC3625" s="8"/>
      <c r="AD3625" s="8"/>
      <c r="AE3625" s="8"/>
      <c r="AF3625" s="8"/>
      <c r="AG3625" s="8"/>
      <c r="AH3625" s="8"/>
      <c r="AI3625" s="8"/>
      <c r="AJ3625" s="8"/>
      <c r="AK3625" s="8"/>
      <c r="AL3625" s="8"/>
      <c r="AM3625" s="8"/>
      <c r="AN3625" s="8"/>
      <c r="AO3625" s="8"/>
      <c r="AP3625" s="8"/>
      <c r="AQ3625" s="8"/>
      <c r="AR3625" s="8"/>
      <c r="AS3625" s="8"/>
      <c r="AT3625" s="8"/>
      <c r="AU3625" s="8"/>
      <c r="AV3625" s="8"/>
      <c r="AW3625" s="8"/>
      <c r="AX3625" s="8"/>
      <c r="AY3625" s="8"/>
      <c r="AZ3625" s="8"/>
      <c r="BA3625" s="8"/>
      <c r="BB3625" s="8"/>
      <c r="BC3625" s="8"/>
      <c r="BD3625" s="8"/>
      <c r="BE3625" s="8"/>
      <c r="BF3625" s="8"/>
      <c r="BG3625" s="8"/>
      <c r="BH3625" s="8"/>
      <c r="BI3625" s="8"/>
      <c r="BJ3625" s="8"/>
      <c r="BK3625" s="8"/>
      <c r="BL3625" s="8"/>
      <c r="BM3625" s="8"/>
      <c r="BN3625" s="8"/>
      <c r="BO3625" s="8"/>
      <c r="BP3625" s="8"/>
      <c r="BQ3625" s="8"/>
      <c r="BR3625" s="8"/>
      <c r="BS3625" s="8"/>
      <c r="BT3625" s="8"/>
      <c r="BU3625" s="8"/>
      <c r="BV3625" s="8"/>
      <c r="BW3625" s="8"/>
      <c r="BX3625" s="8"/>
      <c r="BY3625" s="8"/>
      <c r="BZ3625" s="8"/>
      <c r="CA3625" s="8"/>
      <c r="CB3625" s="8"/>
      <c r="CC3625" s="8"/>
      <c r="CD3625" s="8"/>
      <c r="CE3625" s="8"/>
      <c r="CF3625" s="8"/>
      <c r="CG3625" s="8"/>
      <c r="CH3625" s="8"/>
      <c r="CI3625" s="8"/>
      <c r="CJ3625" s="8"/>
      <c r="CK3625" s="8"/>
      <c r="CL3625" s="8"/>
      <c r="CM3625" s="8"/>
      <c r="CN3625" s="8"/>
      <c r="CO3625" s="8"/>
      <c r="CP3625" s="8"/>
      <c r="CQ3625" s="8"/>
      <c r="CR3625" s="8"/>
      <c r="CS3625" s="8"/>
      <c r="CT3625" s="8"/>
      <c r="CU3625" s="8"/>
      <c r="CV3625" s="8"/>
      <c r="CW3625" s="8"/>
      <c r="CX3625" s="8"/>
      <c r="CY3625" s="8"/>
      <c r="CZ3625" s="8"/>
      <c r="DA3625" s="8"/>
      <c r="DB3625" s="8"/>
      <c r="DC3625" s="8"/>
      <c r="DD3625" s="8"/>
      <c r="DE3625" s="8"/>
      <c r="DF3625" s="8"/>
      <c r="DG3625" s="8"/>
      <c r="DH3625" s="8"/>
      <c r="DI3625" s="8"/>
      <c r="DJ3625" s="8"/>
      <c r="DK3625" s="8"/>
      <c r="DL3625" s="8"/>
      <c r="DM3625" s="8"/>
      <c r="DN3625" s="8"/>
      <c r="DO3625" s="8"/>
      <c r="DP3625" s="8"/>
      <c r="DQ3625" s="8"/>
      <c r="DR3625" s="8"/>
      <c r="DS3625" s="8"/>
      <c r="DT3625" s="8"/>
      <c r="DU3625" s="8"/>
      <c r="DV3625" s="8"/>
      <c r="DW3625" s="8"/>
      <c r="DX3625" s="8"/>
      <c r="DY3625" s="8"/>
      <c r="DZ3625" s="8"/>
      <c r="EA3625" s="8"/>
      <c r="EB3625" s="8"/>
      <c r="EC3625" s="8"/>
      <c r="ED3625" s="8"/>
      <c r="EE3625" s="8"/>
      <c r="EF3625" s="8"/>
      <c r="EG3625" s="8"/>
      <c r="EH3625" s="8"/>
      <c r="EI3625" s="8"/>
      <c r="EJ3625" s="8"/>
      <c r="EK3625" s="8"/>
      <c r="EL3625" s="8"/>
      <c r="EM3625" s="8"/>
      <c r="EN3625" s="8"/>
      <c r="EO3625" s="8"/>
      <c r="EP3625" s="8"/>
      <c r="EQ3625" s="8"/>
      <c r="ER3625" s="8"/>
      <c r="ES3625" s="8"/>
      <c r="ET3625" s="8"/>
      <c r="EU3625" s="8"/>
      <c r="EV3625" s="8"/>
      <c r="EW3625" s="8"/>
      <c r="EX3625" s="8"/>
      <c r="EY3625" s="8"/>
      <c r="EZ3625" s="8"/>
      <c r="FA3625" s="8"/>
      <c r="FB3625" s="8"/>
      <c r="FC3625" s="8"/>
      <c r="FD3625" s="8"/>
      <c r="FE3625" s="8"/>
      <c r="FF3625" s="8"/>
      <c r="FG3625" s="8"/>
      <c r="FH3625" s="8"/>
      <c r="FI3625" s="8"/>
      <c r="FJ3625" s="8"/>
      <c r="FK3625" s="8"/>
      <c r="FL3625" s="8"/>
      <c r="FM3625" s="8"/>
      <c r="FN3625" s="8"/>
      <c r="FO3625" s="8"/>
      <c r="FP3625" s="8"/>
      <c r="FQ3625" s="8"/>
      <c r="FR3625" s="8"/>
      <c r="FS3625" s="8"/>
      <c r="FT3625" s="8"/>
      <c r="FU3625" s="8"/>
      <c r="FV3625" s="8"/>
      <c r="FW3625" s="8"/>
      <c r="FX3625" s="8"/>
      <c r="FY3625" s="8"/>
      <c r="FZ3625" s="8"/>
      <c r="GA3625" s="8"/>
      <c r="GB3625" s="8"/>
    </row>
    <row r="3626" spans="1:184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  <c r="U3626" s="8"/>
      <c r="V3626" s="8"/>
      <c r="W3626" s="8"/>
      <c r="X3626" s="8"/>
      <c r="Y3626" s="8"/>
      <c r="Z3626" s="8"/>
      <c r="AA3626" s="8"/>
      <c r="AB3626" s="8"/>
      <c r="AC3626" s="8"/>
      <c r="AD3626" s="8"/>
      <c r="AE3626" s="8"/>
      <c r="AF3626" s="8"/>
      <c r="AG3626" s="8"/>
      <c r="AH3626" s="8"/>
      <c r="AI3626" s="8"/>
      <c r="AJ3626" s="8"/>
      <c r="AK3626" s="8"/>
      <c r="AL3626" s="8"/>
      <c r="AM3626" s="8"/>
      <c r="AN3626" s="8"/>
      <c r="AO3626" s="8"/>
      <c r="AP3626" s="8"/>
      <c r="AQ3626" s="8"/>
      <c r="AR3626" s="8"/>
      <c r="AS3626" s="8"/>
      <c r="AT3626" s="8"/>
      <c r="AU3626" s="8"/>
      <c r="AV3626" s="8"/>
      <c r="AW3626" s="8"/>
      <c r="AX3626" s="8"/>
      <c r="AY3626" s="8"/>
      <c r="AZ3626" s="8"/>
      <c r="BA3626" s="8"/>
      <c r="BB3626" s="8"/>
      <c r="BC3626" s="8"/>
      <c r="BD3626" s="8"/>
      <c r="BE3626" s="8"/>
      <c r="BF3626" s="8"/>
      <c r="BG3626" s="8"/>
      <c r="BH3626" s="8"/>
      <c r="BI3626" s="8"/>
      <c r="BJ3626" s="8"/>
      <c r="BK3626" s="8"/>
      <c r="BL3626" s="8"/>
      <c r="BM3626" s="8"/>
      <c r="BN3626" s="8"/>
      <c r="BO3626" s="8"/>
      <c r="BP3626" s="8"/>
      <c r="BQ3626" s="8"/>
      <c r="BR3626" s="8"/>
      <c r="BS3626" s="8"/>
      <c r="BT3626" s="8"/>
      <c r="BU3626" s="8"/>
      <c r="BV3626" s="8"/>
      <c r="BW3626" s="8"/>
      <c r="BX3626" s="8"/>
      <c r="BY3626" s="8"/>
      <c r="BZ3626" s="8"/>
      <c r="CA3626" s="8"/>
      <c r="CB3626" s="8"/>
      <c r="CC3626" s="8"/>
      <c r="CD3626" s="8"/>
      <c r="CE3626" s="8"/>
      <c r="CF3626" s="8"/>
      <c r="CG3626" s="8"/>
      <c r="CH3626" s="8"/>
      <c r="CI3626" s="8"/>
      <c r="CJ3626" s="8"/>
      <c r="CK3626" s="8"/>
      <c r="CL3626" s="8"/>
      <c r="CM3626" s="8"/>
      <c r="CN3626" s="8"/>
      <c r="CO3626" s="8"/>
      <c r="CP3626" s="8"/>
      <c r="CQ3626" s="8"/>
      <c r="CR3626" s="8"/>
      <c r="CS3626" s="8"/>
      <c r="CT3626" s="8"/>
      <c r="CU3626" s="8"/>
      <c r="CV3626" s="8"/>
      <c r="CW3626" s="8"/>
      <c r="CX3626" s="8"/>
      <c r="CY3626" s="8"/>
      <c r="CZ3626" s="8"/>
      <c r="DA3626" s="8"/>
      <c r="DB3626" s="8"/>
      <c r="DC3626" s="8"/>
      <c r="DD3626" s="8"/>
      <c r="DE3626" s="8"/>
      <c r="DF3626" s="8"/>
      <c r="DG3626" s="8"/>
      <c r="DH3626" s="8"/>
      <c r="DI3626" s="8"/>
      <c r="DJ3626" s="8"/>
      <c r="DK3626" s="8"/>
      <c r="DL3626" s="8"/>
      <c r="DM3626" s="8"/>
      <c r="DN3626" s="8"/>
      <c r="DO3626" s="8"/>
      <c r="DP3626" s="8"/>
      <c r="DQ3626" s="8"/>
      <c r="DR3626" s="8"/>
      <c r="DS3626" s="8"/>
      <c r="DT3626" s="8"/>
      <c r="DU3626" s="8"/>
      <c r="DV3626" s="8"/>
      <c r="DW3626" s="8"/>
      <c r="DX3626" s="8"/>
      <c r="DY3626" s="8"/>
      <c r="DZ3626" s="8"/>
      <c r="EA3626" s="8"/>
      <c r="EB3626" s="8"/>
      <c r="EC3626" s="8"/>
      <c r="ED3626" s="8"/>
      <c r="EE3626" s="8"/>
      <c r="EF3626" s="8"/>
      <c r="EG3626" s="8"/>
      <c r="EH3626" s="8"/>
      <c r="EI3626" s="8"/>
      <c r="EJ3626" s="8"/>
      <c r="EK3626" s="8"/>
      <c r="EL3626" s="8"/>
      <c r="EM3626" s="8"/>
      <c r="EN3626" s="8"/>
      <c r="EO3626" s="8"/>
      <c r="EP3626" s="8"/>
      <c r="EQ3626" s="8"/>
      <c r="ER3626" s="8"/>
      <c r="ES3626" s="8"/>
      <c r="ET3626" s="8"/>
      <c r="EU3626" s="8"/>
      <c r="EV3626" s="8"/>
      <c r="EW3626" s="8"/>
      <c r="EX3626" s="8"/>
      <c r="EY3626" s="8"/>
      <c r="EZ3626" s="8"/>
      <c r="FA3626" s="8"/>
      <c r="FB3626" s="8"/>
      <c r="FC3626" s="8"/>
      <c r="FD3626" s="8"/>
      <c r="FE3626" s="8"/>
      <c r="FF3626" s="8"/>
      <c r="FG3626" s="8"/>
      <c r="FH3626" s="8"/>
      <c r="FI3626" s="8"/>
      <c r="FJ3626" s="8"/>
      <c r="FK3626" s="8"/>
      <c r="FL3626" s="8"/>
      <c r="FM3626" s="8"/>
      <c r="FN3626" s="8"/>
      <c r="FO3626" s="8"/>
      <c r="FP3626" s="8"/>
      <c r="FQ3626" s="8"/>
      <c r="FR3626" s="8"/>
      <c r="FS3626" s="8"/>
      <c r="FT3626" s="8"/>
      <c r="FU3626" s="8"/>
      <c r="FV3626" s="8"/>
      <c r="FW3626" s="8"/>
      <c r="FX3626" s="8"/>
      <c r="FY3626" s="8"/>
      <c r="FZ3626" s="8"/>
      <c r="GA3626" s="8"/>
      <c r="GB3626" s="8"/>
    </row>
    <row r="3627" spans="1:184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  <c r="U3627" s="8"/>
      <c r="V3627" s="8"/>
      <c r="W3627" s="8"/>
      <c r="X3627" s="8"/>
      <c r="Y3627" s="8"/>
      <c r="Z3627" s="8"/>
      <c r="AA3627" s="8"/>
      <c r="AB3627" s="8"/>
      <c r="AC3627" s="8"/>
      <c r="AD3627" s="8"/>
      <c r="AE3627" s="8"/>
      <c r="AF3627" s="8"/>
      <c r="AG3627" s="8"/>
      <c r="AH3627" s="8"/>
      <c r="AI3627" s="8"/>
      <c r="AJ3627" s="8"/>
      <c r="AK3627" s="8"/>
      <c r="AL3627" s="8"/>
      <c r="AM3627" s="8"/>
      <c r="AN3627" s="8"/>
      <c r="AO3627" s="8"/>
      <c r="AP3627" s="8"/>
      <c r="AQ3627" s="8"/>
      <c r="AR3627" s="8"/>
      <c r="AS3627" s="8"/>
      <c r="AT3627" s="8"/>
      <c r="AU3627" s="8"/>
      <c r="AV3627" s="8"/>
      <c r="AW3627" s="8"/>
      <c r="AX3627" s="8"/>
      <c r="AY3627" s="8"/>
      <c r="AZ3627" s="8"/>
      <c r="BA3627" s="8"/>
      <c r="BB3627" s="8"/>
      <c r="BC3627" s="8"/>
      <c r="BD3627" s="8"/>
      <c r="BE3627" s="8"/>
      <c r="BF3627" s="8"/>
      <c r="BG3627" s="8"/>
      <c r="BH3627" s="8"/>
      <c r="BI3627" s="8"/>
      <c r="BJ3627" s="8"/>
      <c r="BK3627" s="8"/>
      <c r="BL3627" s="8"/>
      <c r="BM3627" s="8"/>
      <c r="BN3627" s="8"/>
      <c r="BO3627" s="8"/>
      <c r="BP3627" s="8"/>
      <c r="BQ3627" s="8"/>
      <c r="BR3627" s="8"/>
      <c r="BS3627" s="8"/>
      <c r="BT3627" s="8"/>
      <c r="BU3627" s="8"/>
      <c r="BV3627" s="8"/>
      <c r="BW3627" s="8"/>
      <c r="BX3627" s="8"/>
      <c r="BY3627" s="8"/>
      <c r="BZ3627" s="8"/>
      <c r="CA3627" s="8"/>
      <c r="CB3627" s="8"/>
      <c r="CC3627" s="8"/>
      <c r="CD3627" s="8"/>
      <c r="CE3627" s="8"/>
      <c r="CF3627" s="8"/>
      <c r="CG3627" s="8"/>
      <c r="CH3627" s="8"/>
      <c r="CI3627" s="8"/>
      <c r="CJ3627" s="8"/>
      <c r="CK3627" s="8"/>
      <c r="CL3627" s="8"/>
      <c r="CM3627" s="8"/>
      <c r="CN3627" s="8"/>
      <c r="CO3627" s="8"/>
      <c r="CP3627" s="8"/>
      <c r="CQ3627" s="8"/>
      <c r="CR3627" s="8"/>
      <c r="CS3627" s="8"/>
      <c r="CT3627" s="8"/>
      <c r="CU3627" s="8"/>
      <c r="CV3627" s="8"/>
      <c r="CW3627" s="8"/>
      <c r="CX3627" s="8"/>
      <c r="CY3627" s="8"/>
      <c r="CZ3627" s="8"/>
      <c r="DA3627" s="8"/>
      <c r="DB3627" s="8"/>
      <c r="DC3627" s="8"/>
      <c r="DD3627" s="8"/>
      <c r="DE3627" s="8"/>
      <c r="DF3627" s="8"/>
      <c r="DG3627" s="8"/>
      <c r="DH3627" s="8"/>
      <c r="DI3627" s="8"/>
      <c r="DJ3627" s="8"/>
      <c r="DK3627" s="8"/>
      <c r="DL3627" s="8"/>
      <c r="DM3627" s="8"/>
      <c r="DN3627" s="8"/>
      <c r="DO3627" s="8"/>
      <c r="DP3627" s="8"/>
      <c r="DQ3627" s="8"/>
      <c r="DR3627" s="8"/>
      <c r="DS3627" s="8"/>
      <c r="DT3627" s="8"/>
      <c r="DU3627" s="8"/>
      <c r="DV3627" s="8"/>
      <c r="DW3627" s="8"/>
      <c r="DX3627" s="8"/>
      <c r="DY3627" s="8"/>
      <c r="DZ3627" s="8"/>
      <c r="EA3627" s="8"/>
      <c r="EB3627" s="8"/>
      <c r="EC3627" s="8"/>
      <c r="ED3627" s="8"/>
      <c r="EE3627" s="8"/>
      <c r="EF3627" s="8"/>
      <c r="EG3627" s="8"/>
      <c r="EH3627" s="8"/>
      <c r="EI3627" s="8"/>
      <c r="EJ3627" s="8"/>
      <c r="EK3627" s="8"/>
      <c r="EL3627" s="8"/>
      <c r="EM3627" s="8"/>
      <c r="EN3627" s="8"/>
      <c r="EO3627" s="8"/>
      <c r="EP3627" s="8"/>
      <c r="EQ3627" s="8"/>
      <c r="ER3627" s="8"/>
      <c r="ES3627" s="8"/>
      <c r="ET3627" s="8"/>
      <c r="EU3627" s="8"/>
      <c r="EV3627" s="8"/>
      <c r="EW3627" s="8"/>
      <c r="EX3627" s="8"/>
      <c r="EY3627" s="8"/>
      <c r="EZ3627" s="8"/>
      <c r="FA3627" s="8"/>
      <c r="FB3627" s="8"/>
      <c r="FC3627" s="8"/>
      <c r="FD3627" s="8"/>
      <c r="FE3627" s="8"/>
      <c r="FF3627" s="8"/>
      <c r="FG3627" s="8"/>
      <c r="FH3627" s="8"/>
      <c r="FI3627" s="8"/>
      <c r="FJ3627" s="8"/>
      <c r="FK3627" s="8"/>
      <c r="FL3627" s="8"/>
      <c r="FM3627" s="8"/>
      <c r="FN3627" s="8"/>
      <c r="FO3627" s="8"/>
      <c r="FP3627" s="8"/>
      <c r="FQ3627" s="8"/>
      <c r="FR3627" s="8"/>
      <c r="FS3627" s="8"/>
      <c r="FT3627" s="8"/>
      <c r="FU3627" s="8"/>
      <c r="FV3627" s="8"/>
      <c r="FW3627" s="8"/>
      <c r="FX3627" s="8"/>
      <c r="FY3627" s="8"/>
      <c r="FZ3627" s="8"/>
      <c r="GA3627" s="8"/>
      <c r="GB3627" s="8"/>
    </row>
    <row r="3628" spans="1:184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  <c r="U3628" s="8"/>
      <c r="V3628" s="8"/>
      <c r="W3628" s="8"/>
      <c r="X3628" s="8"/>
      <c r="Y3628" s="8"/>
      <c r="Z3628" s="8"/>
      <c r="AA3628" s="8"/>
      <c r="AB3628" s="8"/>
      <c r="AC3628" s="8"/>
      <c r="AD3628" s="8"/>
      <c r="AE3628" s="8"/>
      <c r="AF3628" s="8"/>
      <c r="AG3628" s="8"/>
      <c r="AH3628" s="8"/>
      <c r="AI3628" s="8"/>
      <c r="AJ3628" s="8"/>
      <c r="AK3628" s="8"/>
      <c r="AL3628" s="8"/>
      <c r="AM3628" s="8"/>
      <c r="AN3628" s="8"/>
      <c r="AO3628" s="8"/>
      <c r="AP3628" s="8"/>
      <c r="AQ3628" s="8"/>
      <c r="AR3628" s="8"/>
      <c r="AS3628" s="8"/>
      <c r="AT3628" s="8"/>
      <c r="AU3628" s="8"/>
      <c r="AV3628" s="8"/>
      <c r="AW3628" s="8"/>
      <c r="AX3628" s="8"/>
      <c r="AY3628" s="8"/>
      <c r="AZ3628" s="8"/>
      <c r="BA3628" s="8"/>
      <c r="BB3628" s="8"/>
      <c r="BC3628" s="8"/>
      <c r="BD3628" s="8"/>
      <c r="BE3628" s="8"/>
      <c r="BF3628" s="8"/>
      <c r="BG3628" s="8"/>
      <c r="BH3628" s="8"/>
      <c r="BI3628" s="8"/>
      <c r="BJ3628" s="8"/>
      <c r="BK3628" s="8"/>
      <c r="BL3628" s="8"/>
      <c r="BM3628" s="8"/>
      <c r="BN3628" s="8"/>
      <c r="BO3628" s="8"/>
      <c r="BP3628" s="8"/>
      <c r="BQ3628" s="8"/>
      <c r="BR3628" s="8"/>
      <c r="BS3628" s="8"/>
      <c r="BT3628" s="8"/>
      <c r="BU3628" s="8"/>
      <c r="BV3628" s="8"/>
      <c r="BW3628" s="8"/>
      <c r="BX3628" s="8"/>
      <c r="BY3628" s="8"/>
      <c r="BZ3628" s="8"/>
      <c r="CA3628" s="8"/>
      <c r="CB3628" s="8"/>
      <c r="CC3628" s="8"/>
      <c r="CD3628" s="8"/>
      <c r="CE3628" s="8"/>
      <c r="CF3628" s="8"/>
      <c r="CG3628" s="8"/>
      <c r="CH3628" s="8"/>
      <c r="CI3628" s="8"/>
      <c r="CJ3628" s="8"/>
      <c r="CK3628" s="8"/>
      <c r="CL3628" s="8"/>
      <c r="CM3628" s="8"/>
      <c r="CN3628" s="8"/>
      <c r="CO3628" s="8"/>
      <c r="CP3628" s="8"/>
      <c r="CQ3628" s="8"/>
      <c r="CR3628" s="8"/>
      <c r="CS3628" s="8"/>
      <c r="CT3628" s="8"/>
      <c r="CU3628" s="8"/>
      <c r="CV3628" s="8"/>
      <c r="CW3628" s="8"/>
      <c r="CX3628" s="8"/>
      <c r="CY3628" s="8"/>
      <c r="CZ3628" s="8"/>
      <c r="DA3628" s="8"/>
      <c r="DB3628" s="8"/>
      <c r="DC3628" s="8"/>
      <c r="DD3628" s="8"/>
      <c r="DE3628" s="8"/>
      <c r="DF3628" s="8"/>
      <c r="DG3628" s="8"/>
      <c r="DH3628" s="8"/>
      <c r="DI3628" s="8"/>
      <c r="DJ3628" s="8"/>
      <c r="DK3628" s="8"/>
      <c r="DL3628" s="8"/>
      <c r="DM3628" s="8"/>
      <c r="DN3628" s="8"/>
      <c r="DO3628" s="8"/>
      <c r="DP3628" s="8"/>
      <c r="DQ3628" s="8"/>
      <c r="DR3628" s="8"/>
      <c r="DS3628" s="8"/>
      <c r="DT3628" s="8"/>
      <c r="DU3628" s="8"/>
      <c r="DV3628" s="8"/>
      <c r="DW3628" s="8"/>
      <c r="DX3628" s="8"/>
      <c r="DY3628" s="8"/>
      <c r="DZ3628" s="8"/>
      <c r="EA3628" s="8"/>
      <c r="EB3628" s="8"/>
      <c r="EC3628" s="8"/>
      <c r="ED3628" s="8"/>
      <c r="EE3628" s="8"/>
      <c r="EF3628" s="8"/>
      <c r="EG3628" s="8"/>
      <c r="EH3628" s="8"/>
      <c r="EI3628" s="8"/>
      <c r="EJ3628" s="8"/>
      <c r="EK3628" s="8"/>
      <c r="EL3628" s="8"/>
      <c r="EM3628" s="8"/>
      <c r="EN3628" s="8"/>
      <c r="EO3628" s="8"/>
      <c r="EP3628" s="8"/>
      <c r="EQ3628" s="8"/>
      <c r="ER3628" s="8"/>
      <c r="ES3628" s="8"/>
      <c r="ET3628" s="8"/>
      <c r="EU3628" s="8"/>
      <c r="EV3628" s="8"/>
      <c r="EW3628" s="8"/>
      <c r="EX3628" s="8"/>
      <c r="EY3628" s="8"/>
      <c r="EZ3628" s="8"/>
      <c r="FA3628" s="8"/>
      <c r="FB3628" s="8"/>
      <c r="FC3628" s="8"/>
      <c r="FD3628" s="8"/>
      <c r="FE3628" s="8"/>
      <c r="FF3628" s="8"/>
      <c r="FG3628" s="8"/>
      <c r="FH3628" s="8"/>
      <c r="FI3628" s="8"/>
      <c r="FJ3628" s="8"/>
      <c r="FK3628" s="8"/>
      <c r="FL3628" s="8"/>
      <c r="FM3628" s="8"/>
      <c r="FN3628" s="8"/>
      <c r="FO3628" s="8"/>
      <c r="FP3628" s="8"/>
      <c r="FQ3628" s="8"/>
      <c r="FR3628" s="8"/>
      <c r="FS3628" s="8"/>
      <c r="FT3628" s="8"/>
      <c r="FU3628" s="8"/>
      <c r="FV3628" s="8"/>
      <c r="FW3628" s="8"/>
      <c r="FX3628" s="8"/>
      <c r="FY3628" s="8"/>
      <c r="FZ3628" s="8"/>
      <c r="GA3628" s="8"/>
      <c r="GB3628" s="8"/>
    </row>
    <row r="3629" spans="1:184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  <c r="U3629" s="8"/>
      <c r="V3629" s="8"/>
      <c r="W3629" s="8"/>
      <c r="X3629" s="8"/>
      <c r="Y3629" s="8"/>
      <c r="Z3629" s="8"/>
      <c r="AA3629" s="8"/>
      <c r="AB3629" s="8"/>
      <c r="AC3629" s="8"/>
      <c r="AD3629" s="8"/>
      <c r="AE3629" s="8"/>
      <c r="AF3629" s="8"/>
      <c r="AG3629" s="8"/>
      <c r="AH3629" s="8"/>
      <c r="AI3629" s="8"/>
      <c r="AJ3629" s="8"/>
      <c r="AK3629" s="8"/>
      <c r="AL3629" s="8"/>
      <c r="AM3629" s="8"/>
      <c r="AN3629" s="8"/>
      <c r="AO3629" s="8"/>
      <c r="AP3629" s="8"/>
      <c r="AQ3629" s="8"/>
      <c r="AR3629" s="8"/>
      <c r="AS3629" s="8"/>
      <c r="AT3629" s="8"/>
      <c r="AU3629" s="8"/>
      <c r="AV3629" s="8"/>
      <c r="AW3629" s="8"/>
      <c r="AX3629" s="8"/>
      <c r="AY3629" s="8"/>
      <c r="AZ3629" s="8"/>
      <c r="BA3629" s="8"/>
      <c r="BB3629" s="8"/>
      <c r="BC3629" s="8"/>
      <c r="BD3629" s="8"/>
      <c r="BE3629" s="8"/>
      <c r="BF3629" s="8"/>
      <c r="BG3629" s="8"/>
      <c r="BH3629" s="8"/>
      <c r="BI3629" s="8"/>
      <c r="BJ3629" s="8"/>
      <c r="BK3629" s="8"/>
      <c r="BL3629" s="8"/>
      <c r="BM3629" s="8"/>
      <c r="BN3629" s="8"/>
      <c r="BO3629" s="8"/>
      <c r="BP3629" s="8"/>
      <c r="BQ3629" s="8"/>
      <c r="BR3629" s="8"/>
      <c r="BS3629" s="8"/>
      <c r="BT3629" s="8"/>
      <c r="BU3629" s="8"/>
      <c r="BV3629" s="8"/>
      <c r="BW3629" s="8"/>
      <c r="BX3629" s="8"/>
      <c r="BY3629" s="8"/>
      <c r="BZ3629" s="8"/>
      <c r="CA3629" s="8"/>
      <c r="CB3629" s="8"/>
      <c r="CC3629" s="8"/>
      <c r="CD3629" s="8"/>
      <c r="CE3629" s="8"/>
      <c r="CF3629" s="8"/>
      <c r="CG3629" s="8"/>
      <c r="CH3629" s="8"/>
      <c r="CI3629" s="8"/>
      <c r="CJ3629" s="8"/>
      <c r="CK3629" s="8"/>
      <c r="CL3629" s="8"/>
      <c r="CM3629" s="8"/>
      <c r="CN3629" s="8"/>
      <c r="CO3629" s="8"/>
      <c r="CP3629" s="8"/>
      <c r="CQ3629" s="8"/>
      <c r="CR3629" s="8"/>
      <c r="CS3629" s="8"/>
      <c r="CT3629" s="8"/>
      <c r="CU3629" s="8"/>
      <c r="CV3629" s="8"/>
      <c r="CW3629" s="8"/>
      <c r="CX3629" s="8"/>
      <c r="CY3629" s="8"/>
      <c r="CZ3629" s="8"/>
      <c r="DA3629" s="8"/>
      <c r="DB3629" s="8"/>
      <c r="DC3629" s="8"/>
      <c r="DD3629" s="8"/>
      <c r="DE3629" s="8"/>
      <c r="DF3629" s="8"/>
      <c r="DG3629" s="8"/>
      <c r="DH3629" s="8"/>
      <c r="DI3629" s="8"/>
      <c r="DJ3629" s="8"/>
      <c r="DK3629" s="8"/>
      <c r="DL3629" s="8"/>
      <c r="DM3629" s="8"/>
      <c r="DN3629" s="8"/>
      <c r="DO3629" s="8"/>
      <c r="DP3629" s="8"/>
      <c r="DQ3629" s="8"/>
      <c r="DR3629" s="8"/>
      <c r="DS3629" s="8"/>
      <c r="DT3629" s="8"/>
      <c r="DU3629" s="8"/>
      <c r="DV3629" s="8"/>
      <c r="DW3629" s="8"/>
      <c r="DX3629" s="8"/>
      <c r="DY3629" s="8"/>
      <c r="DZ3629" s="8"/>
      <c r="EA3629" s="8"/>
      <c r="EB3629" s="8"/>
      <c r="EC3629" s="8"/>
      <c r="ED3629" s="8"/>
      <c r="EE3629" s="8"/>
      <c r="EF3629" s="8"/>
      <c r="EG3629" s="8"/>
      <c r="EH3629" s="8"/>
      <c r="EI3629" s="8"/>
      <c r="EJ3629" s="8"/>
      <c r="EK3629" s="8"/>
      <c r="EL3629" s="8"/>
      <c r="EM3629" s="8"/>
      <c r="EN3629" s="8"/>
      <c r="EO3629" s="8"/>
      <c r="EP3629" s="8"/>
      <c r="EQ3629" s="8"/>
      <c r="ER3629" s="8"/>
      <c r="ES3629" s="8"/>
      <c r="ET3629" s="8"/>
      <c r="EU3629" s="8"/>
      <c r="EV3629" s="8"/>
      <c r="EW3629" s="8"/>
      <c r="EX3629" s="8"/>
      <c r="EY3629" s="8"/>
      <c r="EZ3629" s="8"/>
      <c r="FA3629" s="8"/>
      <c r="FB3629" s="8"/>
      <c r="FC3629" s="8"/>
      <c r="FD3629" s="8"/>
      <c r="FE3629" s="8"/>
      <c r="FF3629" s="8"/>
      <c r="FG3629" s="8"/>
      <c r="FH3629" s="8"/>
      <c r="FI3629" s="8"/>
      <c r="FJ3629" s="8"/>
      <c r="FK3629" s="8"/>
      <c r="FL3629" s="8"/>
      <c r="FM3629" s="8"/>
      <c r="FN3629" s="8"/>
      <c r="FO3629" s="8"/>
      <c r="FP3629" s="8"/>
      <c r="FQ3629" s="8"/>
      <c r="FR3629" s="8"/>
      <c r="FS3629" s="8"/>
      <c r="FT3629" s="8"/>
      <c r="FU3629" s="8"/>
      <c r="FV3629" s="8"/>
      <c r="FW3629" s="8"/>
      <c r="FX3629" s="8"/>
      <c r="FY3629" s="8"/>
      <c r="FZ3629" s="8"/>
      <c r="GA3629" s="8"/>
      <c r="GB3629" s="8"/>
    </row>
    <row r="3630" spans="1:184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  <c r="U3630" s="8"/>
      <c r="V3630" s="8"/>
      <c r="W3630" s="8"/>
      <c r="X3630" s="8"/>
      <c r="Y3630" s="8"/>
      <c r="Z3630" s="8"/>
      <c r="AA3630" s="8"/>
      <c r="AB3630" s="8"/>
      <c r="AC3630" s="8"/>
      <c r="AD3630" s="8"/>
      <c r="AE3630" s="8"/>
      <c r="AF3630" s="8"/>
      <c r="AG3630" s="8"/>
      <c r="AH3630" s="8"/>
      <c r="AI3630" s="8"/>
      <c r="AJ3630" s="8"/>
      <c r="AK3630" s="8"/>
      <c r="AL3630" s="8"/>
      <c r="AM3630" s="8"/>
      <c r="AN3630" s="8"/>
      <c r="AO3630" s="8"/>
      <c r="AP3630" s="8"/>
      <c r="AQ3630" s="8"/>
      <c r="AR3630" s="8"/>
      <c r="AS3630" s="8"/>
      <c r="AT3630" s="8"/>
      <c r="AU3630" s="8"/>
      <c r="AV3630" s="8"/>
      <c r="AW3630" s="8"/>
      <c r="AX3630" s="8"/>
      <c r="AY3630" s="8"/>
      <c r="AZ3630" s="8"/>
      <c r="BA3630" s="8"/>
      <c r="BB3630" s="8"/>
      <c r="BC3630" s="8"/>
      <c r="BD3630" s="8"/>
      <c r="BE3630" s="8"/>
      <c r="BF3630" s="8"/>
      <c r="BG3630" s="8"/>
      <c r="BH3630" s="8"/>
      <c r="BI3630" s="8"/>
      <c r="BJ3630" s="8"/>
      <c r="BK3630" s="8"/>
      <c r="BL3630" s="8"/>
      <c r="BM3630" s="8"/>
      <c r="BN3630" s="8"/>
      <c r="BO3630" s="8"/>
      <c r="BP3630" s="8"/>
      <c r="BQ3630" s="8"/>
      <c r="BR3630" s="8"/>
      <c r="BS3630" s="8"/>
      <c r="BT3630" s="8"/>
      <c r="BU3630" s="8"/>
      <c r="BV3630" s="8"/>
      <c r="BW3630" s="8"/>
      <c r="BX3630" s="8"/>
      <c r="BY3630" s="8"/>
      <c r="BZ3630" s="8"/>
      <c r="CA3630" s="8"/>
      <c r="CB3630" s="8"/>
      <c r="CC3630" s="8"/>
      <c r="CD3630" s="8"/>
      <c r="CE3630" s="8"/>
      <c r="CF3630" s="8"/>
      <c r="CG3630" s="8"/>
      <c r="CH3630" s="8"/>
      <c r="CI3630" s="8"/>
      <c r="CJ3630" s="8"/>
      <c r="CK3630" s="8"/>
      <c r="CL3630" s="8"/>
      <c r="CM3630" s="8"/>
      <c r="CN3630" s="8"/>
      <c r="CO3630" s="8"/>
      <c r="CP3630" s="8"/>
      <c r="CQ3630" s="8"/>
      <c r="CR3630" s="8"/>
      <c r="CS3630" s="8"/>
      <c r="CT3630" s="8"/>
      <c r="CU3630" s="8"/>
      <c r="CV3630" s="8"/>
      <c r="CW3630" s="8"/>
      <c r="CX3630" s="8"/>
      <c r="CY3630" s="8"/>
      <c r="CZ3630" s="8"/>
      <c r="DA3630" s="8"/>
      <c r="DB3630" s="8"/>
      <c r="DC3630" s="8"/>
      <c r="DD3630" s="8"/>
      <c r="DE3630" s="8"/>
      <c r="DF3630" s="8"/>
      <c r="DG3630" s="8"/>
      <c r="DH3630" s="8"/>
      <c r="DI3630" s="8"/>
      <c r="DJ3630" s="8"/>
      <c r="DK3630" s="8"/>
      <c r="DL3630" s="8"/>
      <c r="DM3630" s="8"/>
      <c r="DN3630" s="8"/>
      <c r="DO3630" s="8"/>
      <c r="DP3630" s="8"/>
      <c r="DQ3630" s="8"/>
      <c r="DR3630" s="8"/>
      <c r="DS3630" s="8"/>
      <c r="DT3630" s="8"/>
      <c r="DU3630" s="8"/>
      <c r="DV3630" s="8"/>
      <c r="DW3630" s="8"/>
      <c r="DX3630" s="8"/>
      <c r="DY3630" s="8"/>
      <c r="DZ3630" s="8"/>
      <c r="EA3630" s="8"/>
      <c r="EB3630" s="8"/>
      <c r="EC3630" s="8"/>
      <c r="ED3630" s="8"/>
      <c r="EE3630" s="8"/>
      <c r="EF3630" s="8"/>
      <c r="EG3630" s="8"/>
      <c r="EH3630" s="8"/>
      <c r="EI3630" s="8"/>
      <c r="EJ3630" s="8"/>
      <c r="EK3630" s="8"/>
      <c r="EL3630" s="8"/>
      <c r="EM3630" s="8"/>
      <c r="EN3630" s="8"/>
      <c r="EO3630" s="8"/>
      <c r="EP3630" s="8"/>
      <c r="EQ3630" s="8"/>
      <c r="ER3630" s="8"/>
      <c r="ES3630" s="8"/>
      <c r="ET3630" s="8"/>
      <c r="EU3630" s="8"/>
      <c r="EV3630" s="8"/>
      <c r="EW3630" s="8"/>
      <c r="EX3630" s="8"/>
      <c r="EY3630" s="8"/>
      <c r="EZ3630" s="8"/>
      <c r="FA3630" s="8"/>
      <c r="FB3630" s="8"/>
      <c r="FC3630" s="8"/>
      <c r="FD3630" s="8"/>
      <c r="FE3630" s="8"/>
      <c r="FF3630" s="8"/>
      <c r="FG3630" s="8"/>
      <c r="FH3630" s="8"/>
      <c r="FI3630" s="8"/>
      <c r="FJ3630" s="8"/>
      <c r="FK3630" s="8"/>
      <c r="FL3630" s="8"/>
      <c r="FM3630" s="8"/>
      <c r="FN3630" s="8"/>
      <c r="FO3630" s="8"/>
      <c r="FP3630" s="8"/>
      <c r="FQ3630" s="8"/>
      <c r="FR3630" s="8"/>
      <c r="FS3630" s="8"/>
      <c r="FT3630" s="8"/>
      <c r="FU3630" s="8"/>
      <c r="FV3630" s="8"/>
      <c r="FW3630" s="8"/>
      <c r="FX3630" s="8"/>
      <c r="FY3630" s="8"/>
      <c r="FZ3630" s="8"/>
      <c r="GA3630" s="8"/>
      <c r="GB3630" s="8"/>
    </row>
    <row r="3631" spans="1:184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  <c r="U3631" s="8"/>
      <c r="V3631" s="8"/>
      <c r="W3631" s="8"/>
      <c r="X3631" s="8"/>
      <c r="Y3631" s="8"/>
      <c r="Z3631" s="8"/>
      <c r="AA3631" s="8"/>
      <c r="AB3631" s="8"/>
      <c r="AC3631" s="8"/>
      <c r="AD3631" s="8"/>
      <c r="AE3631" s="8"/>
      <c r="AF3631" s="8"/>
      <c r="AG3631" s="8"/>
      <c r="AH3631" s="8"/>
      <c r="AI3631" s="8"/>
      <c r="AJ3631" s="8"/>
      <c r="AK3631" s="8"/>
      <c r="AL3631" s="8"/>
      <c r="AM3631" s="8"/>
      <c r="AN3631" s="8"/>
      <c r="AO3631" s="8"/>
      <c r="AP3631" s="8"/>
      <c r="AQ3631" s="8"/>
      <c r="AR3631" s="8"/>
      <c r="AS3631" s="8"/>
      <c r="AT3631" s="8"/>
      <c r="AU3631" s="8"/>
      <c r="AV3631" s="8"/>
      <c r="AW3631" s="8"/>
      <c r="AX3631" s="8"/>
      <c r="AY3631" s="8"/>
      <c r="AZ3631" s="8"/>
      <c r="BA3631" s="8"/>
      <c r="BB3631" s="8"/>
      <c r="BC3631" s="8"/>
      <c r="BD3631" s="8"/>
      <c r="BE3631" s="8"/>
      <c r="BF3631" s="8"/>
      <c r="BG3631" s="8"/>
      <c r="BH3631" s="8"/>
      <c r="BI3631" s="8"/>
      <c r="BJ3631" s="8"/>
      <c r="BK3631" s="8"/>
      <c r="BL3631" s="8"/>
      <c r="BM3631" s="8"/>
      <c r="BN3631" s="8"/>
      <c r="BO3631" s="8"/>
      <c r="BP3631" s="8"/>
      <c r="BQ3631" s="8"/>
      <c r="BR3631" s="8"/>
      <c r="BS3631" s="8"/>
      <c r="BT3631" s="8"/>
      <c r="BU3631" s="8"/>
      <c r="BV3631" s="8"/>
      <c r="BW3631" s="8"/>
      <c r="BX3631" s="8"/>
      <c r="BY3631" s="8"/>
      <c r="BZ3631" s="8"/>
      <c r="CA3631" s="8"/>
      <c r="CB3631" s="8"/>
      <c r="CC3631" s="8"/>
      <c r="CD3631" s="8"/>
      <c r="CE3631" s="8"/>
      <c r="CF3631" s="8"/>
      <c r="CG3631" s="8"/>
      <c r="CH3631" s="8"/>
      <c r="CI3631" s="8"/>
      <c r="CJ3631" s="8"/>
      <c r="CK3631" s="8"/>
      <c r="CL3631" s="8"/>
      <c r="CM3631" s="8"/>
      <c r="CN3631" s="8"/>
      <c r="CO3631" s="8"/>
      <c r="CP3631" s="8"/>
      <c r="CQ3631" s="8"/>
      <c r="CR3631" s="8"/>
      <c r="CS3631" s="8"/>
      <c r="CT3631" s="8"/>
      <c r="CU3631" s="8"/>
      <c r="CV3631" s="8"/>
      <c r="CW3631" s="8"/>
      <c r="CX3631" s="8"/>
      <c r="CY3631" s="8"/>
      <c r="CZ3631" s="8"/>
      <c r="DA3631" s="8"/>
      <c r="DB3631" s="8"/>
      <c r="DC3631" s="8"/>
      <c r="DD3631" s="8"/>
      <c r="DE3631" s="8"/>
      <c r="DF3631" s="8"/>
      <c r="DG3631" s="8"/>
      <c r="DH3631" s="8"/>
      <c r="DI3631" s="8"/>
      <c r="DJ3631" s="8"/>
      <c r="DK3631" s="8"/>
      <c r="DL3631" s="8"/>
      <c r="DM3631" s="8"/>
      <c r="DN3631" s="8"/>
      <c r="DO3631" s="8"/>
      <c r="DP3631" s="8"/>
      <c r="DQ3631" s="8"/>
      <c r="DR3631" s="8"/>
      <c r="DS3631" s="8"/>
      <c r="DT3631" s="8"/>
      <c r="DU3631" s="8"/>
      <c r="DV3631" s="8"/>
      <c r="DW3631" s="8"/>
      <c r="DX3631" s="8"/>
      <c r="DY3631" s="8"/>
      <c r="DZ3631" s="8"/>
      <c r="EA3631" s="8"/>
      <c r="EB3631" s="8"/>
      <c r="EC3631" s="8"/>
      <c r="ED3631" s="8"/>
      <c r="EE3631" s="8"/>
      <c r="EF3631" s="8"/>
      <c r="EG3631" s="8"/>
      <c r="EH3631" s="8"/>
      <c r="EI3631" s="8"/>
      <c r="EJ3631" s="8"/>
      <c r="EK3631" s="8"/>
      <c r="EL3631" s="8"/>
      <c r="EM3631" s="8"/>
      <c r="EN3631" s="8"/>
      <c r="EO3631" s="8"/>
      <c r="EP3631" s="8"/>
      <c r="EQ3631" s="8"/>
      <c r="ER3631" s="8"/>
      <c r="ES3631" s="8"/>
      <c r="ET3631" s="8"/>
      <c r="EU3631" s="8"/>
      <c r="EV3631" s="8"/>
      <c r="EW3631" s="8"/>
      <c r="EX3631" s="8"/>
      <c r="EY3631" s="8"/>
      <c r="EZ3631" s="8"/>
      <c r="FA3631" s="8"/>
      <c r="FB3631" s="8"/>
      <c r="FC3631" s="8"/>
      <c r="FD3631" s="8"/>
      <c r="FE3631" s="8"/>
      <c r="FF3631" s="8"/>
      <c r="FG3631" s="8"/>
      <c r="FH3631" s="8"/>
      <c r="FI3631" s="8"/>
      <c r="FJ3631" s="8"/>
      <c r="FK3631" s="8"/>
      <c r="FL3631" s="8"/>
      <c r="FM3631" s="8"/>
      <c r="FN3631" s="8"/>
      <c r="FO3631" s="8"/>
      <c r="FP3631" s="8"/>
      <c r="FQ3631" s="8"/>
      <c r="FR3631" s="8"/>
      <c r="FS3631" s="8"/>
      <c r="FT3631" s="8"/>
      <c r="FU3631" s="8"/>
      <c r="FV3631" s="8"/>
      <c r="FW3631" s="8"/>
      <c r="FX3631" s="8"/>
      <c r="FY3631" s="8"/>
      <c r="FZ3631" s="8"/>
      <c r="GA3631" s="8"/>
      <c r="GB3631" s="8"/>
    </row>
    <row r="3632" spans="1:184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  <c r="U3632" s="8"/>
      <c r="V3632" s="8"/>
      <c r="W3632" s="8"/>
      <c r="X3632" s="8"/>
      <c r="Y3632" s="8"/>
      <c r="Z3632" s="8"/>
      <c r="AA3632" s="8"/>
      <c r="AB3632" s="8"/>
      <c r="AC3632" s="8"/>
      <c r="AD3632" s="8"/>
      <c r="AE3632" s="8"/>
      <c r="AF3632" s="8"/>
      <c r="AG3632" s="8"/>
      <c r="AH3632" s="8"/>
      <c r="AI3632" s="8"/>
      <c r="AJ3632" s="8"/>
      <c r="AK3632" s="8"/>
      <c r="AL3632" s="8"/>
      <c r="AM3632" s="8"/>
      <c r="AN3632" s="8"/>
      <c r="AO3632" s="8"/>
      <c r="AP3632" s="8"/>
      <c r="AQ3632" s="8"/>
      <c r="AR3632" s="8"/>
      <c r="AS3632" s="8"/>
      <c r="AT3632" s="8"/>
      <c r="AU3632" s="8"/>
      <c r="AV3632" s="8"/>
      <c r="AW3632" s="8"/>
      <c r="AX3632" s="8"/>
      <c r="AY3632" s="8"/>
      <c r="AZ3632" s="8"/>
      <c r="BA3632" s="8"/>
      <c r="BB3632" s="8"/>
      <c r="BC3632" s="8"/>
      <c r="BD3632" s="8"/>
      <c r="BE3632" s="8"/>
      <c r="BF3632" s="8"/>
      <c r="BG3632" s="8"/>
      <c r="BH3632" s="8"/>
      <c r="BI3632" s="8"/>
      <c r="BJ3632" s="8"/>
      <c r="BK3632" s="8"/>
      <c r="BL3632" s="8"/>
      <c r="BM3632" s="8"/>
      <c r="BN3632" s="8"/>
      <c r="BO3632" s="8"/>
      <c r="BP3632" s="8"/>
      <c r="BQ3632" s="8"/>
      <c r="BR3632" s="8"/>
      <c r="BS3632" s="8"/>
      <c r="BT3632" s="8"/>
      <c r="BU3632" s="8"/>
      <c r="BV3632" s="8"/>
      <c r="BW3632" s="8"/>
      <c r="BX3632" s="8"/>
      <c r="BY3632" s="8"/>
      <c r="BZ3632" s="8"/>
      <c r="CA3632" s="8"/>
      <c r="CB3632" s="8"/>
      <c r="CC3632" s="8"/>
      <c r="CD3632" s="8"/>
      <c r="CE3632" s="8"/>
      <c r="CF3632" s="8"/>
      <c r="CG3632" s="8"/>
      <c r="CH3632" s="8"/>
      <c r="CI3632" s="8"/>
      <c r="CJ3632" s="8"/>
      <c r="CK3632" s="8"/>
      <c r="CL3632" s="8"/>
      <c r="CM3632" s="8"/>
      <c r="CN3632" s="8"/>
      <c r="CO3632" s="8"/>
      <c r="CP3632" s="8"/>
      <c r="CQ3632" s="8"/>
      <c r="CR3632" s="8"/>
      <c r="CS3632" s="8"/>
      <c r="CT3632" s="8"/>
      <c r="CU3632" s="8"/>
      <c r="CV3632" s="8"/>
      <c r="CW3632" s="8"/>
      <c r="CX3632" s="8"/>
      <c r="CY3632" s="8"/>
      <c r="CZ3632" s="8"/>
      <c r="DA3632" s="8"/>
      <c r="DB3632" s="8"/>
      <c r="DC3632" s="8"/>
      <c r="DD3632" s="8"/>
      <c r="DE3632" s="8"/>
      <c r="DF3632" s="8"/>
      <c r="DG3632" s="8"/>
      <c r="DH3632" s="8"/>
      <c r="DI3632" s="8"/>
      <c r="DJ3632" s="8"/>
      <c r="DK3632" s="8"/>
      <c r="DL3632" s="8"/>
      <c r="DM3632" s="8"/>
      <c r="DN3632" s="8"/>
      <c r="DO3632" s="8"/>
      <c r="DP3632" s="8"/>
      <c r="DQ3632" s="8"/>
      <c r="DR3632" s="8"/>
      <c r="DS3632" s="8"/>
      <c r="DT3632" s="8"/>
      <c r="DU3632" s="8"/>
      <c r="DV3632" s="8"/>
      <c r="DW3632" s="8"/>
      <c r="DX3632" s="8"/>
      <c r="DY3632" s="8"/>
      <c r="DZ3632" s="8"/>
      <c r="EA3632" s="8"/>
      <c r="EB3632" s="8"/>
      <c r="EC3632" s="8"/>
      <c r="ED3632" s="8"/>
      <c r="EE3632" s="8"/>
      <c r="EF3632" s="8"/>
      <c r="EG3632" s="8"/>
      <c r="EH3632" s="8"/>
      <c r="EI3632" s="8"/>
      <c r="EJ3632" s="8"/>
      <c r="EK3632" s="8"/>
      <c r="EL3632" s="8"/>
      <c r="EM3632" s="8"/>
      <c r="EN3632" s="8"/>
      <c r="EO3632" s="8"/>
      <c r="EP3632" s="8"/>
      <c r="EQ3632" s="8"/>
      <c r="ER3632" s="8"/>
      <c r="ES3632" s="8"/>
      <c r="ET3632" s="8"/>
      <c r="EU3632" s="8"/>
      <c r="EV3632" s="8"/>
      <c r="EW3632" s="8"/>
      <c r="EX3632" s="8"/>
      <c r="EY3632" s="8"/>
      <c r="EZ3632" s="8"/>
      <c r="FA3632" s="8"/>
      <c r="FB3632" s="8"/>
      <c r="FC3632" s="8"/>
      <c r="FD3632" s="8"/>
      <c r="FE3632" s="8"/>
      <c r="FF3632" s="8"/>
      <c r="FG3632" s="8"/>
      <c r="FH3632" s="8"/>
      <c r="FI3632" s="8"/>
      <c r="FJ3632" s="8"/>
      <c r="FK3632" s="8"/>
      <c r="FL3632" s="8"/>
      <c r="FM3632" s="8"/>
      <c r="FN3632" s="8"/>
      <c r="FO3632" s="8"/>
      <c r="FP3632" s="8"/>
      <c r="FQ3632" s="8"/>
      <c r="FR3632" s="8"/>
      <c r="FS3632" s="8"/>
      <c r="FT3632" s="8"/>
      <c r="FU3632" s="8"/>
      <c r="FV3632" s="8"/>
      <c r="FW3632" s="8"/>
      <c r="FX3632" s="8"/>
      <c r="FY3632" s="8"/>
      <c r="FZ3632" s="8"/>
      <c r="GA3632" s="8"/>
      <c r="GB3632" s="8"/>
    </row>
    <row r="3633" spans="1:184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  <c r="U3633" s="8"/>
      <c r="V3633" s="8"/>
      <c r="W3633" s="8"/>
      <c r="X3633" s="8"/>
      <c r="Y3633" s="8"/>
      <c r="Z3633" s="8"/>
      <c r="AA3633" s="8"/>
      <c r="AB3633" s="8"/>
      <c r="AC3633" s="8"/>
      <c r="AD3633" s="8"/>
      <c r="AE3633" s="8"/>
      <c r="AF3633" s="8"/>
      <c r="AG3633" s="8"/>
      <c r="AH3633" s="8"/>
      <c r="AI3633" s="8"/>
      <c r="AJ3633" s="8"/>
      <c r="AK3633" s="8"/>
      <c r="AL3633" s="8"/>
      <c r="AM3633" s="8"/>
      <c r="AN3633" s="8"/>
      <c r="AO3633" s="8"/>
      <c r="AP3633" s="8"/>
      <c r="AQ3633" s="8"/>
      <c r="AR3633" s="8"/>
      <c r="AS3633" s="8"/>
      <c r="AT3633" s="8"/>
      <c r="AU3633" s="8"/>
      <c r="AV3633" s="8"/>
      <c r="AW3633" s="8"/>
      <c r="AX3633" s="8"/>
      <c r="AY3633" s="8"/>
      <c r="AZ3633" s="8"/>
      <c r="BA3633" s="8"/>
      <c r="BB3633" s="8"/>
      <c r="BC3633" s="8"/>
      <c r="BD3633" s="8"/>
      <c r="BE3633" s="8"/>
      <c r="BF3633" s="8"/>
      <c r="BG3633" s="8"/>
      <c r="BH3633" s="8"/>
      <c r="BI3633" s="8"/>
      <c r="BJ3633" s="8"/>
      <c r="BK3633" s="8"/>
      <c r="BL3633" s="8"/>
      <c r="BM3633" s="8"/>
      <c r="BN3633" s="8"/>
      <c r="BO3633" s="8"/>
      <c r="BP3633" s="8"/>
      <c r="BQ3633" s="8"/>
      <c r="BR3633" s="8"/>
      <c r="BS3633" s="8"/>
      <c r="BT3633" s="8"/>
      <c r="BU3633" s="8"/>
      <c r="BV3633" s="8"/>
      <c r="BW3633" s="8"/>
      <c r="BX3633" s="8"/>
      <c r="BY3633" s="8"/>
      <c r="BZ3633" s="8"/>
      <c r="CA3633" s="8"/>
      <c r="CB3633" s="8"/>
      <c r="CC3633" s="8"/>
      <c r="CD3633" s="8"/>
      <c r="CE3633" s="8"/>
      <c r="CF3633" s="8"/>
      <c r="CG3633" s="8"/>
      <c r="CH3633" s="8"/>
      <c r="CI3633" s="8"/>
      <c r="CJ3633" s="8"/>
      <c r="CK3633" s="8"/>
      <c r="CL3633" s="8"/>
      <c r="CM3633" s="8"/>
      <c r="CN3633" s="8"/>
      <c r="CO3633" s="8"/>
      <c r="CP3633" s="8"/>
      <c r="CQ3633" s="8"/>
      <c r="CR3633" s="8"/>
      <c r="CS3633" s="8"/>
      <c r="CT3633" s="8"/>
      <c r="CU3633" s="8"/>
      <c r="CV3633" s="8"/>
      <c r="CW3633" s="8"/>
      <c r="CX3633" s="8"/>
      <c r="CY3633" s="8"/>
      <c r="CZ3633" s="8"/>
      <c r="DA3633" s="8"/>
      <c r="DB3633" s="8"/>
      <c r="DC3633" s="8"/>
      <c r="DD3633" s="8"/>
      <c r="DE3633" s="8"/>
      <c r="DF3633" s="8"/>
      <c r="DG3633" s="8"/>
      <c r="DH3633" s="8"/>
      <c r="DI3633" s="8"/>
      <c r="DJ3633" s="8"/>
      <c r="DK3633" s="8"/>
      <c r="DL3633" s="8"/>
      <c r="DM3633" s="8"/>
      <c r="DN3633" s="8"/>
      <c r="DO3633" s="8"/>
      <c r="DP3633" s="8"/>
      <c r="DQ3633" s="8"/>
      <c r="DR3633" s="8"/>
      <c r="DS3633" s="8"/>
      <c r="DT3633" s="8"/>
      <c r="DU3633" s="8"/>
      <c r="DV3633" s="8"/>
      <c r="DW3633" s="8"/>
      <c r="DX3633" s="8"/>
      <c r="DY3633" s="8"/>
      <c r="DZ3633" s="8"/>
      <c r="EA3633" s="8"/>
      <c r="EB3633" s="8"/>
      <c r="EC3633" s="8"/>
      <c r="ED3633" s="8"/>
      <c r="EE3633" s="8"/>
      <c r="EF3633" s="8"/>
      <c r="EG3633" s="8"/>
      <c r="EH3633" s="8"/>
      <c r="EI3633" s="8"/>
      <c r="EJ3633" s="8"/>
      <c r="EK3633" s="8"/>
      <c r="EL3633" s="8"/>
      <c r="EM3633" s="8"/>
      <c r="EN3633" s="8"/>
      <c r="EO3633" s="8"/>
      <c r="EP3633" s="8"/>
      <c r="EQ3633" s="8"/>
      <c r="ER3633" s="8"/>
      <c r="ES3633" s="8"/>
      <c r="ET3633" s="8"/>
      <c r="EU3633" s="8"/>
      <c r="EV3633" s="8"/>
      <c r="EW3633" s="8"/>
      <c r="EX3633" s="8"/>
      <c r="EY3633" s="8"/>
      <c r="EZ3633" s="8"/>
      <c r="FA3633" s="8"/>
      <c r="FB3633" s="8"/>
      <c r="FC3633" s="8"/>
      <c r="FD3633" s="8"/>
      <c r="FE3633" s="8"/>
      <c r="FF3633" s="8"/>
      <c r="FG3633" s="8"/>
      <c r="FH3633" s="8"/>
      <c r="FI3633" s="8"/>
      <c r="FJ3633" s="8"/>
      <c r="FK3633" s="8"/>
      <c r="FL3633" s="8"/>
      <c r="FM3633" s="8"/>
      <c r="FN3633" s="8"/>
      <c r="FO3633" s="8"/>
      <c r="FP3633" s="8"/>
      <c r="FQ3633" s="8"/>
      <c r="FR3633" s="8"/>
      <c r="FS3633" s="8"/>
      <c r="FT3633" s="8"/>
      <c r="FU3633" s="8"/>
      <c r="FV3633" s="8"/>
      <c r="FW3633" s="8"/>
      <c r="FX3633" s="8"/>
      <c r="FY3633" s="8"/>
      <c r="FZ3633" s="8"/>
      <c r="GA3633" s="8"/>
      <c r="GB3633" s="8"/>
    </row>
    <row r="3634" spans="1:184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  <c r="U3634" s="8"/>
      <c r="V3634" s="8"/>
      <c r="W3634" s="8"/>
      <c r="X3634" s="8"/>
      <c r="Y3634" s="8"/>
      <c r="Z3634" s="8"/>
      <c r="AA3634" s="8"/>
      <c r="AB3634" s="8"/>
      <c r="AC3634" s="8"/>
      <c r="AD3634" s="8"/>
      <c r="AE3634" s="8"/>
      <c r="AF3634" s="8"/>
      <c r="AG3634" s="8"/>
      <c r="AH3634" s="8"/>
      <c r="AI3634" s="8"/>
      <c r="AJ3634" s="8"/>
      <c r="AK3634" s="8"/>
      <c r="AL3634" s="8"/>
      <c r="AM3634" s="8"/>
      <c r="AN3634" s="8"/>
      <c r="AO3634" s="8"/>
      <c r="AP3634" s="8"/>
      <c r="AQ3634" s="8"/>
      <c r="AR3634" s="8"/>
      <c r="AS3634" s="8"/>
      <c r="AT3634" s="8"/>
      <c r="AU3634" s="8"/>
      <c r="AV3634" s="8"/>
      <c r="AW3634" s="8"/>
      <c r="AX3634" s="8"/>
      <c r="AY3634" s="8"/>
      <c r="AZ3634" s="8"/>
      <c r="BA3634" s="8"/>
      <c r="BB3634" s="8"/>
      <c r="BC3634" s="8"/>
      <c r="BD3634" s="8"/>
      <c r="BE3634" s="8"/>
      <c r="BF3634" s="8"/>
      <c r="BG3634" s="8"/>
      <c r="BH3634" s="8"/>
      <c r="BI3634" s="8"/>
      <c r="BJ3634" s="8"/>
      <c r="BK3634" s="8"/>
      <c r="BL3634" s="8"/>
      <c r="BM3634" s="8"/>
      <c r="BN3634" s="8"/>
      <c r="BO3634" s="8"/>
      <c r="BP3634" s="8"/>
      <c r="BQ3634" s="8"/>
      <c r="BR3634" s="8"/>
      <c r="BS3634" s="8"/>
      <c r="BT3634" s="8"/>
      <c r="BU3634" s="8"/>
      <c r="BV3634" s="8"/>
      <c r="BW3634" s="8"/>
      <c r="BX3634" s="8"/>
      <c r="BY3634" s="8"/>
      <c r="BZ3634" s="8"/>
      <c r="CA3634" s="8"/>
      <c r="CB3634" s="8"/>
      <c r="CC3634" s="8"/>
      <c r="CD3634" s="8"/>
      <c r="CE3634" s="8"/>
      <c r="CF3634" s="8"/>
      <c r="CG3634" s="8"/>
      <c r="CH3634" s="8"/>
      <c r="CI3634" s="8"/>
      <c r="CJ3634" s="8"/>
      <c r="CK3634" s="8"/>
      <c r="CL3634" s="8"/>
      <c r="CM3634" s="8"/>
      <c r="CN3634" s="8"/>
      <c r="CO3634" s="8"/>
      <c r="CP3634" s="8"/>
      <c r="CQ3634" s="8"/>
      <c r="CR3634" s="8"/>
      <c r="CS3634" s="8"/>
      <c r="CT3634" s="8"/>
      <c r="CU3634" s="8"/>
      <c r="CV3634" s="8"/>
      <c r="CW3634" s="8"/>
      <c r="CX3634" s="8"/>
      <c r="CY3634" s="8"/>
      <c r="CZ3634" s="8"/>
      <c r="DA3634" s="8"/>
      <c r="DB3634" s="8"/>
      <c r="DC3634" s="8"/>
      <c r="DD3634" s="8"/>
      <c r="DE3634" s="8"/>
      <c r="DF3634" s="8"/>
      <c r="DG3634" s="8"/>
      <c r="DH3634" s="8"/>
      <c r="DI3634" s="8"/>
      <c r="DJ3634" s="8"/>
      <c r="DK3634" s="8"/>
      <c r="DL3634" s="8"/>
      <c r="DM3634" s="8"/>
      <c r="DN3634" s="8"/>
      <c r="DO3634" s="8"/>
      <c r="DP3634" s="8"/>
      <c r="DQ3634" s="8"/>
      <c r="DR3634" s="8"/>
      <c r="DS3634" s="8"/>
      <c r="DT3634" s="8"/>
      <c r="DU3634" s="8"/>
      <c r="DV3634" s="8"/>
      <c r="DW3634" s="8"/>
      <c r="DX3634" s="8"/>
      <c r="DY3634" s="8"/>
      <c r="DZ3634" s="8"/>
      <c r="EA3634" s="8"/>
      <c r="EB3634" s="8"/>
      <c r="EC3634" s="8"/>
      <c r="ED3634" s="8"/>
      <c r="EE3634" s="8"/>
      <c r="EF3634" s="8"/>
      <c r="EG3634" s="8"/>
      <c r="EH3634" s="8"/>
      <c r="EI3634" s="8"/>
      <c r="EJ3634" s="8"/>
      <c r="EK3634" s="8"/>
      <c r="EL3634" s="8"/>
      <c r="EM3634" s="8"/>
      <c r="EN3634" s="8"/>
      <c r="EO3634" s="8"/>
      <c r="EP3634" s="8"/>
      <c r="EQ3634" s="8"/>
      <c r="ER3634" s="8"/>
      <c r="ES3634" s="8"/>
      <c r="ET3634" s="8"/>
      <c r="EU3634" s="8"/>
      <c r="EV3634" s="8"/>
      <c r="EW3634" s="8"/>
      <c r="EX3634" s="8"/>
      <c r="EY3634" s="8"/>
      <c r="EZ3634" s="8"/>
      <c r="FA3634" s="8"/>
      <c r="FB3634" s="8"/>
      <c r="FC3634" s="8"/>
      <c r="FD3634" s="8"/>
      <c r="FE3634" s="8"/>
      <c r="FF3634" s="8"/>
      <c r="FG3634" s="8"/>
      <c r="FH3634" s="8"/>
      <c r="FI3634" s="8"/>
      <c r="FJ3634" s="8"/>
      <c r="FK3634" s="8"/>
      <c r="FL3634" s="8"/>
      <c r="FM3634" s="8"/>
      <c r="FN3634" s="8"/>
      <c r="FO3634" s="8"/>
      <c r="FP3634" s="8"/>
      <c r="FQ3634" s="8"/>
      <c r="FR3634" s="8"/>
      <c r="FS3634" s="8"/>
      <c r="FT3634" s="8"/>
      <c r="FU3634" s="8"/>
      <c r="FV3634" s="8"/>
      <c r="FW3634" s="8"/>
      <c r="FX3634" s="8"/>
      <c r="FY3634" s="8"/>
      <c r="FZ3634" s="8"/>
      <c r="GA3634" s="8"/>
      <c r="GB3634" s="8"/>
    </row>
    <row r="3635" spans="1:184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  <c r="U3635" s="8"/>
      <c r="V3635" s="8"/>
      <c r="W3635" s="8"/>
      <c r="X3635" s="8"/>
      <c r="Y3635" s="8"/>
      <c r="Z3635" s="8"/>
      <c r="AA3635" s="8"/>
      <c r="AB3635" s="8"/>
      <c r="AC3635" s="8"/>
      <c r="AD3635" s="8"/>
      <c r="AE3635" s="8"/>
      <c r="AF3635" s="8"/>
      <c r="AG3635" s="8"/>
      <c r="AH3635" s="8"/>
      <c r="AI3635" s="8"/>
      <c r="AJ3635" s="8"/>
      <c r="AK3635" s="8"/>
      <c r="AL3635" s="8"/>
      <c r="AM3635" s="8"/>
      <c r="AN3635" s="8"/>
      <c r="AO3635" s="8"/>
      <c r="AP3635" s="8"/>
      <c r="AQ3635" s="8"/>
      <c r="AR3635" s="8"/>
      <c r="AS3635" s="8"/>
      <c r="AT3635" s="8"/>
      <c r="AU3635" s="8"/>
      <c r="AV3635" s="8"/>
      <c r="AW3635" s="8"/>
      <c r="AX3635" s="8"/>
      <c r="AY3635" s="8"/>
      <c r="AZ3635" s="8"/>
      <c r="BA3635" s="8"/>
      <c r="BB3635" s="8"/>
      <c r="BC3635" s="8"/>
      <c r="BD3635" s="8"/>
      <c r="BE3635" s="8"/>
      <c r="BF3635" s="8"/>
      <c r="BG3635" s="8"/>
      <c r="BH3635" s="8"/>
      <c r="BI3635" s="8"/>
      <c r="BJ3635" s="8"/>
      <c r="BK3635" s="8"/>
      <c r="BL3635" s="8"/>
      <c r="BM3635" s="8"/>
      <c r="BN3635" s="8"/>
      <c r="BO3635" s="8"/>
      <c r="BP3635" s="8"/>
      <c r="BQ3635" s="8"/>
      <c r="BR3635" s="8"/>
      <c r="BS3635" s="8"/>
      <c r="BT3635" s="8"/>
      <c r="BU3635" s="8"/>
      <c r="BV3635" s="8"/>
      <c r="BW3635" s="8"/>
      <c r="BX3635" s="8"/>
      <c r="BY3635" s="8"/>
      <c r="BZ3635" s="8"/>
      <c r="CA3635" s="8"/>
      <c r="CB3635" s="8"/>
      <c r="CC3635" s="8"/>
      <c r="CD3635" s="8"/>
      <c r="CE3635" s="8"/>
      <c r="CF3635" s="8"/>
      <c r="CG3635" s="8"/>
      <c r="CH3635" s="8"/>
      <c r="CI3635" s="8"/>
      <c r="CJ3635" s="8"/>
      <c r="CK3635" s="8"/>
      <c r="CL3635" s="8"/>
      <c r="CM3635" s="8"/>
      <c r="CN3635" s="8"/>
      <c r="CO3635" s="8"/>
      <c r="CP3635" s="8"/>
      <c r="CQ3635" s="8"/>
      <c r="CR3635" s="8"/>
      <c r="CS3635" s="8"/>
      <c r="CT3635" s="8"/>
      <c r="CU3635" s="8"/>
      <c r="CV3635" s="8"/>
      <c r="CW3635" s="8"/>
      <c r="CX3635" s="8"/>
      <c r="CY3635" s="8"/>
      <c r="CZ3635" s="8"/>
      <c r="DA3635" s="8"/>
      <c r="DB3635" s="8"/>
      <c r="DC3635" s="8"/>
      <c r="DD3635" s="8"/>
      <c r="DE3635" s="8"/>
      <c r="DF3635" s="8"/>
      <c r="DG3635" s="8"/>
      <c r="DH3635" s="8"/>
      <c r="DI3635" s="8"/>
      <c r="DJ3635" s="8"/>
      <c r="DK3635" s="8"/>
      <c r="DL3635" s="8"/>
      <c r="DM3635" s="8"/>
      <c r="DN3635" s="8"/>
      <c r="DO3635" s="8"/>
      <c r="DP3635" s="8"/>
      <c r="DQ3635" s="8"/>
      <c r="DR3635" s="8"/>
      <c r="DS3635" s="8"/>
      <c r="DT3635" s="8"/>
      <c r="DU3635" s="8"/>
      <c r="DV3635" s="8"/>
      <c r="DW3635" s="8"/>
      <c r="DX3635" s="8"/>
      <c r="DY3635" s="8"/>
      <c r="DZ3635" s="8"/>
      <c r="EA3635" s="8"/>
      <c r="EB3635" s="8"/>
      <c r="EC3635" s="8"/>
      <c r="ED3635" s="8"/>
      <c r="EE3635" s="8"/>
      <c r="EF3635" s="8"/>
      <c r="EG3635" s="8"/>
      <c r="EH3635" s="8"/>
      <c r="EI3635" s="8"/>
      <c r="EJ3635" s="8"/>
      <c r="EK3635" s="8"/>
      <c r="EL3635" s="8"/>
      <c r="EM3635" s="8"/>
      <c r="EN3635" s="8"/>
      <c r="EO3635" s="8"/>
      <c r="EP3635" s="8"/>
      <c r="EQ3635" s="8"/>
      <c r="ER3635" s="8"/>
      <c r="ES3635" s="8"/>
      <c r="ET3635" s="8"/>
      <c r="EU3635" s="8"/>
      <c r="EV3635" s="8"/>
      <c r="EW3635" s="8"/>
      <c r="EX3635" s="8"/>
      <c r="EY3635" s="8"/>
      <c r="EZ3635" s="8"/>
      <c r="FA3635" s="8"/>
      <c r="FB3635" s="8"/>
      <c r="FC3635" s="8"/>
      <c r="FD3635" s="8"/>
      <c r="FE3635" s="8"/>
      <c r="FF3635" s="8"/>
      <c r="FG3635" s="8"/>
      <c r="FH3635" s="8"/>
      <c r="FI3635" s="8"/>
      <c r="FJ3635" s="8"/>
      <c r="FK3635" s="8"/>
      <c r="FL3635" s="8"/>
      <c r="FM3635" s="8"/>
      <c r="FN3635" s="8"/>
      <c r="FO3635" s="8"/>
      <c r="FP3635" s="8"/>
      <c r="FQ3635" s="8"/>
      <c r="FR3635" s="8"/>
      <c r="FS3635" s="8"/>
      <c r="FT3635" s="8"/>
      <c r="FU3635" s="8"/>
      <c r="FV3635" s="8"/>
      <c r="FW3635" s="8"/>
      <c r="FX3635" s="8"/>
      <c r="FY3635" s="8"/>
      <c r="FZ3635" s="8"/>
      <c r="GA3635" s="8"/>
      <c r="GB3635" s="8"/>
    </row>
    <row r="3636" spans="1:184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  <c r="U3636" s="8"/>
      <c r="V3636" s="8"/>
      <c r="W3636" s="8"/>
      <c r="X3636" s="8"/>
      <c r="Y3636" s="8"/>
      <c r="Z3636" s="8"/>
      <c r="AA3636" s="8"/>
      <c r="AB3636" s="8"/>
      <c r="AC3636" s="8"/>
      <c r="AD3636" s="8"/>
      <c r="AE3636" s="8"/>
      <c r="AF3636" s="8"/>
      <c r="AG3636" s="8"/>
      <c r="AH3636" s="8"/>
      <c r="AI3636" s="8"/>
      <c r="AJ3636" s="8"/>
      <c r="AK3636" s="8"/>
      <c r="AL3636" s="8"/>
      <c r="AM3636" s="8"/>
      <c r="AN3636" s="8"/>
      <c r="AO3636" s="8"/>
      <c r="AP3636" s="8"/>
      <c r="AQ3636" s="8"/>
      <c r="AR3636" s="8"/>
      <c r="AS3636" s="8"/>
      <c r="AT3636" s="8"/>
      <c r="AU3636" s="8"/>
      <c r="AV3636" s="8"/>
      <c r="AW3636" s="8"/>
      <c r="AX3636" s="8"/>
      <c r="AY3636" s="8"/>
      <c r="AZ3636" s="8"/>
      <c r="BA3636" s="8"/>
      <c r="BB3636" s="8"/>
      <c r="BC3636" s="8"/>
      <c r="BD3636" s="8"/>
      <c r="BE3636" s="8"/>
      <c r="BF3636" s="8"/>
      <c r="BG3636" s="8"/>
      <c r="BH3636" s="8"/>
      <c r="BI3636" s="8"/>
      <c r="BJ3636" s="8"/>
      <c r="BK3636" s="8"/>
      <c r="BL3636" s="8"/>
      <c r="BM3636" s="8"/>
      <c r="BN3636" s="8"/>
      <c r="BO3636" s="8"/>
      <c r="BP3636" s="8"/>
      <c r="BQ3636" s="8"/>
      <c r="BR3636" s="8"/>
      <c r="BS3636" s="8"/>
      <c r="BT3636" s="8"/>
      <c r="BU3636" s="8"/>
      <c r="BV3636" s="8"/>
      <c r="BW3636" s="8"/>
      <c r="BX3636" s="8"/>
      <c r="BY3636" s="8"/>
      <c r="BZ3636" s="8"/>
      <c r="CA3636" s="8"/>
      <c r="CB3636" s="8"/>
      <c r="CC3636" s="8"/>
      <c r="CD3636" s="8"/>
      <c r="CE3636" s="8"/>
      <c r="CF3636" s="8"/>
      <c r="CG3636" s="8"/>
      <c r="CH3636" s="8"/>
      <c r="CI3636" s="8"/>
      <c r="CJ3636" s="8"/>
      <c r="CK3636" s="8"/>
      <c r="CL3636" s="8"/>
      <c r="CM3636" s="8"/>
      <c r="CN3636" s="8"/>
      <c r="CO3636" s="8"/>
      <c r="CP3636" s="8"/>
      <c r="CQ3636" s="8"/>
      <c r="CR3636" s="8"/>
      <c r="CS3636" s="8"/>
      <c r="CT3636" s="8"/>
      <c r="CU3636" s="8"/>
      <c r="CV3636" s="8"/>
      <c r="CW3636" s="8"/>
      <c r="CX3636" s="8"/>
      <c r="CY3636" s="8"/>
      <c r="CZ3636" s="8"/>
      <c r="DA3636" s="8"/>
      <c r="DB3636" s="8"/>
      <c r="DC3636" s="8"/>
      <c r="DD3636" s="8"/>
      <c r="DE3636" s="8"/>
      <c r="DF3636" s="8"/>
      <c r="DG3636" s="8"/>
      <c r="DH3636" s="8"/>
      <c r="DI3636" s="8"/>
      <c r="DJ3636" s="8"/>
      <c r="DK3636" s="8"/>
      <c r="DL3636" s="8"/>
      <c r="DM3636" s="8"/>
      <c r="DN3636" s="8"/>
      <c r="DO3636" s="8"/>
      <c r="DP3636" s="8"/>
      <c r="DQ3636" s="8"/>
      <c r="DR3636" s="8"/>
      <c r="DS3636" s="8"/>
      <c r="DT3636" s="8"/>
      <c r="DU3636" s="8"/>
      <c r="DV3636" s="8"/>
      <c r="DW3636" s="8"/>
      <c r="DX3636" s="8"/>
      <c r="DY3636" s="8"/>
      <c r="DZ3636" s="8"/>
      <c r="EA3636" s="8"/>
      <c r="EB3636" s="8"/>
      <c r="EC3636" s="8"/>
      <c r="ED3636" s="8"/>
      <c r="EE3636" s="8"/>
      <c r="EF3636" s="8"/>
      <c r="EG3636" s="8"/>
      <c r="EH3636" s="8"/>
      <c r="EI3636" s="8"/>
      <c r="EJ3636" s="8"/>
      <c r="EK3636" s="8"/>
      <c r="EL3636" s="8"/>
      <c r="EM3636" s="8"/>
      <c r="EN3636" s="8"/>
      <c r="EO3636" s="8"/>
      <c r="EP3636" s="8"/>
      <c r="EQ3636" s="8"/>
      <c r="ER3636" s="8"/>
      <c r="ES3636" s="8"/>
      <c r="ET3636" s="8"/>
      <c r="EU3636" s="8"/>
      <c r="EV3636" s="8"/>
      <c r="EW3636" s="8"/>
      <c r="EX3636" s="8"/>
      <c r="EY3636" s="8"/>
      <c r="EZ3636" s="8"/>
      <c r="FA3636" s="8"/>
      <c r="FB3636" s="8"/>
      <c r="FC3636" s="8"/>
      <c r="FD3636" s="8"/>
      <c r="FE3636" s="8"/>
      <c r="FF3636" s="8"/>
      <c r="FG3636" s="8"/>
      <c r="FH3636" s="8"/>
      <c r="FI3636" s="8"/>
      <c r="FJ3636" s="8"/>
      <c r="FK3636" s="8"/>
      <c r="FL3636" s="8"/>
      <c r="FM3636" s="8"/>
      <c r="FN3636" s="8"/>
      <c r="FO3636" s="8"/>
      <c r="FP3636" s="8"/>
      <c r="FQ3636" s="8"/>
      <c r="FR3636" s="8"/>
      <c r="FS3636" s="8"/>
      <c r="FT3636" s="8"/>
      <c r="FU3636" s="8"/>
      <c r="FV3636" s="8"/>
      <c r="FW3636" s="8"/>
      <c r="FX3636" s="8"/>
      <c r="FY3636" s="8"/>
      <c r="FZ3636" s="8"/>
      <c r="GA3636" s="8"/>
      <c r="GB3636" s="8"/>
    </row>
    <row r="3637" spans="1:184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  <c r="U3637" s="8"/>
      <c r="V3637" s="8"/>
      <c r="W3637" s="8"/>
      <c r="X3637" s="8"/>
      <c r="Y3637" s="8"/>
      <c r="Z3637" s="8"/>
      <c r="AA3637" s="8"/>
      <c r="AB3637" s="8"/>
      <c r="AC3637" s="8"/>
      <c r="AD3637" s="8"/>
      <c r="AE3637" s="8"/>
      <c r="AF3637" s="8"/>
      <c r="AG3637" s="8"/>
      <c r="AH3637" s="8"/>
      <c r="AI3637" s="8"/>
      <c r="AJ3637" s="8"/>
      <c r="AK3637" s="8"/>
      <c r="AL3637" s="8"/>
      <c r="AM3637" s="8"/>
      <c r="AN3637" s="8"/>
      <c r="AO3637" s="8"/>
      <c r="AP3637" s="8"/>
      <c r="AQ3637" s="8"/>
      <c r="AR3637" s="8"/>
      <c r="AS3637" s="8"/>
      <c r="AT3637" s="8"/>
      <c r="AU3637" s="8"/>
      <c r="AV3637" s="8"/>
      <c r="AW3637" s="8"/>
      <c r="AX3637" s="8"/>
      <c r="AY3637" s="8"/>
      <c r="AZ3637" s="8"/>
      <c r="BA3637" s="8"/>
      <c r="BB3637" s="8"/>
      <c r="BC3637" s="8"/>
      <c r="BD3637" s="8"/>
      <c r="BE3637" s="8"/>
      <c r="BF3637" s="8"/>
      <c r="BG3637" s="8"/>
      <c r="BH3637" s="8"/>
      <c r="BI3637" s="8"/>
      <c r="BJ3637" s="8"/>
      <c r="BK3637" s="8"/>
      <c r="BL3637" s="8"/>
      <c r="BM3637" s="8"/>
      <c r="BN3637" s="8"/>
      <c r="BO3637" s="8"/>
      <c r="BP3637" s="8"/>
      <c r="BQ3637" s="8"/>
      <c r="BR3637" s="8"/>
      <c r="BS3637" s="8"/>
      <c r="BT3637" s="8"/>
      <c r="BU3637" s="8"/>
      <c r="BV3637" s="8"/>
      <c r="BW3637" s="8"/>
      <c r="BX3637" s="8"/>
      <c r="BY3637" s="8"/>
      <c r="BZ3637" s="8"/>
      <c r="CA3637" s="8"/>
      <c r="CB3637" s="8"/>
      <c r="CC3637" s="8"/>
      <c r="CD3637" s="8"/>
      <c r="CE3637" s="8"/>
      <c r="CF3637" s="8"/>
      <c r="CG3637" s="8"/>
      <c r="CH3637" s="8"/>
      <c r="CI3637" s="8"/>
      <c r="CJ3637" s="8"/>
      <c r="CK3637" s="8"/>
      <c r="CL3637" s="8"/>
      <c r="CM3637" s="8"/>
      <c r="CN3637" s="8"/>
      <c r="CO3637" s="8"/>
      <c r="CP3637" s="8"/>
      <c r="CQ3637" s="8"/>
      <c r="CR3637" s="8"/>
      <c r="CS3637" s="8"/>
      <c r="CT3637" s="8"/>
      <c r="CU3637" s="8"/>
      <c r="CV3637" s="8"/>
      <c r="CW3637" s="8"/>
      <c r="CX3637" s="8"/>
      <c r="CY3637" s="8"/>
      <c r="CZ3637" s="8"/>
      <c r="DA3637" s="8"/>
      <c r="DB3637" s="8"/>
      <c r="DC3637" s="8"/>
      <c r="DD3637" s="8"/>
      <c r="DE3637" s="8"/>
      <c r="DF3637" s="8"/>
      <c r="DG3637" s="8"/>
      <c r="DH3637" s="8"/>
      <c r="DI3637" s="8"/>
      <c r="DJ3637" s="8"/>
      <c r="DK3637" s="8"/>
      <c r="DL3637" s="8"/>
      <c r="DM3637" s="8"/>
      <c r="DN3637" s="8"/>
      <c r="DO3637" s="8"/>
      <c r="DP3637" s="8"/>
      <c r="DQ3637" s="8"/>
      <c r="DR3637" s="8"/>
      <c r="DS3637" s="8"/>
      <c r="DT3637" s="8"/>
      <c r="DU3637" s="8"/>
      <c r="DV3637" s="8"/>
      <c r="DW3637" s="8"/>
      <c r="DX3637" s="8"/>
      <c r="DY3637" s="8"/>
      <c r="DZ3637" s="8"/>
      <c r="EA3637" s="8"/>
      <c r="EB3637" s="8"/>
      <c r="EC3637" s="8"/>
      <c r="ED3637" s="8"/>
      <c r="EE3637" s="8"/>
      <c r="EF3637" s="8"/>
      <c r="EG3637" s="8"/>
      <c r="EH3637" s="8"/>
      <c r="EI3637" s="8"/>
      <c r="EJ3637" s="8"/>
      <c r="EK3637" s="8"/>
      <c r="EL3637" s="8"/>
      <c r="EM3637" s="8"/>
      <c r="EN3637" s="8"/>
      <c r="EO3637" s="8"/>
      <c r="EP3637" s="8"/>
      <c r="EQ3637" s="8"/>
      <c r="ER3637" s="8"/>
      <c r="ES3637" s="8"/>
      <c r="ET3637" s="8"/>
      <c r="EU3637" s="8"/>
      <c r="EV3637" s="8"/>
      <c r="EW3637" s="8"/>
      <c r="EX3637" s="8"/>
      <c r="EY3637" s="8"/>
      <c r="EZ3637" s="8"/>
      <c r="FA3637" s="8"/>
      <c r="FB3637" s="8"/>
      <c r="FC3637" s="8"/>
      <c r="FD3637" s="8"/>
      <c r="FE3637" s="8"/>
      <c r="FF3637" s="8"/>
      <c r="FG3637" s="8"/>
      <c r="FH3637" s="8"/>
      <c r="FI3637" s="8"/>
      <c r="FJ3637" s="8"/>
      <c r="FK3637" s="8"/>
      <c r="FL3637" s="8"/>
      <c r="FM3637" s="8"/>
      <c r="FN3637" s="8"/>
      <c r="FO3637" s="8"/>
      <c r="FP3637" s="8"/>
      <c r="FQ3637" s="8"/>
      <c r="FR3637" s="8"/>
      <c r="FS3637" s="8"/>
      <c r="FT3637" s="8"/>
      <c r="FU3637" s="8"/>
      <c r="FV3637" s="8"/>
      <c r="FW3637" s="8"/>
      <c r="FX3637" s="8"/>
      <c r="FY3637" s="8"/>
      <c r="FZ3637" s="8"/>
      <c r="GA3637" s="8"/>
      <c r="GB3637" s="8"/>
    </row>
    <row r="3638" spans="1:184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  <c r="U3638" s="8"/>
      <c r="V3638" s="8"/>
      <c r="W3638" s="8"/>
      <c r="X3638" s="8"/>
      <c r="Y3638" s="8"/>
      <c r="Z3638" s="8"/>
      <c r="AA3638" s="8"/>
      <c r="AB3638" s="8"/>
      <c r="AC3638" s="8"/>
      <c r="AD3638" s="8"/>
      <c r="AE3638" s="8"/>
      <c r="AF3638" s="8"/>
      <c r="AG3638" s="8"/>
      <c r="AH3638" s="8"/>
      <c r="AI3638" s="8"/>
      <c r="AJ3638" s="8"/>
      <c r="AK3638" s="8"/>
      <c r="AL3638" s="8"/>
      <c r="AM3638" s="8"/>
      <c r="AN3638" s="8"/>
      <c r="AO3638" s="8"/>
      <c r="AP3638" s="8"/>
      <c r="AQ3638" s="8"/>
      <c r="AR3638" s="8"/>
      <c r="AS3638" s="8"/>
      <c r="AT3638" s="8"/>
      <c r="AU3638" s="8"/>
      <c r="AV3638" s="8"/>
      <c r="AW3638" s="8"/>
      <c r="AX3638" s="8"/>
      <c r="AY3638" s="8"/>
      <c r="AZ3638" s="8"/>
      <c r="BA3638" s="8"/>
      <c r="BB3638" s="8"/>
      <c r="BC3638" s="8"/>
      <c r="BD3638" s="8"/>
      <c r="BE3638" s="8"/>
      <c r="BF3638" s="8"/>
      <c r="BG3638" s="8"/>
      <c r="BH3638" s="8"/>
      <c r="BI3638" s="8"/>
      <c r="BJ3638" s="8"/>
      <c r="BK3638" s="8"/>
      <c r="BL3638" s="8"/>
      <c r="BM3638" s="8"/>
      <c r="BN3638" s="8"/>
      <c r="BO3638" s="8"/>
      <c r="BP3638" s="8"/>
      <c r="BQ3638" s="8"/>
      <c r="BR3638" s="8"/>
      <c r="BS3638" s="8"/>
      <c r="BT3638" s="8"/>
      <c r="BU3638" s="8"/>
      <c r="BV3638" s="8"/>
      <c r="BW3638" s="8"/>
      <c r="BX3638" s="8"/>
      <c r="BY3638" s="8"/>
      <c r="BZ3638" s="8"/>
      <c r="CA3638" s="8"/>
      <c r="CB3638" s="8"/>
      <c r="CC3638" s="8"/>
      <c r="CD3638" s="8"/>
      <c r="CE3638" s="8"/>
      <c r="CF3638" s="8"/>
      <c r="CG3638" s="8"/>
      <c r="CH3638" s="8"/>
      <c r="CI3638" s="8"/>
      <c r="CJ3638" s="8"/>
      <c r="CK3638" s="8"/>
      <c r="CL3638" s="8"/>
      <c r="CM3638" s="8"/>
      <c r="CN3638" s="8"/>
      <c r="CO3638" s="8"/>
      <c r="CP3638" s="8"/>
      <c r="CQ3638" s="8"/>
      <c r="CR3638" s="8"/>
      <c r="CS3638" s="8"/>
      <c r="CT3638" s="8"/>
      <c r="CU3638" s="8"/>
      <c r="CV3638" s="8"/>
      <c r="CW3638" s="8"/>
      <c r="CX3638" s="8"/>
      <c r="CY3638" s="8"/>
      <c r="CZ3638" s="8"/>
      <c r="DA3638" s="8"/>
      <c r="DB3638" s="8"/>
      <c r="DC3638" s="8"/>
      <c r="DD3638" s="8"/>
      <c r="DE3638" s="8"/>
      <c r="DF3638" s="8"/>
      <c r="DG3638" s="8"/>
      <c r="DH3638" s="8"/>
      <c r="DI3638" s="8"/>
      <c r="DJ3638" s="8"/>
      <c r="DK3638" s="8"/>
      <c r="DL3638" s="8"/>
      <c r="DM3638" s="8"/>
      <c r="DN3638" s="8"/>
      <c r="DO3638" s="8"/>
      <c r="DP3638" s="8"/>
      <c r="DQ3638" s="8"/>
      <c r="DR3638" s="8"/>
      <c r="DS3638" s="8"/>
      <c r="DT3638" s="8"/>
      <c r="DU3638" s="8"/>
      <c r="DV3638" s="8"/>
      <c r="DW3638" s="8"/>
      <c r="DX3638" s="8"/>
      <c r="DY3638" s="8"/>
      <c r="DZ3638" s="8"/>
      <c r="EA3638" s="8"/>
      <c r="EB3638" s="8"/>
      <c r="EC3638" s="8"/>
      <c r="ED3638" s="8"/>
      <c r="EE3638" s="8"/>
      <c r="EF3638" s="8"/>
      <c r="EG3638" s="8"/>
      <c r="EH3638" s="8"/>
      <c r="EI3638" s="8"/>
      <c r="EJ3638" s="8"/>
      <c r="EK3638" s="8"/>
      <c r="EL3638" s="8"/>
      <c r="EM3638" s="8"/>
      <c r="EN3638" s="8"/>
      <c r="EO3638" s="8"/>
      <c r="EP3638" s="8"/>
      <c r="EQ3638" s="8"/>
      <c r="ER3638" s="8"/>
      <c r="ES3638" s="8"/>
      <c r="ET3638" s="8"/>
      <c r="EU3638" s="8"/>
      <c r="EV3638" s="8"/>
      <c r="EW3638" s="8"/>
      <c r="EX3638" s="8"/>
      <c r="EY3638" s="8"/>
      <c r="EZ3638" s="8"/>
      <c r="FA3638" s="8"/>
      <c r="FB3638" s="8"/>
      <c r="FC3638" s="8"/>
      <c r="FD3638" s="8"/>
      <c r="FE3638" s="8"/>
      <c r="FF3638" s="8"/>
      <c r="FG3638" s="8"/>
      <c r="FH3638" s="8"/>
      <c r="FI3638" s="8"/>
      <c r="FJ3638" s="8"/>
      <c r="FK3638" s="8"/>
      <c r="FL3638" s="8"/>
      <c r="FM3638" s="8"/>
      <c r="FN3638" s="8"/>
      <c r="FO3638" s="8"/>
      <c r="FP3638" s="8"/>
      <c r="FQ3638" s="8"/>
      <c r="FR3638" s="8"/>
      <c r="FS3638" s="8"/>
      <c r="FT3638" s="8"/>
      <c r="FU3638" s="8"/>
      <c r="FV3638" s="8"/>
      <c r="FW3638" s="8"/>
      <c r="FX3638" s="8"/>
      <c r="FY3638" s="8"/>
      <c r="FZ3638" s="8"/>
      <c r="GA3638" s="8"/>
      <c r="GB3638" s="8"/>
    </row>
    <row r="3639" spans="1:184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  <c r="U3639" s="8"/>
      <c r="V3639" s="8"/>
      <c r="W3639" s="8"/>
      <c r="X3639" s="8"/>
      <c r="Y3639" s="8"/>
      <c r="Z3639" s="8"/>
      <c r="AA3639" s="8"/>
      <c r="AB3639" s="8"/>
      <c r="AC3639" s="8"/>
      <c r="AD3639" s="8"/>
      <c r="AE3639" s="8"/>
      <c r="AF3639" s="8"/>
      <c r="AG3639" s="8"/>
      <c r="AH3639" s="8"/>
      <c r="AI3639" s="8"/>
      <c r="AJ3639" s="8"/>
      <c r="AK3639" s="8"/>
      <c r="AL3639" s="8"/>
      <c r="AM3639" s="8"/>
      <c r="AN3639" s="8"/>
      <c r="AO3639" s="8"/>
      <c r="AP3639" s="8"/>
      <c r="AQ3639" s="8"/>
      <c r="AR3639" s="8"/>
      <c r="AS3639" s="8"/>
      <c r="AT3639" s="8"/>
      <c r="AU3639" s="8"/>
      <c r="AV3639" s="8"/>
      <c r="AW3639" s="8"/>
      <c r="AX3639" s="8"/>
      <c r="AY3639" s="8"/>
      <c r="AZ3639" s="8"/>
      <c r="BA3639" s="8"/>
      <c r="BB3639" s="8"/>
      <c r="BC3639" s="8"/>
      <c r="BD3639" s="8"/>
      <c r="BE3639" s="8"/>
      <c r="BF3639" s="8"/>
      <c r="BG3639" s="8"/>
      <c r="BH3639" s="8"/>
      <c r="BI3639" s="8"/>
      <c r="BJ3639" s="8"/>
      <c r="BK3639" s="8"/>
      <c r="BL3639" s="8"/>
      <c r="BM3639" s="8"/>
      <c r="BN3639" s="8"/>
      <c r="BO3639" s="8"/>
      <c r="BP3639" s="8"/>
      <c r="BQ3639" s="8"/>
      <c r="BR3639" s="8"/>
      <c r="BS3639" s="8"/>
      <c r="BT3639" s="8"/>
      <c r="BU3639" s="8"/>
      <c r="BV3639" s="8"/>
      <c r="BW3639" s="8"/>
      <c r="BX3639" s="8"/>
      <c r="BY3639" s="8"/>
      <c r="BZ3639" s="8"/>
      <c r="CA3639" s="8"/>
      <c r="CB3639" s="8"/>
      <c r="CC3639" s="8"/>
      <c r="CD3639" s="8"/>
      <c r="CE3639" s="8"/>
      <c r="CF3639" s="8"/>
      <c r="CG3639" s="8"/>
      <c r="CH3639" s="8"/>
      <c r="CI3639" s="8"/>
      <c r="CJ3639" s="8"/>
      <c r="CK3639" s="8"/>
      <c r="CL3639" s="8"/>
      <c r="CM3639" s="8"/>
      <c r="CN3639" s="8"/>
      <c r="CO3639" s="8"/>
      <c r="CP3639" s="8"/>
      <c r="CQ3639" s="8"/>
      <c r="CR3639" s="8"/>
      <c r="CS3639" s="8"/>
      <c r="CT3639" s="8"/>
      <c r="CU3639" s="8"/>
      <c r="CV3639" s="8"/>
      <c r="CW3639" s="8"/>
      <c r="CX3639" s="8"/>
      <c r="CY3639" s="8"/>
      <c r="CZ3639" s="8"/>
      <c r="DA3639" s="8"/>
      <c r="DB3639" s="8"/>
      <c r="DC3639" s="8"/>
      <c r="DD3639" s="8"/>
      <c r="DE3639" s="8"/>
      <c r="DF3639" s="8"/>
      <c r="DG3639" s="8"/>
      <c r="DH3639" s="8"/>
      <c r="DI3639" s="8"/>
      <c r="DJ3639" s="8"/>
      <c r="DK3639" s="8"/>
      <c r="DL3639" s="8"/>
      <c r="DM3639" s="8"/>
      <c r="DN3639" s="8"/>
      <c r="DO3639" s="8"/>
      <c r="DP3639" s="8"/>
      <c r="DQ3639" s="8"/>
      <c r="DR3639" s="8"/>
      <c r="DS3639" s="8"/>
      <c r="DT3639" s="8"/>
      <c r="DU3639" s="8"/>
      <c r="DV3639" s="8"/>
      <c r="DW3639" s="8"/>
      <c r="DX3639" s="8"/>
      <c r="DY3639" s="8"/>
      <c r="DZ3639" s="8"/>
      <c r="EA3639" s="8"/>
      <c r="EB3639" s="8"/>
      <c r="EC3639" s="8"/>
      <c r="ED3639" s="8"/>
      <c r="EE3639" s="8"/>
      <c r="EF3639" s="8"/>
      <c r="EG3639" s="8"/>
      <c r="EH3639" s="8"/>
      <c r="EI3639" s="8"/>
      <c r="EJ3639" s="8"/>
      <c r="EK3639" s="8"/>
      <c r="EL3639" s="8"/>
      <c r="EM3639" s="8"/>
      <c r="EN3639" s="8"/>
      <c r="EO3639" s="8"/>
      <c r="EP3639" s="8"/>
      <c r="EQ3639" s="8"/>
      <c r="ER3639" s="8"/>
      <c r="ES3639" s="8"/>
      <c r="ET3639" s="8"/>
      <c r="EU3639" s="8"/>
      <c r="EV3639" s="8"/>
      <c r="EW3639" s="8"/>
      <c r="EX3639" s="8"/>
      <c r="EY3639" s="8"/>
      <c r="EZ3639" s="8"/>
      <c r="FA3639" s="8"/>
      <c r="FB3639" s="8"/>
      <c r="FC3639" s="8"/>
      <c r="FD3639" s="8"/>
      <c r="FE3639" s="8"/>
      <c r="FF3639" s="8"/>
      <c r="FG3639" s="8"/>
      <c r="FH3639" s="8"/>
      <c r="FI3639" s="8"/>
      <c r="FJ3639" s="8"/>
      <c r="FK3639" s="8"/>
      <c r="FL3639" s="8"/>
      <c r="FM3639" s="8"/>
      <c r="FN3639" s="8"/>
      <c r="FO3639" s="8"/>
      <c r="FP3639" s="8"/>
      <c r="FQ3639" s="8"/>
      <c r="FR3639" s="8"/>
      <c r="FS3639" s="8"/>
      <c r="FT3639" s="8"/>
      <c r="FU3639" s="8"/>
      <c r="FV3639" s="8"/>
      <c r="FW3639" s="8"/>
      <c r="FX3639" s="8"/>
      <c r="FY3639" s="8"/>
      <c r="FZ3639" s="8"/>
      <c r="GA3639" s="8"/>
      <c r="GB3639" s="8"/>
    </row>
    <row r="3640" spans="1:184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  <c r="U3640" s="8"/>
      <c r="V3640" s="8"/>
      <c r="W3640" s="8"/>
      <c r="X3640" s="8"/>
      <c r="Y3640" s="8"/>
      <c r="Z3640" s="8"/>
      <c r="AA3640" s="8"/>
      <c r="AB3640" s="8"/>
      <c r="AC3640" s="8"/>
      <c r="AD3640" s="8"/>
      <c r="AE3640" s="8"/>
      <c r="AF3640" s="8"/>
      <c r="AG3640" s="8"/>
      <c r="AH3640" s="8"/>
      <c r="AI3640" s="8"/>
      <c r="AJ3640" s="8"/>
      <c r="AK3640" s="8"/>
      <c r="AL3640" s="8"/>
      <c r="AM3640" s="8"/>
      <c r="AN3640" s="8"/>
      <c r="AO3640" s="8"/>
      <c r="AP3640" s="8"/>
      <c r="AQ3640" s="8"/>
      <c r="AR3640" s="8"/>
      <c r="AS3640" s="8"/>
      <c r="AT3640" s="8"/>
      <c r="AU3640" s="8"/>
      <c r="AV3640" s="8"/>
      <c r="AW3640" s="8"/>
      <c r="AX3640" s="8"/>
      <c r="AY3640" s="8"/>
      <c r="AZ3640" s="8"/>
      <c r="BA3640" s="8"/>
      <c r="BB3640" s="8"/>
      <c r="BC3640" s="8"/>
      <c r="BD3640" s="8"/>
      <c r="BE3640" s="8"/>
      <c r="BF3640" s="8"/>
      <c r="BG3640" s="8"/>
      <c r="BH3640" s="8"/>
      <c r="BI3640" s="8"/>
      <c r="BJ3640" s="8"/>
      <c r="BK3640" s="8"/>
      <c r="BL3640" s="8"/>
      <c r="BM3640" s="8"/>
      <c r="BN3640" s="8"/>
      <c r="BO3640" s="8"/>
      <c r="BP3640" s="8"/>
      <c r="BQ3640" s="8"/>
      <c r="BR3640" s="8"/>
      <c r="BS3640" s="8"/>
      <c r="BT3640" s="8"/>
      <c r="BU3640" s="8"/>
      <c r="BV3640" s="8"/>
      <c r="BW3640" s="8"/>
      <c r="BX3640" s="8"/>
      <c r="BY3640" s="8"/>
      <c r="BZ3640" s="8"/>
      <c r="CA3640" s="8"/>
      <c r="CB3640" s="8"/>
      <c r="CC3640" s="8"/>
      <c r="CD3640" s="8"/>
      <c r="CE3640" s="8"/>
      <c r="CF3640" s="8"/>
      <c r="CG3640" s="8"/>
      <c r="CH3640" s="8"/>
      <c r="CI3640" s="8"/>
      <c r="CJ3640" s="8"/>
      <c r="CK3640" s="8"/>
      <c r="CL3640" s="8"/>
      <c r="CM3640" s="8"/>
      <c r="CN3640" s="8"/>
      <c r="CO3640" s="8"/>
      <c r="CP3640" s="8"/>
      <c r="CQ3640" s="8"/>
      <c r="CR3640" s="8"/>
      <c r="CS3640" s="8"/>
      <c r="CT3640" s="8"/>
      <c r="CU3640" s="8"/>
      <c r="CV3640" s="8"/>
      <c r="CW3640" s="8"/>
      <c r="CX3640" s="8"/>
      <c r="CY3640" s="8"/>
      <c r="CZ3640" s="8"/>
      <c r="DA3640" s="8"/>
      <c r="DB3640" s="8"/>
      <c r="DC3640" s="8"/>
      <c r="DD3640" s="8"/>
      <c r="DE3640" s="8"/>
      <c r="DF3640" s="8"/>
      <c r="DG3640" s="8"/>
      <c r="DH3640" s="8"/>
      <c r="DI3640" s="8"/>
      <c r="DJ3640" s="8"/>
      <c r="DK3640" s="8"/>
      <c r="DL3640" s="8"/>
      <c r="DM3640" s="8"/>
      <c r="DN3640" s="8"/>
      <c r="DO3640" s="8"/>
      <c r="DP3640" s="8"/>
      <c r="DQ3640" s="8"/>
      <c r="DR3640" s="8"/>
      <c r="DS3640" s="8"/>
      <c r="DT3640" s="8"/>
      <c r="DU3640" s="8"/>
      <c r="DV3640" s="8"/>
      <c r="DW3640" s="8"/>
      <c r="DX3640" s="8"/>
      <c r="DY3640" s="8"/>
      <c r="DZ3640" s="8"/>
      <c r="EA3640" s="8"/>
      <c r="EB3640" s="8"/>
      <c r="EC3640" s="8"/>
      <c r="ED3640" s="8"/>
      <c r="EE3640" s="8"/>
      <c r="EF3640" s="8"/>
      <c r="EG3640" s="8"/>
      <c r="EH3640" s="8"/>
      <c r="EI3640" s="8"/>
      <c r="EJ3640" s="8"/>
      <c r="EK3640" s="8"/>
      <c r="EL3640" s="8"/>
      <c r="EM3640" s="8"/>
      <c r="EN3640" s="8"/>
      <c r="EO3640" s="8"/>
      <c r="EP3640" s="8"/>
      <c r="EQ3640" s="8"/>
      <c r="ER3640" s="8"/>
      <c r="ES3640" s="8"/>
      <c r="ET3640" s="8"/>
      <c r="EU3640" s="8"/>
      <c r="EV3640" s="8"/>
      <c r="EW3640" s="8"/>
      <c r="EX3640" s="8"/>
      <c r="EY3640" s="8"/>
      <c r="EZ3640" s="8"/>
      <c r="FA3640" s="8"/>
      <c r="FB3640" s="8"/>
      <c r="FC3640" s="8"/>
      <c r="FD3640" s="8"/>
      <c r="FE3640" s="8"/>
      <c r="FF3640" s="8"/>
      <c r="FG3640" s="8"/>
      <c r="FH3640" s="8"/>
      <c r="FI3640" s="8"/>
      <c r="FJ3640" s="8"/>
      <c r="FK3640" s="8"/>
      <c r="FL3640" s="8"/>
      <c r="FM3640" s="8"/>
      <c r="FN3640" s="8"/>
      <c r="FO3640" s="8"/>
      <c r="FP3640" s="8"/>
      <c r="FQ3640" s="8"/>
      <c r="FR3640" s="8"/>
      <c r="FS3640" s="8"/>
      <c r="FT3640" s="8"/>
      <c r="FU3640" s="8"/>
      <c r="FV3640" s="8"/>
      <c r="FW3640" s="8"/>
      <c r="FX3640" s="8"/>
      <c r="FY3640" s="8"/>
      <c r="FZ3640" s="8"/>
      <c r="GA3640" s="8"/>
      <c r="GB3640" s="8"/>
    </row>
    <row r="3641" spans="1:184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  <c r="U3641" s="8"/>
      <c r="V3641" s="8"/>
      <c r="W3641" s="8"/>
      <c r="X3641" s="8"/>
      <c r="Y3641" s="8"/>
      <c r="Z3641" s="8"/>
      <c r="AA3641" s="8"/>
      <c r="AB3641" s="8"/>
      <c r="AC3641" s="8"/>
      <c r="AD3641" s="8"/>
      <c r="AE3641" s="8"/>
      <c r="AF3641" s="8"/>
      <c r="AG3641" s="8"/>
      <c r="AH3641" s="8"/>
      <c r="AI3641" s="8"/>
      <c r="AJ3641" s="8"/>
      <c r="AK3641" s="8"/>
      <c r="AL3641" s="8"/>
      <c r="AM3641" s="8"/>
      <c r="AN3641" s="8"/>
      <c r="AO3641" s="8"/>
      <c r="AP3641" s="8"/>
      <c r="AQ3641" s="8"/>
      <c r="AR3641" s="8"/>
      <c r="AS3641" s="8"/>
      <c r="AT3641" s="8"/>
      <c r="AU3641" s="8"/>
      <c r="AV3641" s="8"/>
      <c r="AW3641" s="8"/>
      <c r="AX3641" s="8"/>
      <c r="AY3641" s="8"/>
      <c r="AZ3641" s="8"/>
      <c r="BA3641" s="8"/>
      <c r="BB3641" s="8"/>
      <c r="BC3641" s="8"/>
      <c r="BD3641" s="8"/>
      <c r="BE3641" s="8"/>
      <c r="BF3641" s="8"/>
      <c r="BG3641" s="8"/>
      <c r="BH3641" s="8"/>
      <c r="BI3641" s="8"/>
      <c r="BJ3641" s="8"/>
      <c r="BK3641" s="8"/>
      <c r="BL3641" s="8"/>
      <c r="BM3641" s="8"/>
      <c r="BN3641" s="8"/>
      <c r="BO3641" s="8"/>
      <c r="BP3641" s="8"/>
      <c r="BQ3641" s="8"/>
      <c r="BR3641" s="8"/>
      <c r="BS3641" s="8"/>
      <c r="BT3641" s="8"/>
      <c r="BU3641" s="8"/>
      <c r="BV3641" s="8"/>
      <c r="BW3641" s="8"/>
      <c r="BX3641" s="8"/>
      <c r="BY3641" s="8"/>
      <c r="BZ3641" s="8"/>
      <c r="CA3641" s="8"/>
      <c r="CB3641" s="8"/>
      <c r="CC3641" s="8"/>
      <c r="CD3641" s="8"/>
      <c r="CE3641" s="8"/>
      <c r="CF3641" s="8"/>
      <c r="CG3641" s="8"/>
      <c r="CH3641" s="8"/>
      <c r="CI3641" s="8"/>
      <c r="CJ3641" s="8"/>
      <c r="CK3641" s="8"/>
      <c r="CL3641" s="8"/>
      <c r="CM3641" s="8"/>
      <c r="CN3641" s="8"/>
      <c r="CO3641" s="8"/>
      <c r="CP3641" s="8"/>
      <c r="CQ3641" s="8"/>
      <c r="CR3641" s="8"/>
      <c r="CS3641" s="8"/>
      <c r="CT3641" s="8"/>
      <c r="CU3641" s="8"/>
      <c r="CV3641" s="8"/>
      <c r="CW3641" s="8"/>
      <c r="CX3641" s="8"/>
      <c r="CY3641" s="8"/>
      <c r="CZ3641" s="8"/>
      <c r="DA3641" s="8"/>
      <c r="DB3641" s="8"/>
      <c r="DC3641" s="8"/>
      <c r="DD3641" s="8"/>
      <c r="DE3641" s="8"/>
      <c r="DF3641" s="8"/>
      <c r="DG3641" s="8"/>
      <c r="DH3641" s="8"/>
      <c r="DI3641" s="8"/>
      <c r="DJ3641" s="8"/>
      <c r="DK3641" s="8"/>
      <c r="DL3641" s="8"/>
      <c r="DM3641" s="8"/>
      <c r="DN3641" s="8"/>
      <c r="DO3641" s="8"/>
      <c r="DP3641" s="8"/>
      <c r="DQ3641" s="8"/>
      <c r="DR3641" s="8"/>
      <c r="DS3641" s="8"/>
      <c r="DT3641" s="8"/>
      <c r="DU3641" s="8"/>
      <c r="DV3641" s="8"/>
      <c r="DW3641" s="8"/>
      <c r="DX3641" s="8"/>
      <c r="DY3641" s="8"/>
      <c r="DZ3641" s="8"/>
      <c r="EA3641" s="8"/>
      <c r="EB3641" s="8"/>
      <c r="EC3641" s="8"/>
      <c r="ED3641" s="8"/>
      <c r="EE3641" s="8"/>
      <c r="EF3641" s="8"/>
      <c r="EG3641" s="8"/>
      <c r="EH3641" s="8"/>
      <c r="EI3641" s="8"/>
      <c r="EJ3641" s="8"/>
      <c r="EK3641" s="8"/>
      <c r="EL3641" s="8"/>
      <c r="EM3641" s="8"/>
      <c r="EN3641" s="8"/>
      <c r="EO3641" s="8"/>
      <c r="EP3641" s="8"/>
      <c r="EQ3641" s="8"/>
      <c r="ER3641" s="8"/>
      <c r="ES3641" s="8"/>
      <c r="ET3641" s="8"/>
      <c r="EU3641" s="8"/>
      <c r="EV3641" s="8"/>
      <c r="EW3641" s="8"/>
      <c r="EX3641" s="8"/>
      <c r="EY3641" s="8"/>
      <c r="EZ3641" s="8"/>
      <c r="FA3641" s="8"/>
      <c r="FB3641" s="8"/>
      <c r="FC3641" s="8"/>
      <c r="FD3641" s="8"/>
      <c r="FE3641" s="8"/>
      <c r="FF3641" s="8"/>
      <c r="FG3641" s="8"/>
      <c r="FH3641" s="8"/>
      <c r="FI3641" s="8"/>
      <c r="FJ3641" s="8"/>
      <c r="FK3641" s="8"/>
      <c r="FL3641" s="8"/>
      <c r="FM3641" s="8"/>
      <c r="FN3641" s="8"/>
      <c r="FO3641" s="8"/>
      <c r="FP3641" s="8"/>
      <c r="FQ3641" s="8"/>
      <c r="FR3641" s="8"/>
      <c r="FS3641" s="8"/>
      <c r="FT3641" s="8"/>
      <c r="FU3641" s="8"/>
      <c r="FV3641" s="8"/>
      <c r="FW3641" s="8"/>
      <c r="FX3641" s="8"/>
      <c r="FY3641" s="8"/>
      <c r="FZ3641" s="8"/>
      <c r="GA3641" s="8"/>
      <c r="GB3641" s="8"/>
    </row>
    <row r="3642" spans="1:184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  <c r="U3642" s="8"/>
      <c r="V3642" s="8"/>
      <c r="W3642" s="8"/>
      <c r="X3642" s="8"/>
      <c r="Y3642" s="8"/>
      <c r="Z3642" s="8"/>
      <c r="AA3642" s="8"/>
      <c r="AB3642" s="8"/>
      <c r="AC3642" s="8"/>
      <c r="AD3642" s="8"/>
      <c r="AE3642" s="8"/>
      <c r="AF3642" s="8"/>
      <c r="AG3642" s="8"/>
      <c r="AH3642" s="8"/>
      <c r="AI3642" s="8"/>
      <c r="AJ3642" s="8"/>
      <c r="AK3642" s="8"/>
      <c r="AL3642" s="8"/>
      <c r="AM3642" s="8"/>
      <c r="AN3642" s="8"/>
      <c r="AO3642" s="8"/>
      <c r="AP3642" s="8"/>
      <c r="AQ3642" s="8"/>
      <c r="AR3642" s="8"/>
      <c r="AS3642" s="8"/>
      <c r="AT3642" s="8"/>
      <c r="AU3642" s="8"/>
      <c r="AV3642" s="8"/>
      <c r="AW3642" s="8"/>
      <c r="AX3642" s="8"/>
      <c r="AY3642" s="8"/>
      <c r="AZ3642" s="8"/>
      <c r="BA3642" s="8"/>
      <c r="BB3642" s="8"/>
      <c r="BC3642" s="8"/>
      <c r="BD3642" s="8"/>
      <c r="BE3642" s="8"/>
      <c r="BF3642" s="8"/>
      <c r="BG3642" s="8"/>
      <c r="BH3642" s="8"/>
      <c r="BI3642" s="8"/>
      <c r="BJ3642" s="8"/>
      <c r="BK3642" s="8"/>
      <c r="BL3642" s="8"/>
      <c r="BM3642" s="8"/>
      <c r="BN3642" s="8"/>
      <c r="BO3642" s="8"/>
      <c r="BP3642" s="8"/>
      <c r="BQ3642" s="8"/>
      <c r="BR3642" s="8"/>
      <c r="BS3642" s="8"/>
      <c r="BT3642" s="8"/>
      <c r="BU3642" s="8"/>
      <c r="BV3642" s="8"/>
      <c r="BW3642" s="8"/>
      <c r="BX3642" s="8"/>
      <c r="BY3642" s="8"/>
      <c r="BZ3642" s="8"/>
      <c r="CA3642" s="8"/>
      <c r="CB3642" s="8"/>
      <c r="CC3642" s="8"/>
      <c r="CD3642" s="8"/>
      <c r="CE3642" s="8"/>
      <c r="CF3642" s="8"/>
      <c r="CG3642" s="8"/>
      <c r="CH3642" s="8"/>
      <c r="CI3642" s="8"/>
      <c r="CJ3642" s="8"/>
      <c r="CK3642" s="8"/>
      <c r="CL3642" s="8"/>
      <c r="CM3642" s="8"/>
      <c r="CN3642" s="8"/>
      <c r="CO3642" s="8"/>
      <c r="CP3642" s="8"/>
      <c r="CQ3642" s="8"/>
      <c r="CR3642" s="8"/>
      <c r="CS3642" s="8"/>
      <c r="CT3642" s="8"/>
      <c r="CU3642" s="8"/>
      <c r="CV3642" s="8"/>
      <c r="CW3642" s="8"/>
      <c r="CX3642" s="8"/>
      <c r="CY3642" s="8"/>
      <c r="CZ3642" s="8"/>
      <c r="DA3642" s="8"/>
      <c r="DB3642" s="8"/>
      <c r="DC3642" s="8"/>
      <c r="DD3642" s="8"/>
      <c r="DE3642" s="8"/>
      <c r="DF3642" s="8"/>
      <c r="DG3642" s="8"/>
      <c r="DH3642" s="8"/>
      <c r="DI3642" s="8"/>
      <c r="DJ3642" s="8"/>
      <c r="DK3642" s="8"/>
      <c r="DL3642" s="8"/>
      <c r="DM3642" s="8"/>
      <c r="DN3642" s="8"/>
      <c r="DO3642" s="8"/>
      <c r="DP3642" s="8"/>
      <c r="DQ3642" s="8"/>
      <c r="DR3642" s="8"/>
      <c r="DS3642" s="8"/>
      <c r="DT3642" s="8"/>
      <c r="DU3642" s="8"/>
      <c r="DV3642" s="8"/>
      <c r="DW3642" s="8"/>
      <c r="DX3642" s="8"/>
      <c r="DY3642" s="8"/>
      <c r="DZ3642" s="8"/>
      <c r="EA3642" s="8"/>
      <c r="EB3642" s="8"/>
      <c r="EC3642" s="8"/>
      <c r="ED3642" s="8"/>
      <c r="EE3642" s="8"/>
      <c r="EF3642" s="8"/>
      <c r="EG3642" s="8"/>
      <c r="EH3642" s="8"/>
      <c r="EI3642" s="8"/>
      <c r="EJ3642" s="8"/>
      <c r="EK3642" s="8"/>
      <c r="EL3642" s="8"/>
      <c r="EM3642" s="8"/>
      <c r="EN3642" s="8"/>
      <c r="EO3642" s="8"/>
      <c r="EP3642" s="8"/>
      <c r="EQ3642" s="8"/>
      <c r="ER3642" s="8"/>
      <c r="ES3642" s="8"/>
      <c r="ET3642" s="8"/>
      <c r="EU3642" s="8"/>
      <c r="EV3642" s="8"/>
      <c r="EW3642" s="8"/>
      <c r="EX3642" s="8"/>
      <c r="EY3642" s="8"/>
      <c r="EZ3642" s="8"/>
      <c r="FA3642" s="8"/>
      <c r="FB3642" s="8"/>
      <c r="FC3642" s="8"/>
      <c r="FD3642" s="8"/>
      <c r="FE3642" s="8"/>
      <c r="FF3642" s="8"/>
      <c r="FG3642" s="8"/>
      <c r="FH3642" s="8"/>
      <c r="FI3642" s="8"/>
      <c r="FJ3642" s="8"/>
      <c r="FK3642" s="8"/>
      <c r="FL3642" s="8"/>
      <c r="FM3642" s="8"/>
      <c r="FN3642" s="8"/>
      <c r="FO3642" s="8"/>
      <c r="FP3642" s="8"/>
      <c r="FQ3642" s="8"/>
      <c r="FR3642" s="8"/>
      <c r="FS3642" s="8"/>
      <c r="FT3642" s="8"/>
      <c r="FU3642" s="8"/>
      <c r="FV3642" s="8"/>
      <c r="FW3642" s="8"/>
      <c r="FX3642" s="8"/>
      <c r="FY3642" s="8"/>
      <c r="FZ3642" s="8"/>
      <c r="GA3642" s="8"/>
      <c r="GB3642" s="8"/>
    </row>
    <row r="3643" spans="1:184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  <c r="U3643" s="8"/>
      <c r="V3643" s="8"/>
      <c r="W3643" s="8"/>
      <c r="X3643" s="8"/>
      <c r="Y3643" s="8"/>
      <c r="Z3643" s="8"/>
      <c r="AA3643" s="8"/>
      <c r="AB3643" s="8"/>
      <c r="AC3643" s="8"/>
      <c r="AD3643" s="8"/>
      <c r="AE3643" s="8"/>
      <c r="AF3643" s="8"/>
      <c r="AG3643" s="8"/>
      <c r="AH3643" s="8"/>
      <c r="AI3643" s="8"/>
      <c r="AJ3643" s="8"/>
      <c r="AK3643" s="8"/>
      <c r="AL3643" s="8"/>
      <c r="AM3643" s="8"/>
      <c r="AN3643" s="8"/>
      <c r="AO3643" s="8"/>
      <c r="AP3643" s="8"/>
      <c r="AQ3643" s="8"/>
      <c r="AR3643" s="8"/>
      <c r="AS3643" s="8"/>
      <c r="AT3643" s="8"/>
      <c r="AU3643" s="8"/>
      <c r="AV3643" s="8"/>
      <c r="AW3643" s="8"/>
      <c r="AX3643" s="8"/>
      <c r="AY3643" s="8"/>
      <c r="AZ3643" s="8"/>
      <c r="BA3643" s="8"/>
      <c r="BB3643" s="8"/>
      <c r="BC3643" s="8"/>
      <c r="BD3643" s="8"/>
      <c r="BE3643" s="8"/>
      <c r="BF3643" s="8"/>
      <c r="BG3643" s="8"/>
      <c r="BH3643" s="8"/>
      <c r="BI3643" s="8"/>
      <c r="BJ3643" s="8"/>
      <c r="BK3643" s="8"/>
      <c r="BL3643" s="8"/>
      <c r="BM3643" s="8"/>
      <c r="BN3643" s="8"/>
      <c r="BO3643" s="8"/>
      <c r="BP3643" s="8"/>
      <c r="BQ3643" s="8"/>
      <c r="BR3643" s="8"/>
      <c r="BS3643" s="8"/>
      <c r="BT3643" s="8"/>
      <c r="BU3643" s="8"/>
      <c r="BV3643" s="8"/>
      <c r="BW3643" s="8"/>
      <c r="BX3643" s="8"/>
      <c r="BY3643" s="8"/>
      <c r="BZ3643" s="8"/>
      <c r="CA3643" s="8"/>
      <c r="CB3643" s="8"/>
      <c r="CC3643" s="8"/>
      <c r="CD3643" s="8"/>
      <c r="CE3643" s="8"/>
      <c r="CF3643" s="8"/>
      <c r="CG3643" s="8"/>
      <c r="CH3643" s="8"/>
      <c r="CI3643" s="8"/>
      <c r="CJ3643" s="8"/>
      <c r="CK3643" s="8"/>
      <c r="CL3643" s="8"/>
      <c r="CM3643" s="8"/>
      <c r="CN3643" s="8"/>
      <c r="CO3643" s="8"/>
      <c r="CP3643" s="8"/>
      <c r="CQ3643" s="8"/>
      <c r="CR3643" s="8"/>
      <c r="CS3643" s="8"/>
      <c r="CT3643" s="8"/>
      <c r="CU3643" s="8"/>
      <c r="CV3643" s="8"/>
      <c r="CW3643" s="8"/>
      <c r="CX3643" s="8"/>
      <c r="CY3643" s="8"/>
      <c r="CZ3643" s="8"/>
      <c r="DA3643" s="8"/>
      <c r="DB3643" s="8"/>
      <c r="DC3643" s="8"/>
      <c r="DD3643" s="8"/>
      <c r="DE3643" s="8"/>
      <c r="DF3643" s="8"/>
      <c r="DG3643" s="8"/>
      <c r="DH3643" s="8"/>
      <c r="DI3643" s="8"/>
      <c r="DJ3643" s="8"/>
      <c r="DK3643" s="8"/>
      <c r="DL3643" s="8"/>
      <c r="DM3643" s="8"/>
      <c r="DN3643" s="8"/>
      <c r="DO3643" s="8"/>
      <c r="DP3643" s="8"/>
      <c r="DQ3643" s="8"/>
      <c r="DR3643" s="8"/>
      <c r="DS3643" s="8"/>
      <c r="DT3643" s="8"/>
      <c r="DU3643" s="8"/>
      <c r="DV3643" s="8"/>
      <c r="DW3643" s="8"/>
      <c r="DX3643" s="8"/>
      <c r="DY3643" s="8"/>
      <c r="DZ3643" s="8"/>
      <c r="EA3643" s="8"/>
      <c r="EB3643" s="8"/>
      <c r="EC3643" s="8"/>
      <c r="ED3643" s="8"/>
      <c r="EE3643" s="8"/>
      <c r="EF3643" s="8"/>
      <c r="EG3643" s="8"/>
      <c r="EH3643" s="8"/>
      <c r="EI3643" s="8"/>
      <c r="EJ3643" s="8"/>
      <c r="EK3643" s="8"/>
      <c r="EL3643" s="8"/>
      <c r="EM3643" s="8"/>
      <c r="EN3643" s="8"/>
      <c r="EO3643" s="8"/>
      <c r="EP3643" s="8"/>
      <c r="EQ3643" s="8"/>
      <c r="ER3643" s="8"/>
      <c r="ES3643" s="8"/>
      <c r="ET3643" s="8"/>
      <c r="EU3643" s="8"/>
      <c r="EV3643" s="8"/>
      <c r="EW3643" s="8"/>
      <c r="EX3643" s="8"/>
      <c r="EY3643" s="8"/>
      <c r="EZ3643" s="8"/>
      <c r="FA3643" s="8"/>
      <c r="FB3643" s="8"/>
      <c r="FC3643" s="8"/>
      <c r="FD3643" s="8"/>
      <c r="FE3643" s="8"/>
      <c r="FF3643" s="8"/>
      <c r="FG3643" s="8"/>
      <c r="FH3643" s="8"/>
      <c r="FI3643" s="8"/>
      <c r="FJ3643" s="8"/>
      <c r="FK3643" s="8"/>
      <c r="FL3643" s="8"/>
      <c r="FM3643" s="8"/>
      <c r="FN3643" s="8"/>
      <c r="FO3643" s="8"/>
      <c r="FP3643" s="8"/>
      <c r="FQ3643" s="8"/>
      <c r="FR3643" s="8"/>
      <c r="FS3643" s="8"/>
      <c r="FT3643" s="8"/>
      <c r="FU3643" s="8"/>
      <c r="FV3643" s="8"/>
      <c r="FW3643" s="8"/>
      <c r="FX3643" s="8"/>
      <c r="FY3643" s="8"/>
      <c r="FZ3643" s="8"/>
      <c r="GA3643" s="8"/>
      <c r="GB3643" s="8"/>
    </row>
    <row r="3644" spans="1:184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  <c r="U3644" s="8"/>
      <c r="V3644" s="8"/>
      <c r="W3644" s="8"/>
      <c r="X3644" s="8"/>
      <c r="Y3644" s="8"/>
      <c r="Z3644" s="8"/>
      <c r="AA3644" s="8"/>
      <c r="AB3644" s="8"/>
      <c r="AC3644" s="8"/>
      <c r="AD3644" s="8"/>
      <c r="AE3644" s="8"/>
      <c r="AF3644" s="8"/>
      <c r="AG3644" s="8"/>
      <c r="AH3644" s="8"/>
      <c r="AI3644" s="8"/>
      <c r="AJ3644" s="8"/>
      <c r="AK3644" s="8"/>
      <c r="AL3644" s="8"/>
      <c r="AM3644" s="8"/>
      <c r="AN3644" s="8"/>
      <c r="AO3644" s="8"/>
      <c r="AP3644" s="8"/>
      <c r="AQ3644" s="8"/>
      <c r="AR3644" s="8"/>
      <c r="AS3644" s="8"/>
      <c r="AT3644" s="8"/>
      <c r="AU3644" s="8"/>
      <c r="AV3644" s="8"/>
      <c r="AW3644" s="8"/>
      <c r="AX3644" s="8"/>
      <c r="AY3644" s="8"/>
      <c r="AZ3644" s="8"/>
      <c r="BA3644" s="8"/>
      <c r="BB3644" s="8"/>
      <c r="BC3644" s="8"/>
      <c r="BD3644" s="8"/>
      <c r="BE3644" s="8"/>
      <c r="BF3644" s="8"/>
      <c r="BG3644" s="8"/>
      <c r="BH3644" s="8"/>
      <c r="BI3644" s="8"/>
      <c r="BJ3644" s="8"/>
      <c r="BK3644" s="8"/>
      <c r="BL3644" s="8"/>
      <c r="BM3644" s="8"/>
      <c r="BN3644" s="8"/>
      <c r="BO3644" s="8"/>
      <c r="BP3644" s="8"/>
      <c r="BQ3644" s="8"/>
      <c r="BR3644" s="8"/>
      <c r="BS3644" s="8"/>
      <c r="BT3644" s="8"/>
      <c r="BU3644" s="8"/>
      <c r="BV3644" s="8"/>
      <c r="BW3644" s="8"/>
      <c r="BX3644" s="8"/>
      <c r="BY3644" s="8"/>
      <c r="BZ3644" s="8"/>
      <c r="CA3644" s="8"/>
      <c r="CB3644" s="8"/>
      <c r="CC3644" s="8"/>
      <c r="CD3644" s="8"/>
      <c r="CE3644" s="8"/>
      <c r="CF3644" s="8"/>
      <c r="CG3644" s="8"/>
      <c r="CH3644" s="8"/>
      <c r="CI3644" s="8"/>
      <c r="CJ3644" s="8"/>
      <c r="CK3644" s="8"/>
      <c r="CL3644" s="8"/>
      <c r="CM3644" s="8"/>
      <c r="CN3644" s="8"/>
      <c r="CO3644" s="8"/>
      <c r="CP3644" s="8"/>
      <c r="CQ3644" s="8"/>
      <c r="CR3644" s="8"/>
      <c r="CS3644" s="8"/>
      <c r="CT3644" s="8"/>
      <c r="CU3644" s="8"/>
      <c r="CV3644" s="8"/>
      <c r="CW3644" s="8"/>
      <c r="CX3644" s="8"/>
      <c r="CY3644" s="8"/>
      <c r="CZ3644" s="8"/>
      <c r="DA3644" s="8"/>
      <c r="DB3644" s="8"/>
      <c r="DC3644" s="8"/>
      <c r="DD3644" s="8"/>
      <c r="DE3644" s="8"/>
      <c r="DF3644" s="8"/>
      <c r="DG3644" s="8"/>
      <c r="DH3644" s="8"/>
      <c r="DI3644" s="8"/>
      <c r="DJ3644" s="8"/>
      <c r="DK3644" s="8"/>
      <c r="DL3644" s="8"/>
      <c r="DM3644" s="8"/>
      <c r="DN3644" s="8"/>
      <c r="DO3644" s="8"/>
      <c r="DP3644" s="8"/>
      <c r="DQ3644" s="8"/>
      <c r="DR3644" s="8"/>
      <c r="DS3644" s="8"/>
      <c r="DT3644" s="8"/>
      <c r="DU3644" s="8"/>
      <c r="DV3644" s="8"/>
      <c r="DW3644" s="8"/>
      <c r="DX3644" s="8"/>
      <c r="DY3644" s="8"/>
      <c r="DZ3644" s="8"/>
      <c r="EA3644" s="8"/>
      <c r="EB3644" s="8"/>
      <c r="EC3644" s="8"/>
      <c r="ED3644" s="8"/>
      <c r="EE3644" s="8"/>
      <c r="EF3644" s="8"/>
      <c r="EG3644" s="8"/>
      <c r="EH3644" s="8"/>
      <c r="EI3644" s="8"/>
      <c r="EJ3644" s="8"/>
      <c r="EK3644" s="8"/>
      <c r="EL3644" s="8"/>
      <c r="EM3644" s="8"/>
      <c r="EN3644" s="8"/>
      <c r="EO3644" s="8"/>
      <c r="EP3644" s="8"/>
      <c r="EQ3644" s="8"/>
      <c r="ER3644" s="8"/>
      <c r="ES3644" s="8"/>
      <c r="ET3644" s="8"/>
      <c r="EU3644" s="8"/>
      <c r="EV3644" s="8"/>
      <c r="EW3644" s="8"/>
      <c r="EX3644" s="8"/>
      <c r="EY3644" s="8"/>
      <c r="EZ3644" s="8"/>
      <c r="FA3644" s="8"/>
      <c r="FB3644" s="8"/>
      <c r="FC3644" s="8"/>
      <c r="FD3644" s="8"/>
      <c r="FE3644" s="8"/>
      <c r="FF3644" s="8"/>
      <c r="FG3644" s="8"/>
      <c r="FH3644" s="8"/>
      <c r="FI3644" s="8"/>
      <c r="FJ3644" s="8"/>
      <c r="FK3644" s="8"/>
      <c r="FL3644" s="8"/>
      <c r="FM3644" s="8"/>
      <c r="FN3644" s="8"/>
      <c r="FO3644" s="8"/>
      <c r="FP3644" s="8"/>
      <c r="FQ3644" s="8"/>
      <c r="FR3644" s="8"/>
      <c r="FS3644" s="8"/>
      <c r="FT3644" s="8"/>
      <c r="FU3644" s="8"/>
      <c r="FV3644" s="8"/>
      <c r="FW3644" s="8"/>
      <c r="FX3644" s="8"/>
      <c r="FY3644" s="8"/>
      <c r="FZ3644" s="8"/>
      <c r="GA3644" s="8"/>
      <c r="GB3644" s="8"/>
    </row>
    <row r="3645" spans="1:184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  <c r="U3645" s="8"/>
      <c r="V3645" s="8"/>
      <c r="W3645" s="8"/>
      <c r="X3645" s="8"/>
      <c r="Y3645" s="8"/>
      <c r="Z3645" s="8"/>
      <c r="AA3645" s="8"/>
      <c r="AB3645" s="8"/>
      <c r="AC3645" s="8"/>
      <c r="AD3645" s="8"/>
      <c r="AE3645" s="8"/>
      <c r="AF3645" s="8"/>
      <c r="AG3645" s="8"/>
      <c r="AH3645" s="8"/>
      <c r="AI3645" s="8"/>
      <c r="AJ3645" s="8"/>
      <c r="AK3645" s="8"/>
      <c r="AL3645" s="8"/>
      <c r="AM3645" s="8"/>
      <c r="AN3645" s="8"/>
      <c r="AO3645" s="8"/>
      <c r="AP3645" s="8"/>
      <c r="AQ3645" s="8"/>
      <c r="AR3645" s="8"/>
      <c r="AS3645" s="8"/>
      <c r="AT3645" s="8"/>
      <c r="AU3645" s="8"/>
      <c r="AV3645" s="8"/>
      <c r="AW3645" s="8"/>
      <c r="AX3645" s="8"/>
      <c r="AY3645" s="8"/>
      <c r="AZ3645" s="8"/>
      <c r="BA3645" s="8"/>
      <c r="BB3645" s="8"/>
      <c r="BC3645" s="8"/>
      <c r="BD3645" s="8"/>
      <c r="BE3645" s="8"/>
      <c r="BF3645" s="8"/>
      <c r="BG3645" s="8"/>
      <c r="BH3645" s="8"/>
      <c r="BI3645" s="8"/>
      <c r="BJ3645" s="8"/>
      <c r="BK3645" s="8"/>
      <c r="BL3645" s="8"/>
      <c r="BM3645" s="8"/>
      <c r="BN3645" s="8"/>
      <c r="BO3645" s="8"/>
      <c r="BP3645" s="8"/>
      <c r="BQ3645" s="8"/>
      <c r="BR3645" s="8"/>
      <c r="BS3645" s="8"/>
      <c r="BT3645" s="8"/>
      <c r="BU3645" s="8"/>
      <c r="BV3645" s="8"/>
      <c r="BW3645" s="8"/>
      <c r="BX3645" s="8"/>
      <c r="BY3645" s="8"/>
      <c r="BZ3645" s="8"/>
      <c r="CA3645" s="8"/>
      <c r="CB3645" s="8"/>
      <c r="CC3645" s="8"/>
      <c r="CD3645" s="8"/>
      <c r="CE3645" s="8"/>
      <c r="CF3645" s="8"/>
      <c r="CG3645" s="8"/>
      <c r="CH3645" s="8"/>
      <c r="CI3645" s="8"/>
      <c r="CJ3645" s="8"/>
      <c r="CK3645" s="8"/>
      <c r="CL3645" s="8"/>
      <c r="CM3645" s="8"/>
      <c r="CN3645" s="8"/>
      <c r="CO3645" s="8"/>
      <c r="CP3645" s="8"/>
      <c r="CQ3645" s="8"/>
      <c r="CR3645" s="8"/>
      <c r="CS3645" s="8"/>
      <c r="CT3645" s="8"/>
      <c r="CU3645" s="8"/>
      <c r="CV3645" s="8"/>
      <c r="CW3645" s="8"/>
      <c r="CX3645" s="8"/>
      <c r="CY3645" s="8"/>
      <c r="CZ3645" s="8"/>
      <c r="DA3645" s="8"/>
      <c r="DB3645" s="8"/>
      <c r="DC3645" s="8"/>
      <c r="DD3645" s="8"/>
      <c r="DE3645" s="8"/>
      <c r="DF3645" s="8"/>
      <c r="DG3645" s="8"/>
      <c r="DH3645" s="8"/>
      <c r="DI3645" s="8"/>
      <c r="DJ3645" s="8"/>
      <c r="DK3645" s="8"/>
      <c r="DL3645" s="8"/>
      <c r="DM3645" s="8"/>
      <c r="DN3645" s="8"/>
      <c r="DO3645" s="8"/>
      <c r="DP3645" s="8"/>
      <c r="DQ3645" s="8"/>
      <c r="DR3645" s="8"/>
      <c r="DS3645" s="8"/>
      <c r="DT3645" s="8"/>
      <c r="DU3645" s="8"/>
      <c r="DV3645" s="8"/>
      <c r="DW3645" s="8"/>
      <c r="DX3645" s="8"/>
      <c r="DY3645" s="8"/>
      <c r="DZ3645" s="8"/>
      <c r="EA3645" s="8"/>
      <c r="EB3645" s="8"/>
      <c r="EC3645" s="8"/>
      <c r="ED3645" s="8"/>
      <c r="EE3645" s="8"/>
      <c r="EF3645" s="8"/>
      <c r="EG3645" s="8"/>
      <c r="EH3645" s="8"/>
      <c r="EI3645" s="8"/>
      <c r="EJ3645" s="8"/>
      <c r="EK3645" s="8"/>
      <c r="EL3645" s="8"/>
      <c r="EM3645" s="8"/>
      <c r="EN3645" s="8"/>
      <c r="EO3645" s="8"/>
      <c r="EP3645" s="8"/>
      <c r="EQ3645" s="8"/>
      <c r="ER3645" s="8"/>
      <c r="ES3645" s="8"/>
      <c r="ET3645" s="8"/>
      <c r="EU3645" s="8"/>
      <c r="EV3645" s="8"/>
      <c r="EW3645" s="8"/>
      <c r="EX3645" s="8"/>
      <c r="EY3645" s="8"/>
      <c r="EZ3645" s="8"/>
      <c r="FA3645" s="8"/>
      <c r="FB3645" s="8"/>
      <c r="FC3645" s="8"/>
      <c r="FD3645" s="8"/>
      <c r="FE3645" s="8"/>
      <c r="FF3645" s="8"/>
      <c r="FG3645" s="8"/>
      <c r="FH3645" s="8"/>
      <c r="FI3645" s="8"/>
      <c r="FJ3645" s="8"/>
      <c r="FK3645" s="8"/>
      <c r="FL3645" s="8"/>
      <c r="FM3645" s="8"/>
      <c r="FN3645" s="8"/>
      <c r="FO3645" s="8"/>
      <c r="FP3645" s="8"/>
      <c r="FQ3645" s="8"/>
      <c r="FR3645" s="8"/>
      <c r="FS3645" s="8"/>
      <c r="FT3645" s="8"/>
      <c r="FU3645" s="8"/>
      <c r="FV3645" s="8"/>
      <c r="FW3645" s="8"/>
      <c r="FX3645" s="8"/>
      <c r="FY3645" s="8"/>
      <c r="FZ3645" s="8"/>
      <c r="GA3645" s="8"/>
      <c r="GB3645" s="8"/>
    </row>
    <row r="3646" spans="1:184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  <c r="U3646" s="8"/>
      <c r="V3646" s="8"/>
      <c r="W3646" s="8"/>
      <c r="X3646" s="8"/>
      <c r="Y3646" s="8"/>
      <c r="Z3646" s="8"/>
      <c r="AA3646" s="8"/>
      <c r="AB3646" s="8"/>
      <c r="AC3646" s="8"/>
      <c r="AD3646" s="8"/>
      <c r="AE3646" s="8"/>
      <c r="AF3646" s="8"/>
      <c r="AG3646" s="8"/>
      <c r="AH3646" s="8"/>
      <c r="AI3646" s="8"/>
      <c r="AJ3646" s="8"/>
      <c r="AK3646" s="8"/>
      <c r="AL3646" s="8"/>
      <c r="AM3646" s="8"/>
      <c r="AN3646" s="8"/>
      <c r="AO3646" s="8"/>
      <c r="AP3646" s="8"/>
      <c r="AQ3646" s="8"/>
      <c r="AR3646" s="8"/>
      <c r="AS3646" s="8"/>
      <c r="AT3646" s="8"/>
      <c r="AU3646" s="8"/>
      <c r="AV3646" s="8"/>
      <c r="AW3646" s="8"/>
      <c r="AX3646" s="8"/>
      <c r="AY3646" s="8"/>
      <c r="AZ3646" s="8"/>
      <c r="BA3646" s="8"/>
      <c r="BB3646" s="8"/>
      <c r="BC3646" s="8"/>
      <c r="BD3646" s="8"/>
      <c r="BE3646" s="8"/>
      <c r="BF3646" s="8"/>
      <c r="BG3646" s="8"/>
      <c r="BH3646" s="8"/>
      <c r="BI3646" s="8"/>
      <c r="BJ3646" s="8"/>
      <c r="BK3646" s="8"/>
      <c r="BL3646" s="8"/>
      <c r="BM3646" s="8"/>
      <c r="BN3646" s="8"/>
      <c r="BO3646" s="8"/>
      <c r="BP3646" s="8"/>
      <c r="BQ3646" s="8"/>
      <c r="BR3646" s="8"/>
      <c r="BS3646" s="8"/>
      <c r="BT3646" s="8"/>
      <c r="BU3646" s="8"/>
      <c r="BV3646" s="8"/>
      <c r="BW3646" s="8"/>
      <c r="BX3646" s="8"/>
      <c r="BY3646" s="8"/>
      <c r="BZ3646" s="8"/>
      <c r="CA3646" s="8"/>
      <c r="CB3646" s="8"/>
      <c r="CC3646" s="8"/>
      <c r="CD3646" s="8"/>
      <c r="CE3646" s="8"/>
      <c r="CF3646" s="8"/>
      <c r="CG3646" s="8"/>
      <c r="CH3646" s="8"/>
      <c r="CI3646" s="8"/>
      <c r="CJ3646" s="8"/>
      <c r="CK3646" s="8"/>
      <c r="CL3646" s="8"/>
      <c r="CM3646" s="8"/>
      <c r="CN3646" s="8"/>
      <c r="CO3646" s="8"/>
      <c r="CP3646" s="8"/>
      <c r="CQ3646" s="8"/>
      <c r="CR3646" s="8"/>
      <c r="CS3646" s="8"/>
      <c r="CT3646" s="8"/>
      <c r="CU3646" s="8"/>
      <c r="CV3646" s="8"/>
      <c r="CW3646" s="8"/>
      <c r="CX3646" s="8"/>
      <c r="CY3646" s="8"/>
      <c r="CZ3646" s="8"/>
      <c r="DA3646" s="8"/>
      <c r="DB3646" s="8"/>
      <c r="DC3646" s="8"/>
      <c r="DD3646" s="8"/>
      <c r="DE3646" s="8"/>
      <c r="DF3646" s="8"/>
      <c r="DG3646" s="8"/>
      <c r="DH3646" s="8"/>
      <c r="DI3646" s="8"/>
      <c r="DJ3646" s="8"/>
      <c r="DK3646" s="8"/>
      <c r="DL3646" s="8"/>
      <c r="DM3646" s="8"/>
      <c r="DN3646" s="8"/>
      <c r="DO3646" s="8"/>
      <c r="DP3646" s="8"/>
      <c r="DQ3646" s="8"/>
      <c r="DR3646" s="8"/>
      <c r="DS3646" s="8"/>
      <c r="DT3646" s="8"/>
      <c r="DU3646" s="8"/>
      <c r="DV3646" s="8"/>
      <c r="DW3646" s="8"/>
      <c r="DX3646" s="8"/>
      <c r="DY3646" s="8"/>
      <c r="DZ3646" s="8"/>
      <c r="EA3646" s="8"/>
      <c r="EB3646" s="8"/>
      <c r="EC3646" s="8"/>
      <c r="ED3646" s="8"/>
      <c r="EE3646" s="8"/>
      <c r="EF3646" s="8"/>
      <c r="EG3646" s="8"/>
      <c r="EH3646" s="8"/>
      <c r="EI3646" s="8"/>
      <c r="EJ3646" s="8"/>
      <c r="EK3646" s="8"/>
      <c r="EL3646" s="8"/>
      <c r="EM3646" s="8"/>
      <c r="EN3646" s="8"/>
      <c r="EO3646" s="8"/>
      <c r="EP3646" s="8"/>
      <c r="EQ3646" s="8"/>
      <c r="ER3646" s="8"/>
      <c r="ES3646" s="8"/>
      <c r="ET3646" s="8"/>
      <c r="EU3646" s="8"/>
      <c r="EV3646" s="8"/>
      <c r="EW3646" s="8"/>
      <c r="EX3646" s="8"/>
      <c r="EY3646" s="8"/>
      <c r="EZ3646" s="8"/>
      <c r="FA3646" s="8"/>
      <c r="FB3646" s="8"/>
      <c r="FC3646" s="8"/>
      <c r="FD3646" s="8"/>
      <c r="FE3646" s="8"/>
      <c r="FF3646" s="8"/>
      <c r="FG3646" s="8"/>
      <c r="FH3646" s="8"/>
      <c r="FI3646" s="8"/>
      <c r="FJ3646" s="8"/>
      <c r="FK3646" s="8"/>
      <c r="FL3646" s="8"/>
      <c r="FM3646" s="8"/>
      <c r="FN3646" s="8"/>
      <c r="FO3646" s="8"/>
      <c r="FP3646" s="8"/>
      <c r="FQ3646" s="8"/>
      <c r="FR3646" s="8"/>
      <c r="FS3646" s="8"/>
      <c r="FT3646" s="8"/>
      <c r="FU3646" s="8"/>
      <c r="FV3646" s="8"/>
      <c r="FW3646" s="8"/>
      <c r="FX3646" s="8"/>
      <c r="FY3646" s="8"/>
      <c r="FZ3646" s="8"/>
      <c r="GA3646" s="8"/>
      <c r="GB3646" s="8"/>
    </row>
    <row r="3647" spans="1:184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  <c r="U3647" s="8"/>
      <c r="V3647" s="8"/>
      <c r="W3647" s="8"/>
      <c r="X3647" s="8"/>
      <c r="Y3647" s="8"/>
      <c r="Z3647" s="8"/>
      <c r="AA3647" s="8"/>
      <c r="AB3647" s="8"/>
      <c r="AC3647" s="8"/>
      <c r="AD3647" s="8"/>
      <c r="AE3647" s="8"/>
      <c r="AF3647" s="8"/>
      <c r="AG3647" s="8"/>
      <c r="AH3647" s="8"/>
      <c r="AI3647" s="8"/>
      <c r="AJ3647" s="8"/>
      <c r="AK3647" s="8"/>
      <c r="AL3647" s="8"/>
      <c r="AM3647" s="8"/>
      <c r="AN3647" s="8"/>
      <c r="AO3647" s="8"/>
      <c r="AP3647" s="8"/>
      <c r="AQ3647" s="8"/>
      <c r="AR3647" s="8"/>
      <c r="AS3647" s="8"/>
      <c r="AT3647" s="8"/>
      <c r="AU3647" s="8"/>
      <c r="AV3647" s="8"/>
      <c r="AW3647" s="8"/>
      <c r="AX3647" s="8"/>
      <c r="AY3647" s="8"/>
      <c r="AZ3647" s="8"/>
      <c r="BA3647" s="8"/>
      <c r="BB3647" s="8"/>
      <c r="BC3647" s="8"/>
      <c r="BD3647" s="8"/>
      <c r="BE3647" s="8"/>
      <c r="BF3647" s="8"/>
      <c r="BG3647" s="8"/>
      <c r="BH3647" s="8"/>
      <c r="BI3647" s="8"/>
      <c r="BJ3647" s="8"/>
      <c r="BK3647" s="8"/>
      <c r="BL3647" s="8"/>
      <c r="BM3647" s="8"/>
      <c r="BN3647" s="8"/>
      <c r="BO3647" s="8"/>
      <c r="BP3647" s="8"/>
      <c r="BQ3647" s="8"/>
      <c r="BR3647" s="8"/>
      <c r="BS3647" s="8"/>
      <c r="BT3647" s="8"/>
      <c r="BU3647" s="8"/>
      <c r="BV3647" s="8"/>
      <c r="BW3647" s="8"/>
      <c r="BX3647" s="8"/>
      <c r="BY3647" s="8"/>
      <c r="BZ3647" s="8"/>
      <c r="CA3647" s="8"/>
      <c r="CB3647" s="8"/>
      <c r="CC3647" s="8"/>
      <c r="CD3647" s="8"/>
      <c r="CE3647" s="8"/>
      <c r="CF3647" s="8"/>
      <c r="CG3647" s="8"/>
      <c r="CH3647" s="8"/>
      <c r="CI3647" s="8"/>
      <c r="CJ3647" s="8"/>
      <c r="CK3647" s="8"/>
      <c r="CL3647" s="8"/>
      <c r="CM3647" s="8"/>
      <c r="CN3647" s="8"/>
      <c r="CO3647" s="8"/>
      <c r="CP3647" s="8"/>
      <c r="CQ3647" s="8"/>
      <c r="CR3647" s="8"/>
      <c r="CS3647" s="8"/>
      <c r="CT3647" s="8"/>
      <c r="CU3647" s="8"/>
      <c r="CV3647" s="8"/>
      <c r="CW3647" s="8"/>
      <c r="CX3647" s="8"/>
      <c r="CY3647" s="8"/>
      <c r="CZ3647" s="8"/>
      <c r="DA3647" s="8"/>
      <c r="DB3647" s="8"/>
      <c r="DC3647" s="8"/>
      <c r="DD3647" s="8"/>
      <c r="DE3647" s="8"/>
      <c r="DF3647" s="8"/>
      <c r="DG3647" s="8"/>
      <c r="DH3647" s="8"/>
      <c r="DI3647" s="8"/>
      <c r="DJ3647" s="8"/>
      <c r="DK3647" s="8"/>
      <c r="DL3647" s="8"/>
      <c r="DM3647" s="8"/>
      <c r="DN3647" s="8"/>
      <c r="DO3647" s="8"/>
      <c r="DP3647" s="8"/>
      <c r="DQ3647" s="8"/>
      <c r="DR3647" s="8"/>
      <c r="DS3647" s="8"/>
      <c r="DT3647" s="8"/>
      <c r="DU3647" s="8"/>
      <c r="DV3647" s="8"/>
      <c r="DW3647" s="8"/>
      <c r="DX3647" s="8"/>
      <c r="DY3647" s="8"/>
      <c r="DZ3647" s="8"/>
      <c r="EA3647" s="8"/>
      <c r="EB3647" s="8"/>
      <c r="EC3647" s="8"/>
      <c r="ED3647" s="8"/>
      <c r="EE3647" s="8"/>
      <c r="EF3647" s="8"/>
      <c r="EG3647" s="8"/>
      <c r="EH3647" s="8"/>
      <c r="EI3647" s="8"/>
      <c r="EJ3647" s="8"/>
      <c r="EK3647" s="8"/>
      <c r="EL3647" s="8"/>
      <c r="EM3647" s="8"/>
      <c r="EN3647" s="8"/>
      <c r="EO3647" s="8"/>
      <c r="EP3647" s="8"/>
      <c r="EQ3647" s="8"/>
      <c r="ER3647" s="8"/>
      <c r="ES3647" s="8"/>
      <c r="ET3647" s="8"/>
      <c r="EU3647" s="8"/>
      <c r="EV3647" s="8"/>
      <c r="EW3647" s="8"/>
      <c r="EX3647" s="8"/>
      <c r="EY3647" s="8"/>
      <c r="EZ3647" s="8"/>
      <c r="FA3647" s="8"/>
      <c r="FB3647" s="8"/>
      <c r="FC3647" s="8"/>
      <c r="FD3647" s="8"/>
      <c r="FE3647" s="8"/>
      <c r="FF3647" s="8"/>
      <c r="FG3647" s="8"/>
      <c r="FH3647" s="8"/>
      <c r="FI3647" s="8"/>
      <c r="FJ3647" s="8"/>
      <c r="FK3647" s="8"/>
      <c r="FL3647" s="8"/>
      <c r="FM3647" s="8"/>
      <c r="FN3647" s="8"/>
      <c r="FO3647" s="8"/>
      <c r="FP3647" s="8"/>
      <c r="FQ3647" s="8"/>
      <c r="FR3647" s="8"/>
      <c r="FS3647" s="8"/>
      <c r="FT3647" s="8"/>
      <c r="FU3647" s="8"/>
      <c r="FV3647" s="8"/>
      <c r="FW3647" s="8"/>
      <c r="FX3647" s="8"/>
      <c r="FY3647" s="8"/>
      <c r="FZ3647" s="8"/>
      <c r="GA3647" s="8"/>
      <c r="GB3647" s="8"/>
    </row>
    <row r="3648" spans="1:184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  <c r="U3648" s="8"/>
      <c r="V3648" s="8"/>
      <c r="W3648" s="8"/>
      <c r="X3648" s="8"/>
      <c r="Y3648" s="8"/>
      <c r="Z3648" s="8"/>
      <c r="AA3648" s="8"/>
      <c r="AB3648" s="8"/>
      <c r="AC3648" s="8"/>
      <c r="AD3648" s="8"/>
      <c r="AE3648" s="8"/>
      <c r="AF3648" s="8"/>
      <c r="AG3648" s="8"/>
      <c r="AH3648" s="8"/>
      <c r="AI3648" s="8"/>
      <c r="AJ3648" s="8"/>
      <c r="AK3648" s="8"/>
      <c r="AL3648" s="8"/>
      <c r="AM3648" s="8"/>
      <c r="AN3648" s="8"/>
      <c r="AO3648" s="8"/>
      <c r="AP3648" s="8"/>
      <c r="AQ3648" s="8"/>
      <c r="AR3648" s="8"/>
      <c r="AS3648" s="8"/>
      <c r="AT3648" s="8"/>
      <c r="AU3648" s="8"/>
      <c r="AV3648" s="8"/>
      <c r="AW3648" s="8"/>
      <c r="AX3648" s="8"/>
      <c r="AY3648" s="8"/>
      <c r="AZ3648" s="8"/>
      <c r="BA3648" s="8"/>
      <c r="BB3648" s="8"/>
      <c r="BC3648" s="8"/>
      <c r="BD3648" s="8"/>
      <c r="BE3648" s="8"/>
      <c r="BF3648" s="8"/>
      <c r="BG3648" s="8"/>
      <c r="BH3648" s="8"/>
      <c r="BI3648" s="8"/>
      <c r="BJ3648" s="8"/>
      <c r="BK3648" s="8"/>
      <c r="BL3648" s="8"/>
      <c r="BM3648" s="8"/>
      <c r="BN3648" s="8"/>
      <c r="BO3648" s="8"/>
      <c r="BP3648" s="8"/>
      <c r="BQ3648" s="8"/>
      <c r="BR3648" s="8"/>
      <c r="BS3648" s="8"/>
      <c r="BT3648" s="8"/>
      <c r="BU3648" s="8"/>
      <c r="BV3648" s="8"/>
      <c r="BW3648" s="8"/>
      <c r="BX3648" s="8"/>
      <c r="BY3648" s="8"/>
      <c r="BZ3648" s="8"/>
      <c r="CA3648" s="8"/>
      <c r="CB3648" s="8"/>
      <c r="CC3648" s="8"/>
      <c r="CD3648" s="8"/>
      <c r="CE3648" s="8"/>
      <c r="CF3648" s="8"/>
      <c r="CG3648" s="8"/>
      <c r="CH3648" s="8"/>
      <c r="CI3648" s="8"/>
      <c r="CJ3648" s="8"/>
      <c r="CK3648" s="8"/>
      <c r="CL3648" s="8"/>
      <c r="CM3648" s="8"/>
      <c r="CN3648" s="8"/>
      <c r="CO3648" s="8"/>
      <c r="CP3648" s="8"/>
      <c r="CQ3648" s="8"/>
      <c r="CR3648" s="8"/>
      <c r="CS3648" s="8"/>
      <c r="CT3648" s="8"/>
      <c r="CU3648" s="8"/>
      <c r="CV3648" s="8"/>
      <c r="CW3648" s="8"/>
      <c r="CX3648" s="8"/>
      <c r="CY3648" s="8"/>
      <c r="CZ3648" s="8"/>
      <c r="DA3648" s="8"/>
      <c r="DB3648" s="8"/>
      <c r="DC3648" s="8"/>
      <c r="DD3648" s="8"/>
      <c r="DE3648" s="8"/>
      <c r="DF3648" s="8"/>
      <c r="DG3648" s="8"/>
      <c r="DH3648" s="8"/>
      <c r="DI3648" s="8"/>
      <c r="DJ3648" s="8"/>
      <c r="DK3648" s="8"/>
      <c r="DL3648" s="8"/>
      <c r="DM3648" s="8"/>
      <c r="DN3648" s="8"/>
      <c r="DO3648" s="8"/>
      <c r="DP3648" s="8"/>
      <c r="DQ3648" s="8"/>
      <c r="DR3648" s="8"/>
      <c r="DS3648" s="8"/>
      <c r="DT3648" s="8"/>
      <c r="DU3648" s="8"/>
      <c r="DV3648" s="8"/>
      <c r="DW3648" s="8"/>
      <c r="DX3648" s="8"/>
      <c r="DY3648" s="8"/>
      <c r="DZ3648" s="8"/>
      <c r="EA3648" s="8"/>
      <c r="EB3648" s="8"/>
      <c r="EC3648" s="8"/>
      <c r="ED3648" s="8"/>
      <c r="EE3648" s="8"/>
      <c r="EF3648" s="8"/>
      <c r="EG3648" s="8"/>
      <c r="EH3648" s="8"/>
      <c r="EI3648" s="8"/>
      <c r="EJ3648" s="8"/>
      <c r="EK3648" s="8"/>
      <c r="EL3648" s="8"/>
      <c r="EM3648" s="8"/>
      <c r="EN3648" s="8"/>
      <c r="EO3648" s="8"/>
      <c r="EP3648" s="8"/>
      <c r="EQ3648" s="8"/>
      <c r="ER3648" s="8"/>
      <c r="ES3648" s="8"/>
      <c r="ET3648" s="8"/>
      <c r="EU3648" s="8"/>
      <c r="EV3648" s="8"/>
      <c r="EW3648" s="8"/>
      <c r="EX3648" s="8"/>
      <c r="EY3648" s="8"/>
      <c r="EZ3648" s="8"/>
      <c r="FA3648" s="8"/>
      <c r="FB3648" s="8"/>
      <c r="FC3648" s="8"/>
      <c r="FD3648" s="8"/>
      <c r="FE3648" s="8"/>
      <c r="FF3648" s="8"/>
      <c r="FG3648" s="8"/>
      <c r="FH3648" s="8"/>
      <c r="FI3648" s="8"/>
      <c r="FJ3648" s="8"/>
      <c r="FK3648" s="8"/>
      <c r="FL3648" s="8"/>
      <c r="FM3648" s="8"/>
      <c r="FN3648" s="8"/>
      <c r="FO3648" s="8"/>
      <c r="FP3648" s="8"/>
      <c r="FQ3648" s="8"/>
      <c r="FR3648" s="8"/>
      <c r="FS3648" s="8"/>
      <c r="FT3648" s="8"/>
      <c r="FU3648" s="8"/>
      <c r="FV3648" s="8"/>
      <c r="FW3648" s="8"/>
      <c r="FX3648" s="8"/>
      <c r="FY3648" s="8"/>
      <c r="FZ3648" s="8"/>
      <c r="GA3648" s="8"/>
      <c r="GB3648" s="8"/>
    </row>
    <row r="3649" spans="1:184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  <c r="U3649" s="8"/>
      <c r="V3649" s="8"/>
      <c r="W3649" s="8"/>
      <c r="X3649" s="8"/>
      <c r="Y3649" s="8"/>
      <c r="Z3649" s="8"/>
      <c r="AA3649" s="8"/>
      <c r="AB3649" s="8"/>
      <c r="AC3649" s="8"/>
      <c r="AD3649" s="8"/>
      <c r="AE3649" s="8"/>
      <c r="AF3649" s="8"/>
      <c r="AG3649" s="8"/>
      <c r="AH3649" s="8"/>
      <c r="AI3649" s="8"/>
      <c r="AJ3649" s="8"/>
      <c r="AK3649" s="8"/>
      <c r="AL3649" s="8"/>
      <c r="AM3649" s="8"/>
      <c r="AN3649" s="8"/>
      <c r="AO3649" s="8"/>
      <c r="AP3649" s="8"/>
      <c r="AQ3649" s="8"/>
      <c r="AR3649" s="8"/>
      <c r="AS3649" s="8"/>
      <c r="AT3649" s="8"/>
      <c r="AU3649" s="8"/>
      <c r="AV3649" s="8"/>
      <c r="AW3649" s="8"/>
      <c r="AX3649" s="8"/>
      <c r="AY3649" s="8"/>
      <c r="AZ3649" s="8"/>
      <c r="BA3649" s="8"/>
      <c r="BB3649" s="8"/>
      <c r="BC3649" s="8"/>
      <c r="BD3649" s="8"/>
      <c r="BE3649" s="8"/>
      <c r="BF3649" s="8"/>
      <c r="BG3649" s="8"/>
      <c r="BH3649" s="8"/>
      <c r="BI3649" s="8"/>
      <c r="BJ3649" s="8"/>
      <c r="BK3649" s="8"/>
      <c r="BL3649" s="8"/>
      <c r="BM3649" s="8"/>
      <c r="BN3649" s="8"/>
      <c r="BO3649" s="8"/>
      <c r="BP3649" s="8"/>
      <c r="BQ3649" s="8"/>
      <c r="BR3649" s="8"/>
      <c r="BS3649" s="8"/>
      <c r="BT3649" s="8"/>
      <c r="BU3649" s="8"/>
      <c r="BV3649" s="8"/>
      <c r="BW3649" s="8"/>
      <c r="BX3649" s="8"/>
      <c r="BY3649" s="8"/>
      <c r="BZ3649" s="8"/>
      <c r="CA3649" s="8"/>
      <c r="CB3649" s="8"/>
      <c r="CC3649" s="8"/>
      <c r="CD3649" s="8"/>
      <c r="CE3649" s="8"/>
      <c r="CF3649" s="8"/>
      <c r="CG3649" s="8"/>
      <c r="CH3649" s="8"/>
      <c r="CI3649" s="8"/>
      <c r="CJ3649" s="8"/>
      <c r="CK3649" s="8"/>
      <c r="CL3649" s="8"/>
      <c r="CM3649" s="8"/>
      <c r="CN3649" s="8"/>
      <c r="CO3649" s="8"/>
      <c r="CP3649" s="8"/>
      <c r="CQ3649" s="8"/>
      <c r="CR3649" s="8"/>
      <c r="CS3649" s="8"/>
      <c r="CT3649" s="8"/>
      <c r="CU3649" s="8"/>
      <c r="CV3649" s="8"/>
      <c r="CW3649" s="8"/>
      <c r="CX3649" s="8"/>
      <c r="CY3649" s="8"/>
      <c r="CZ3649" s="8"/>
      <c r="DA3649" s="8"/>
      <c r="DB3649" s="8"/>
      <c r="DC3649" s="8"/>
      <c r="DD3649" s="8"/>
      <c r="DE3649" s="8"/>
      <c r="DF3649" s="8"/>
      <c r="DG3649" s="8"/>
      <c r="DH3649" s="8"/>
      <c r="DI3649" s="8"/>
      <c r="DJ3649" s="8"/>
      <c r="DK3649" s="8"/>
      <c r="DL3649" s="8"/>
      <c r="DM3649" s="8"/>
      <c r="DN3649" s="8"/>
      <c r="DO3649" s="8"/>
      <c r="DP3649" s="8"/>
      <c r="DQ3649" s="8"/>
      <c r="DR3649" s="8"/>
      <c r="DS3649" s="8"/>
      <c r="DT3649" s="8"/>
      <c r="DU3649" s="8"/>
      <c r="DV3649" s="8"/>
      <c r="DW3649" s="8"/>
      <c r="DX3649" s="8"/>
      <c r="DY3649" s="8"/>
      <c r="DZ3649" s="8"/>
      <c r="EA3649" s="8"/>
      <c r="EB3649" s="8"/>
      <c r="EC3649" s="8"/>
      <c r="ED3649" s="8"/>
      <c r="EE3649" s="8"/>
      <c r="EF3649" s="8"/>
      <c r="EG3649" s="8"/>
      <c r="EH3649" s="8"/>
      <c r="EI3649" s="8"/>
      <c r="EJ3649" s="8"/>
      <c r="EK3649" s="8"/>
      <c r="EL3649" s="8"/>
      <c r="EM3649" s="8"/>
      <c r="EN3649" s="8"/>
      <c r="EO3649" s="8"/>
      <c r="EP3649" s="8"/>
      <c r="EQ3649" s="8"/>
      <c r="ER3649" s="8"/>
      <c r="ES3649" s="8"/>
      <c r="ET3649" s="8"/>
      <c r="EU3649" s="8"/>
      <c r="EV3649" s="8"/>
      <c r="EW3649" s="8"/>
      <c r="EX3649" s="8"/>
      <c r="EY3649" s="8"/>
      <c r="EZ3649" s="8"/>
      <c r="FA3649" s="8"/>
      <c r="FB3649" s="8"/>
      <c r="FC3649" s="8"/>
      <c r="FD3649" s="8"/>
      <c r="FE3649" s="8"/>
      <c r="FF3649" s="8"/>
      <c r="FG3649" s="8"/>
      <c r="FH3649" s="8"/>
      <c r="FI3649" s="8"/>
      <c r="FJ3649" s="8"/>
      <c r="FK3649" s="8"/>
      <c r="FL3649" s="8"/>
      <c r="FM3649" s="8"/>
      <c r="FN3649" s="8"/>
      <c r="FO3649" s="8"/>
      <c r="FP3649" s="8"/>
      <c r="FQ3649" s="8"/>
      <c r="FR3649" s="8"/>
      <c r="FS3649" s="8"/>
      <c r="FT3649" s="8"/>
      <c r="FU3649" s="8"/>
      <c r="FV3649" s="8"/>
      <c r="FW3649" s="8"/>
      <c r="FX3649" s="8"/>
      <c r="FY3649" s="8"/>
      <c r="FZ3649" s="8"/>
      <c r="GA3649" s="8"/>
      <c r="GB3649" s="8"/>
    </row>
    <row r="3650" spans="1:184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  <c r="U3650" s="8"/>
      <c r="V3650" s="8"/>
      <c r="W3650" s="8"/>
      <c r="X3650" s="8"/>
      <c r="Y3650" s="8"/>
      <c r="Z3650" s="8"/>
      <c r="AA3650" s="8"/>
      <c r="AB3650" s="8"/>
      <c r="AC3650" s="8"/>
      <c r="AD3650" s="8"/>
      <c r="AE3650" s="8"/>
      <c r="AF3650" s="8"/>
      <c r="AG3650" s="8"/>
      <c r="AH3650" s="8"/>
      <c r="AI3650" s="8"/>
      <c r="AJ3650" s="8"/>
      <c r="AK3650" s="8"/>
      <c r="AL3650" s="8"/>
      <c r="AM3650" s="8"/>
      <c r="AN3650" s="8"/>
      <c r="AO3650" s="8"/>
      <c r="AP3650" s="8"/>
      <c r="AQ3650" s="8"/>
      <c r="AR3650" s="8"/>
      <c r="AS3650" s="8"/>
      <c r="AT3650" s="8"/>
      <c r="AU3650" s="8"/>
      <c r="AV3650" s="8"/>
      <c r="AW3650" s="8"/>
      <c r="AX3650" s="8"/>
      <c r="AY3650" s="8"/>
      <c r="AZ3650" s="8"/>
      <c r="BA3650" s="8"/>
      <c r="BB3650" s="8"/>
      <c r="BC3650" s="8"/>
      <c r="BD3650" s="8"/>
      <c r="BE3650" s="8"/>
      <c r="BF3650" s="8"/>
      <c r="BG3650" s="8"/>
      <c r="BH3650" s="8"/>
      <c r="BI3650" s="8"/>
      <c r="BJ3650" s="8"/>
      <c r="BK3650" s="8"/>
      <c r="BL3650" s="8"/>
      <c r="BM3650" s="8"/>
      <c r="BN3650" s="8"/>
      <c r="BO3650" s="8"/>
      <c r="BP3650" s="8"/>
      <c r="BQ3650" s="8"/>
      <c r="BR3650" s="8"/>
      <c r="BS3650" s="8"/>
      <c r="BT3650" s="8"/>
      <c r="BU3650" s="8"/>
      <c r="BV3650" s="8"/>
      <c r="BW3650" s="8"/>
      <c r="BX3650" s="8"/>
      <c r="BY3650" s="8"/>
      <c r="BZ3650" s="8"/>
      <c r="CA3650" s="8"/>
      <c r="CB3650" s="8"/>
      <c r="CC3650" s="8"/>
      <c r="CD3650" s="8"/>
      <c r="CE3650" s="8"/>
      <c r="CF3650" s="8"/>
      <c r="CG3650" s="8"/>
      <c r="CH3650" s="8"/>
      <c r="CI3650" s="8"/>
      <c r="CJ3650" s="8"/>
      <c r="CK3650" s="8"/>
      <c r="CL3650" s="8"/>
      <c r="CM3650" s="8"/>
      <c r="CN3650" s="8"/>
      <c r="CO3650" s="8"/>
      <c r="CP3650" s="8"/>
      <c r="CQ3650" s="8"/>
      <c r="CR3650" s="8"/>
      <c r="CS3650" s="8"/>
      <c r="CT3650" s="8"/>
      <c r="CU3650" s="8"/>
      <c r="CV3650" s="8"/>
      <c r="CW3650" s="8"/>
      <c r="CX3650" s="8"/>
      <c r="CY3650" s="8"/>
      <c r="CZ3650" s="8"/>
      <c r="DA3650" s="8"/>
      <c r="DB3650" s="8"/>
      <c r="DC3650" s="8"/>
      <c r="DD3650" s="8"/>
      <c r="DE3650" s="8"/>
      <c r="DF3650" s="8"/>
      <c r="DG3650" s="8"/>
      <c r="DH3650" s="8"/>
      <c r="DI3650" s="8"/>
      <c r="DJ3650" s="8"/>
      <c r="DK3650" s="8"/>
      <c r="DL3650" s="8"/>
      <c r="DM3650" s="8"/>
      <c r="DN3650" s="8"/>
      <c r="DO3650" s="8"/>
      <c r="DP3650" s="8"/>
      <c r="DQ3650" s="8"/>
      <c r="DR3650" s="8"/>
      <c r="DS3650" s="8"/>
      <c r="DT3650" s="8"/>
      <c r="DU3650" s="8"/>
      <c r="DV3650" s="8"/>
      <c r="DW3650" s="8"/>
      <c r="DX3650" s="8"/>
      <c r="DY3650" s="8"/>
      <c r="DZ3650" s="8"/>
      <c r="EA3650" s="8"/>
      <c r="EB3650" s="8"/>
      <c r="EC3650" s="8"/>
      <c r="ED3650" s="8"/>
      <c r="EE3650" s="8"/>
      <c r="EF3650" s="8"/>
      <c r="EG3650" s="8"/>
      <c r="EH3650" s="8"/>
      <c r="EI3650" s="8"/>
      <c r="EJ3650" s="8"/>
      <c r="EK3650" s="8"/>
      <c r="EL3650" s="8"/>
      <c r="EM3650" s="8"/>
      <c r="EN3650" s="8"/>
      <c r="EO3650" s="8"/>
      <c r="EP3650" s="8"/>
      <c r="EQ3650" s="8"/>
      <c r="ER3650" s="8"/>
      <c r="ES3650" s="8"/>
      <c r="ET3650" s="8"/>
      <c r="EU3650" s="8"/>
      <c r="EV3650" s="8"/>
      <c r="EW3650" s="8"/>
      <c r="EX3650" s="8"/>
      <c r="EY3650" s="8"/>
      <c r="EZ3650" s="8"/>
      <c r="FA3650" s="8"/>
      <c r="FB3650" s="8"/>
      <c r="FC3650" s="8"/>
      <c r="FD3650" s="8"/>
      <c r="FE3650" s="8"/>
      <c r="FF3650" s="8"/>
      <c r="FG3650" s="8"/>
      <c r="FH3650" s="8"/>
      <c r="FI3650" s="8"/>
      <c r="FJ3650" s="8"/>
      <c r="FK3650" s="8"/>
      <c r="FL3650" s="8"/>
      <c r="FM3650" s="8"/>
      <c r="FN3650" s="8"/>
      <c r="FO3650" s="8"/>
      <c r="FP3650" s="8"/>
      <c r="FQ3650" s="8"/>
      <c r="FR3650" s="8"/>
      <c r="FS3650" s="8"/>
      <c r="FT3650" s="8"/>
      <c r="FU3650" s="8"/>
      <c r="FV3650" s="8"/>
      <c r="FW3650" s="8"/>
      <c r="FX3650" s="8"/>
      <c r="FY3650" s="8"/>
      <c r="FZ3650" s="8"/>
      <c r="GA3650" s="8"/>
      <c r="GB3650" s="8"/>
    </row>
    <row r="3651" spans="1:184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  <c r="U3651" s="8"/>
      <c r="V3651" s="8"/>
      <c r="W3651" s="8"/>
      <c r="X3651" s="8"/>
      <c r="Y3651" s="8"/>
      <c r="Z3651" s="8"/>
      <c r="AA3651" s="8"/>
      <c r="AB3651" s="8"/>
      <c r="AC3651" s="8"/>
      <c r="AD3651" s="8"/>
      <c r="AE3651" s="8"/>
      <c r="AF3651" s="8"/>
      <c r="AG3651" s="8"/>
      <c r="AH3651" s="8"/>
      <c r="AI3651" s="8"/>
      <c r="AJ3651" s="8"/>
      <c r="AK3651" s="8"/>
      <c r="AL3651" s="8"/>
      <c r="AM3651" s="8"/>
      <c r="AN3651" s="8"/>
      <c r="AO3651" s="8"/>
      <c r="AP3651" s="8"/>
      <c r="AQ3651" s="8"/>
      <c r="AR3651" s="8"/>
      <c r="AS3651" s="8"/>
      <c r="AT3651" s="8"/>
      <c r="AU3651" s="8"/>
      <c r="AV3651" s="8"/>
      <c r="AW3651" s="8"/>
      <c r="AX3651" s="8"/>
      <c r="AY3651" s="8"/>
      <c r="AZ3651" s="8"/>
      <c r="BA3651" s="8"/>
      <c r="BB3651" s="8"/>
      <c r="BC3651" s="8"/>
      <c r="BD3651" s="8"/>
      <c r="BE3651" s="8"/>
      <c r="BF3651" s="8"/>
      <c r="BG3651" s="8"/>
      <c r="BH3651" s="8"/>
      <c r="BI3651" s="8"/>
      <c r="BJ3651" s="8"/>
      <c r="BK3651" s="8"/>
      <c r="BL3651" s="8"/>
      <c r="BM3651" s="8"/>
      <c r="BN3651" s="8"/>
      <c r="BO3651" s="8"/>
      <c r="BP3651" s="8"/>
      <c r="BQ3651" s="8"/>
      <c r="BR3651" s="8"/>
      <c r="BS3651" s="8"/>
      <c r="BT3651" s="8"/>
      <c r="BU3651" s="8"/>
      <c r="BV3651" s="8"/>
      <c r="BW3651" s="8"/>
      <c r="BX3651" s="8"/>
      <c r="BY3651" s="8"/>
      <c r="BZ3651" s="8"/>
      <c r="CA3651" s="8"/>
      <c r="CB3651" s="8"/>
      <c r="CC3651" s="8"/>
      <c r="CD3651" s="8"/>
      <c r="CE3651" s="8"/>
      <c r="CF3651" s="8"/>
      <c r="CG3651" s="8"/>
      <c r="CH3651" s="8"/>
      <c r="CI3651" s="8"/>
      <c r="CJ3651" s="8"/>
      <c r="CK3651" s="8"/>
      <c r="CL3651" s="8"/>
      <c r="CM3651" s="8"/>
      <c r="CN3651" s="8"/>
      <c r="CO3651" s="8"/>
      <c r="CP3651" s="8"/>
      <c r="CQ3651" s="8"/>
      <c r="CR3651" s="8"/>
      <c r="CS3651" s="8"/>
      <c r="CT3651" s="8"/>
      <c r="CU3651" s="8"/>
      <c r="CV3651" s="8"/>
      <c r="CW3651" s="8"/>
      <c r="CX3651" s="8"/>
      <c r="CY3651" s="8"/>
      <c r="CZ3651" s="8"/>
      <c r="DA3651" s="8"/>
      <c r="DB3651" s="8"/>
      <c r="DC3651" s="8"/>
      <c r="DD3651" s="8"/>
      <c r="DE3651" s="8"/>
      <c r="DF3651" s="8"/>
      <c r="DG3651" s="8"/>
      <c r="DH3651" s="8"/>
      <c r="DI3651" s="8"/>
      <c r="DJ3651" s="8"/>
      <c r="DK3651" s="8"/>
      <c r="DL3651" s="8"/>
      <c r="DM3651" s="8"/>
      <c r="DN3651" s="8"/>
      <c r="DO3651" s="8"/>
      <c r="DP3651" s="8"/>
      <c r="DQ3651" s="8"/>
      <c r="DR3651" s="8"/>
      <c r="DS3651" s="8"/>
      <c r="DT3651" s="8"/>
      <c r="DU3651" s="8"/>
      <c r="DV3651" s="8"/>
      <c r="DW3651" s="8"/>
      <c r="DX3651" s="8"/>
      <c r="DY3651" s="8"/>
      <c r="DZ3651" s="8"/>
      <c r="EA3651" s="8"/>
      <c r="EB3651" s="8"/>
      <c r="EC3651" s="8"/>
      <c r="ED3651" s="8"/>
      <c r="EE3651" s="8"/>
      <c r="EF3651" s="8"/>
      <c r="EG3651" s="8"/>
      <c r="EH3651" s="8"/>
      <c r="EI3651" s="8"/>
      <c r="EJ3651" s="8"/>
      <c r="EK3651" s="8"/>
      <c r="EL3651" s="8"/>
      <c r="EM3651" s="8"/>
      <c r="EN3651" s="8"/>
      <c r="EO3651" s="8"/>
      <c r="EP3651" s="8"/>
      <c r="EQ3651" s="8"/>
      <c r="ER3651" s="8"/>
      <c r="ES3651" s="8"/>
      <c r="ET3651" s="8"/>
      <c r="EU3651" s="8"/>
      <c r="EV3651" s="8"/>
      <c r="EW3651" s="8"/>
      <c r="EX3651" s="8"/>
      <c r="EY3651" s="8"/>
      <c r="EZ3651" s="8"/>
      <c r="FA3651" s="8"/>
      <c r="FB3651" s="8"/>
      <c r="FC3651" s="8"/>
      <c r="FD3651" s="8"/>
      <c r="FE3651" s="8"/>
      <c r="FF3651" s="8"/>
      <c r="FG3651" s="8"/>
      <c r="FH3651" s="8"/>
      <c r="FI3651" s="8"/>
      <c r="FJ3651" s="8"/>
      <c r="FK3651" s="8"/>
      <c r="FL3651" s="8"/>
      <c r="FM3651" s="8"/>
      <c r="FN3651" s="8"/>
      <c r="FO3651" s="8"/>
      <c r="FP3651" s="8"/>
      <c r="FQ3651" s="8"/>
      <c r="FR3651" s="8"/>
      <c r="FS3651" s="8"/>
      <c r="FT3651" s="8"/>
      <c r="FU3651" s="8"/>
      <c r="FV3651" s="8"/>
      <c r="FW3651" s="8"/>
      <c r="FX3651" s="8"/>
      <c r="FY3651" s="8"/>
      <c r="FZ3651" s="8"/>
      <c r="GA3651" s="8"/>
      <c r="GB3651" s="8"/>
    </row>
    <row r="3652" spans="1:184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  <c r="U3652" s="8"/>
      <c r="V3652" s="8"/>
      <c r="W3652" s="8"/>
      <c r="X3652" s="8"/>
      <c r="Y3652" s="8"/>
      <c r="Z3652" s="8"/>
      <c r="AA3652" s="8"/>
      <c r="AB3652" s="8"/>
      <c r="AC3652" s="8"/>
      <c r="AD3652" s="8"/>
      <c r="AE3652" s="8"/>
      <c r="AF3652" s="8"/>
      <c r="AG3652" s="8"/>
      <c r="AH3652" s="8"/>
      <c r="AI3652" s="8"/>
      <c r="AJ3652" s="8"/>
      <c r="AK3652" s="8"/>
      <c r="AL3652" s="8"/>
      <c r="AM3652" s="8"/>
      <c r="AN3652" s="8"/>
      <c r="AO3652" s="8"/>
      <c r="AP3652" s="8"/>
      <c r="AQ3652" s="8"/>
      <c r="AR3652" s="8"/>
      <c r="AS3652" s="8"/>
      <c r="AT3652" s="8"/>
      <c r="AU3652" s="8"/>
      <c r="AV3652" s="8"/>
      <c r="AW3652" s="8"/>
      <c r="AX3652" s="8"/>
      <c r="AY3652" s="8"/>
      <c r="AZ3652" s="8"/>
      <c r="BA3652" s="8"/>
      <c r="BB3652" s="8"/>
      <c r="BC3652" s="8"/>
      <c r="BD3652" s="8"/>
      <c r="BE3652" s="8"/>
      <c r="BF3652" s="8"/>
      <c r="BG3652" s="8"/>
      <c r="BH3652" s="8"/>
      <c r="BI3652" s="8"/>
      <c r="BJ3652" s="8"/>
      <c r="BK3652" s="8"/>
      <c r="BL3652" s="8"/>
      <c r="BM3652" s="8"/>
      <c r="BN3652" s="8"/>
      <c r="BO3652" s="8"/>
      <c r="BP3652" s="8"/>
      <c r="BQ3652" s="8"/>
      <c r="BR3652" s="8"/>
      <c r="BS3652" s="8"/>
      <c r="BT3652" s="8"/>
      <c r="BU3652" s="8"/>
      <c r="BV3652" s="8"/>
      <c r="BW3652" s="8"/>
      <c r="BX3652" s="8"/>
      <c r="BY3652" s="8"/>
      <c r="BZ3652" s="8"/>
      <c r="CA3652" s="8"/>
      <c r="CB3652" s="8"/>
      <c r="CC3652" s="8"/>
      <c r="CD3652" s="8"/>
      <c r="CE3652" s="8"/>
      <c r="CF3652" s="8"/>
      <c r="CG3652" s="8"/>
      <c r="CH3652" s="8"/>
      <c r="CI3652" s="8"/>
      <c r="CJ3652" s="8"/>
      <c r="CK3652" s="8"/>
      <c r="CL3652" s="8"/>
      <c r="CM3652" s="8"/>
      <c r="CN3652" s="8"/>
      <c r="CO3652" s="8"/>
      <c r="CP3652" s="8"/>
      <c r="CQ3652" s="8"/>
      <c r="CR3652" s="8"/>
      <c r="CS3652" s="8"/>
      <c r="CT3652" s="8"/>
      <c r="CU3652" s="8"/>
      <c r="CV3652" s="8"/>
      <c r="CW3652" s="8"/>
      <c r="CX3652" s="8"/>
      <c r="CY3652" s="8"/>
      <c r="CZ3652" s="8"/>
      <c r="DA3652" s="8"/>
      <c r="DB3652" s="8"/>
      <c r="DC3652" s="8"/>
      <c r="DD3652" s="8"/>
      <c r="DE3652" s="8"/>
      <c r="DF3652" s="8"/>
      <c r="DG3652" s="8"/>
      <c r="DH3652" s="8"/>
      <c r="DI3652" s="8"/>
      <c r="DJ3652" s="8"/>
      <c r="DK3652" s="8"/>
      <c r="DL3652" s="8"/>
      <c r="DM3652" s="8"/>
      <c r="DN3652" s="8"/>
      <c r="DO3652" s="8"/>
      <c r="DP3652" s="8"/>
      <c r="DQ3652" s="8"/>
      <c r="DR3652" s="8"/>
      <c r="DS3652" s="8"/>
      <c r="DT3652" s="8"/>
      <c r="DU3652" s="8"/>
      <c r="DV3652" s="8"/>
      <c r="DW3652" s="8"/>
      <c r="DX3652" s="8"/>
      <c r="DY3652" s="8"/>
      <c r="DZ3652" s="8"/>
      <c r="EA3652" s="8"/>
      <c r="EB3652" s="8"/>
      <c r="EC3652" s="8"/>
      <c r="ED3652" s="8"/>
      <c r="EE3652" s="8"/>
      <c r="EF3652" s="8"/>
      <c r="EG3652" s="8"/>
      <c r="EH3652" s="8"/>
      <c r="EI3652" s="8"/>
      <c r="EJ3652" s="8"/>
      <c r="EK3652" s="8"/>
      <c r="EL3652" s="8"/>
      <c r="EM3652" s="8"/>
      <c r="EN3652" s="8"/>
      <c r="EO3652" s="8"/>
      <c r="EP3652" s="8"/>
      <c r="EQ3652" s="8"/>
      <c r="ER3652" s="8"/>
      <c r="ES3652" s="8"/>
      <c r="ET3652" s="8"/>
      <c r="EU3652" s="8"/>
      <c r="EV3652" s="8"/>
      <c r="EW3652" s="8"/>
      <c r="EX3652" s="8"/>
      <c r="EY3652" s="8"/>
      <c r="EZ3652" s="8"/>
      <c r="FA3652" s="8"/>
      <c r="FB3652" s="8"/>
      <c r="FC3652" s="8"/>
      <c r="FD3652" s="8"/>
      <c r="FE3652" s="8"/>
      <c r="FF3652" s="8"/>
      <c r="FG3652" s="8"/>
      <c r="FH3652" s="8"/>
      <c r="FI3652" s="8"/>
      <c r="FJ3652" s="8"/>
      <c r="FK3652" s="8"/>
      <c r="FL3652" s="8"/>
      <c r="FM3652" s="8"/>
      <c r="FN3652" s="8"/>
      <c r="FO3652" s="8"/>
      <c r="FP3652" s="8"/>
      <c r="FQ3652" s="8"/>
      <c r="FR3652" s="8"/>
      <c r="FS3652" s="8"/>
      <c r="FT3652" s="8"/>
      <c r="FU3652" s="8"/>
      <c r="FV3652" s="8"/>
      <c r="FW3652" s="8"/>
      <c r="FX3652" s="8"/>
      <c r="FY3652" s="8"/>
      <c r="FZ3652" s="8"/>
      <c r="GA3652" s="8"/>
      <c r="GB3652" s="8"/>
    </row>
    <row r="3653" spans="1:184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  <c r="U3653" s="8"/>
      <c r="V3653" s="8"/>
      <c r="W3653" s="8"/>
      <c r="X3653" s="8"/>
      <c r="Y3653" s="8"/>
      <c r="Z3653" s="8"/>
      <c r="AA3653" s="8"/>
      <c r="AB3653" s="8"/>
      <c r="AC3653" s="8"/>
      <c r="AD3653" s="8"/>
      <c r="AE3653" s="8"/>
      <c r="AF3653" s="8"/>
      <c r="AG3653" s="8"/>
      <c r="AH3653" s="8"/>
      <c r="AI3653" s="8"/>
      <c r="AJ3653" s="8"/>
      <c r="AK3653" s="8"/>
      <c r="AL3653" s="8"/>
      <c r="AM3653" s="8"/>
      <c r="AN3653" s="8"/>
      <c r="AO3653" s="8"/>
      <c r="AP3653" s="8"/>
      <c r="AQ3653" s="8"/>
      <c r="AR3653" s="8"/>
      <c r="AS3653" s="8"/>
      <c r="AT3653" s="8"/>
      <c r="AU3653" s="8"/>
      <c r="AV3653" s="8"/>
      <c r="AW3653" s="8"/>
      <c r="AX3653" s="8"/>
      <c r="AY3653" s="8"/>
      <c r="AZ3653" s="8"/>
      <c r="BA3653" s="8"/>
      <c r="BB3653" s="8"/>
      <c r="BC3653" s="8"/>
      <c r="BD3653" s="8"/>
      <c r="BE3653" s="8"/>
      <c r="BF3653" s="8"/>
      <c r="BG3653" s="8"/>
      <c r="BH3653" s="8"/>
      <c r="BI3653" s="8"/>
      <c r="BJ3653" s="8"/>
      <c r="BK3653" s="8"/>
      <c r="BL3653" s="8"/>
      <c r="BM3653" s="8"/>
      <c r="BN3653" s="8"/>
      <c r="BO3653" s="8"/>
      <c r="BP3653" s="8"/>
      <c r="BQ3653" s="8"/>
      <c r="BR3653" s="8"/>
      <c r="BS3653" s="8"/>
      <c r="BT3653" s="8"/>
      <c r="BU3653" s="8"/>
      <c r="BV3653" s="8"/>
      <c r="BW3653" s="8"/>
      <c r="BX3653" s="8"/>
      <c r="BY3653" s="8"/>
      <c r="BZ3653" s="8"/>
      <c r="CA3653" s="8"/>
      <c r="CB3653" s="8"/>
      <c r="CC3653" s="8"/>
      <c r="CD3653" s="8"/>
      <c r="CE3653" s="8"/>
      <c r="CF3653" s="8"/>
      <c r="CG3653" s="8"/>
      <c r="CH3653" s="8"/>
      <c r="CI3653" s="8"/>
      <c r="CJ3653" s="8"/>
      <c r="CK3653" s="8"/>
      <c r="CL3653" s="8"/>
      <c r="CM3653" s="8"/>
      <c r="CN3653" s="8"/>
      <c r="CO3653" s="8"/>
      <c r="CP3653" s="8"/>
      <c r="CQ3653" s="8"/>
      <c r="CR3653" s="8"/>
      <c r="CS3653" s="8"/>
      <c r="CT3653" s="8"/>
      <c r="CU3653" s="8"/>
      <c r="CV3653" s="8"/>
      <c r="CW3653" s="8"/>
      <c r="CX3653" s="8"/>
      <c r="CY3653" s="8"/>
      <c r="CZ3653" s="8"/>
      <c r="DA3653" s="8"/>
      <c r="DB3653" s="8"/>
      <c r="DC3653" s="8"/>
      <c r="DD3653" s="8"/>
      <c r="DE3653" s="8"/>
      <c r="DF3653" s="8"/>
      <c r="DG3653" s="8"/>
      <c r="DH3653" s="8"/>
      <c r="DI3653" s="8"/>
      <c r="DJ3653" s="8"/>
      <c r="DK3653" s="8"/>
      <c r="DL3653" s="8"/>
      <c r="DM3653" s="8"/>
      <c r="DN3653" s="8"/>
      <c r="DO3653" s="8"/>
      <c r="DP3653" s="8"/>
      <c r="DQ3653" s="8"/>
      <c r="DR3653" s="8"/>
      <c r="DS3653" s="8"/>
      <c r="DT3653" s="8"/>
      <c r="DU3653" s="8"/>
      <c r="DV3653" s="8"/>
      <c r="DW3653" s="8"/>
      <c r="DX3653" s="8"/>
      <c r="DY3653" s="8"/>
      <c r="DZ3653" s="8"/>
      <c r="EA3653" s="8"/>
      <c r="EB3653" s="8"/>
      <c r="EC3653" s="8"/>
      <c r="ED3653" s="8"/>
      <c r="EE3653" s="8"/>
      <c r="EF3653" s="8"/>
      <c r="EG3653" s="8"/>
      <c r="EH3653" s="8"/>
      <c r="EI3653" s="8"/>
      <c r="EJ3653" s="8"/>
      <c r="EK3653" s="8"/>
      <c r="EL3653" s="8"/>
      <c r="EM3653" s="8"/>
      <c r="EN3653" s="8"/>
      <c r="EO3653" s="8"/>
      <c r="EP3653" s="8"/>
      <c r="EQ3653" s="8"/>
      <c r="ER3653" s="8"/>
      <c r="ES3653" s="8"/>
      <c r="ET3653" s="8"/>
      <c r="EU3653" s="8"/>
      <c r="EV3653" s="8"/>
      <c r="EW3653" s="8"/>
      <c r="EX3653" s="8"/>
      <c r="EY3653" s="8"/>
      <c r="EZ3653" s="8"/>
      <c r="FA3653" s="8"/>
      <c r="FB3653" s="8"/>
      <c r="FC3653" s="8"/>
      <c r="FD3653" s="8"/>
      <c r="FE3653" s="8"/>
      <c r="FF3653" s="8"/>
      <c r="FG3653" s="8"/>
      <c r="FH3653" s="8"/>
      <c r="FI3653" s="8"/>
      <c r="FJ3653" s="8"/>
      <c r="FK3653" s="8"/>
      <c r="FL3653" s="8"/>
      <c r="FM3653" s="8"/>
      <c r="FN3653" s="8"/>
      <c r="FO3653" s="8"/>
      <c r="FP3653" s="8"/>
      <c r="FQ3653" s="8"/>
      <c r="FR3653" s="8"/>
      <c r="FS3653" s="8"/>
      <c r="FT3653" s="8"/>
      <c r="FU3653" s="8"/>
      <c r="FV3653" s="8"/>
      <c r="FW3653" s="8"/>
      <c r="FX3653" s="8"/>
      <c r="FY3653" s="8"/>
      <c r="FZ3653" s="8"/>
      <c r="GA3653" s="8"/>
      <c r="GB3653" s="8"/>
    </row>
    <row r="3654" spans="1:184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  <c r="U3654" s="8"/>
      <c r="V3654" s="8"/>
      <c r="W3654" s="8"/>
      <c r="X3654" s="8"/>
      <c r="Y3654" s="8"/>
      <c r="Z3654" s="8"/>
      <c r="AA3654" s="8"/>
      <c r="AB3654" s="8"/>
      <c r="AC3654" s="8"/>
      <c r="AD3654" s="8"/>
      <c r="AE3654" s="8"/>
      <c r="AF3654" s="8"/>
      <c r="AG3654" s="8"/>
      <c r="AH3654" s="8"/>
      <c r="AI3654" s="8"/>
      <c r="AJ3654" s="8"/>
      <c r="AK3654" s="8"/>
      <c r="AL3654" s="8"/>
      <c r="AM3654" s="8"/>
      <c r="AN3654" s="8"/>
      <c r="AO3654" s="8"/>
      <c r="AP3654" s="8"/>
      <c r="AQ3654" s="8"/>
      <c r="AR3654" s="8"/>
      <c r="AS3654" s="8"/>
      <c r="AT3654" s="8"/>
      <c r="AU3654" s="8"/>
      <c r="AV3654" s="8"/>
      <c r="AW3654" s="8"/>
      <c r="AX3654" s="8"/>
      <c r="AY3654" s="8"/>
      <c r="AZ3654" s="8"/>
      <c r="BA3654" s="8"/>
      <c r="BB3654" s="8"/>
      <c r="BC3654" s="8"/>
      <c r="BD3654" s="8"/>
      <c r="BE3654" s="8"/>
      <c r="BF3654" s="8"/>
      <c r="BG3654" s="8"/>
      <c r="BH3654" s="8"/>
      <c r="BI3654" s="8"/>
      <c r="BJ3654" s="8"/>
      <c r="BK3654" s="8"/>
      <c r="BL3654" s="8"/>
      <c r="BM3654" s="8"/>
      <c r="BN3654" s="8"/>
      <c r="BO3654" s="8"/>
      <c r="BP3654" s="8"/>
      <c r="BQ3654" s="8"/>
      <c r="BR3654" s="8"/>
      <c r="BS3654" s="8"/>
      <c r="BT3654" s="8"/>
      <c r="BU3654" s="8"/>
      <c r="BV3654" s="8"/>
      <c r="BW3654" s="8"/>
      <c r="BX3654" s="8"/>
      <c r="BY3654" s="8"/>
      <c r="BZ3654" s="8"/>
      <c r="CA3654" s="8"/>
      <c r="CB3654" s="8"/>
      <c r="CC3654" s="8"/>
      <c r="CD3654" s="8"/>
      <c r="CE3654" s="8"/>
      <c r="CF3654" s="8"/>
      <c r="CG3654" s="8"/>
      <c r="CH3654" s="8"/>
      <c r="CI3654" s="8"/>
      <c r="CJ3654" s="8"/>
      <c r="CK3654" s="8"/>
      <c r="CL3654" s="8"/>
      <c r="CM3654" s="8"/>
      <c r="CN3654" s="8"/>
      <c r="CO3654" s="8"/>
      <c r="CP3654" s="8"/>
      <c r="CQ3654" s="8"/>
      <c r="CR3654" s="8"/>
      <c r="CS3654" s="8"/>
      <c r="CT3654" s="8"/>
      <c r="CU3654" s="8"/>
      <c r="CV3654" s="8"/>
      <c r="CW3654" s="8"/>
      <c r="CX3654" s="8"/>
      <c r="CY3654" s="8"/>
      <c r="CZ3654" s="8"/>
      <c r="DA3654" s="8"/>
      <c r="DB3654" s="8"/>
      <c r="DC3654" s="8"/>
      <c r="DD3654" s="8"/>
      <c r="DE3654" s="8"/>
      <c r="DF3654" s="8"/>
      <c r="DG3654" s="8"/>
      <c r="DH3654" s="8"/>
      <c r="DI3654" s="8"/>
      <c r="DJ3654" s="8"/>
      <c r="DK3654" s="8"/>
      <c r="DL3654" s="8"/>
      <c r="DM3654" s="8"/>
      <c r="DN3654" s="8"/>
      <c r="DO3654" s="8"/>
      <c r="DP3654" s="8"/>
      <c r="DQ3654" s="8"/>
      <c r="DR3654" s="8"/>
      <c r="DS3654" s="8"/>
      <c r="DT3654" s="8"/>
      <c r="DU3654" s="8"/>
      <c r="DV3654" s="8"/>
      <c r="DW3654" s="8"/>
      <c r="DX3654" s="8"/>
      <c r="DY3654" s="8"/>
      <c r="DZ3654" s="8"/>
      <c r="EA3654" s="8"/>
      <c r="EB3654" s="8"/>
      <c r="EC3654" s="8"/>
      <c r="ED3654" s="8"/>
      <c r="EE3654" s="8"/>
      <c r="EF3654" s="8"/>
      <c r="EG3654" s="8"/>
      <c r="EH3654" s="8"/>
      <c r="EI3654" s="8"/>
      <c r="EJ3654" s="8"/>
      <c r="EK3654" s="8"/>
      <c r="EL3654" s="8"/>
      <c r="EM3654" s="8"/>
      <c r="EN3654" s="8"/>
      <c r="EO3654" s="8"/>
      <c r="EP3654" s="8"/>
      <c r="EQ3654" s="8"/>
      <c r="ER3654" s="8"/>
      <c r="ES3654" s="8"/>
      <c r="ET3654" s="8"/>
      <c r="EU3654" s="8"/>
      <c r="EV3654" s="8"/>
      <c r="EW3654" s="8"/>
      <c r="EX3654" s="8"/>
      <c r="EY3654" s="8"/>
      <c r="EZ3654" s="8"/>
      <c r="FA3654" s="8"/>
      <c r="FB3654" s="8"/>
      <c r="FC3654" s="8"/>
      <c r="FD3654" s="8"/>
      <c r="FE3654" s="8"/>
      <c r="FF3654" s="8"/>
      <c r="FG3654" s="8"/>
      <c r="FH3654" s="8"/>
      <c r="FI3654" s="8"/>
      <c r="FJ3654" s="8"/>
      <c r="FK3654" s="8"/>
      <c r="FL3654" s="8"/>
      <c r="FM3654" s="8"/>
      <c r="FN3654" s="8"/>
      <c r="FO3654" s="8"/>
      <c r="FP3654" s="8"/>
      <c r="FQ3654" s="8"/>
      <c r="FR3654" s="8"/>
      <c r="FS3654" s="8"/>
      <c r="FT3654" s="8"/>
      <c r="FU3654" s="8"/>
      <c r="FV3654" s="8"/>
      <c r="FW3654" s="8"/>
      <c r="FX3654" s="8"/>
      <c r="FY3654" s="8"/>
      <c r="FZ3654" s="8"/>
      <c r="GA3654" s="8"/>
      <c r="GB3654" s="8"/>
    </row>
    <row r="3655" spans="1:184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  <c r="U3655" s="8"/>
      <c r="V3655" s="8"/>
      <c r="W3655" s="8"/>
      <c r="X3655" s="8"/>
      <c r="Y3655" s="8"/>
      <c r="Z3655" s="8"/>
      <c r="AA3655" s="8"/>
      <c r="AB3655" s="8"/>
      <c r="AC3655" s="8"/>
      <c r="AD3655" s="8"/>
      <c r="AE3655" s="8"/>
      <c r="AF3655" s="8"/>
      <c r="AG3655" s="8"/>
      <c r="AH3655" s="8"/>
      <c r="AI3655" s="8"/>
      <c r="AJ3655" s="8"/>
      <c r="AK3655" s="8"/>
      <c r="AL3655" s="8"/>
      <c r="AM3655" s="8"/>
      <c r="AN3655" s="8"/>
      <c r="AO3655" s="8"/>
      <c r="AP3655" s="8"/>
      <c r="AQ3655" s="8"/>
      <c r="AR3655" s="8"/>
      <c r="AS3655" s="8"/>
      <c r="AT3655" s="8"/>
      <c r="AU3655" s="8"/>
      <c r="AV3655" s="8"/>
      <c r="AW3655" s="8"/>
      <c r="AX3655" s="8"/>
      <c r="AY3655" s="8"/>
      <c r="AZ3655" s="8"/>
      <c r="BA3655" s="8"/>
      <c r="BB3655" s="8"/>
      <c r="BC3655" s="8"/>
      <c r="BD3655" s="8"/>
      <c r="BE3655" s="8"/>
      <c r="BF3655" s="8"/>
      <c r="BG3655" s="8"/>
      <c r="BH3655" s="8"/>
      <c r="BI3655" s="8"/>
      <c r="BJ3655" s="8"/>
      <c r="BK3655" s="8"/>
      <c r="BL3655" s="8"/>
      <c r="BM3655" s="8"/>
      <c r="BN3655" s="8"/>
      <c r="BO3655" s="8"/>
      <c r="BP3655" s="8"/>
      <c r="BQ3655" s="8"/>
      <c r="BR3655" s="8"/>
      <c r="BS3655" s="8"/>
      <c r="BT3655" s="8"/>
      <c r="BU3655" s="8"/>
      <c r="BV3655" s="8"/>
      <c r="BW3655" s="8"/>
      <c r="BX3655" s="8"/>
      <c r="BY3655" s="8"/>
      <c r="BZ3655" s="8"/>
      <c r="CA3655" s="8"/>
      <c r="CB3655" s="8"/>
      <c r="CC3655" s="8"/>
      <c r="CD3655" s="8"/>
      <c r="CE3655" s="8"/>
      <c r="CF3655" s="8"/>
      <c r="CG3655" s="8"/>
      <c r="CH3655" s="8"/>
      <c r="CI3655" s="8"/>
      <c r="CJ3655" s="8"/>
      <c r="CK3655" s="8"/>
      <c r="CL3655" s="8"/>
      <c r="CM3655" s="8"/>
      <c r="CN3655" s="8"/>
      <c r="CO3655" s="8"/>
      <c r="CP3655" s="8"/>
      <c r="CQ3655" s="8"/>
      <c r="CR3655" s="8"/>
      <c r="CS3655" s="8"/>
      <c r="CT3655" s="8"/>
      <c r="CU3655" s="8"/>
      <c r="CV3655" s="8"/>
      <c r="CW3655" s="8"/>
      <c r="CX3655" s="8"/>
      <c r="CY3655" s="8"/>
      <c r="CZ3655" s="8"/>
      <c r="DA3655" s="8"/>
      <c r="DB3655" s="8"/>
      <c r="DC3655" s="8"/>
      <c r="DD3655" s="8"/>
      <c r="DE3655" s="8"/>
      <c r="DF3655" s="8"/>
      <c r="DG3655" s="8"/>
      <c r="DH3655" s="8"/>
      <c r="DI3655" s="8"/>
      <c r="DJ3655" s="8"/>
      <c r="DK3655" s="8"/>
      <c r="DL3655" s="8"/>
      <c r="DM3655" s="8"/>
      <c r="DN3655" s="8"/>
      <c r="DO3655" s="8"/>
      <c r="DP3655" s="8"/>
      <c r="DQ3655" s="8"/>
      <c r="DR3655" s="8"/>
      <c r="DS3655" s="8"/>
      <c r="DT3655" s="8"/>
      <c r="DU3655" s="8"/>
      <c r="DV3655" s="8"/>
      <c r="DW3655" s="8"/>
      <c r="DX3655" s="8"/>
      <c r="DY3655" s="8"/>
      <c r="DZ3655" s="8"/>
      <c r="EA3655" s="8"/>
      <c r="EB3655" s="8"/>
      <c r="EC3655" s="8"/>
      <c r="ED3655" s="8"/>
      <c r="EE3655" s="8"/>
      <c r="EF3655" s="8"/>
      <c r="EG3655" s="8"/>
      <c r="EH3655" s="8"/>
      <c r="EI3655" s="8"/>
      <c r="EJ3655" s="8"/>
      <c r="EK3655" s="8"/>
      <c r="EL3655" s="8"/>
      <c r="EM3655" s="8"/>
      <c r="EN3655" s="8"/>
      <c r="EO3655" s="8"/>
      <c r="EP3655" s="8"/>
      <c r="EQ3655" s="8"/>
      <c r="ER3655" s="8"/>
      <c r="ES3655" s="8"/>
      <c r="ET3655" s="8"/>
      <c r="EU3655" s="8"/>
      <c r="EV3655" s="8"/>
      <c r="EW3655" s="8"/>
      <c r="EX3655" s="8"/>
      <c r="EY3655" s="8"/>
      <c r="EZ3655" s="8"/>
      <c r="FA3655" s="8"/>
      <c r="FB3655" s="8"/>
      <c r="FC3655" s="8"/>
      <c r="FD3655" s="8"/>
      <c r="FE3655" s="8"/>
      <c r="FF3655" s="8"/>
      <c r="FG3655" s="8"/>
      <c r="FH3655" s="8"/>
      <c r="FI3655" s="8"/>
      <c r="FJ3655" s="8"/>
      <c r="FK3655" s="8"/>
      <c r="FL3655" s="8"/>
      <c r="FM3655" s="8"/>
      <c r="FN3655" s="8"/>
      <c r="FO3655" s="8"/>
      <c r="FP3655" s="8"/>
      <c r="FQ3655" s="8"/>
      <c r="FR3655" s="8"/>
      <c r="FS3655" s="8"/>
      <c r="FT3655" s="8"/>
      <c r="FU3655" s="8"/>
      <c r="FV3655" s="8"/>
      <c r="FW3655" s="8"/>
      <c r="FX3655" s="8"/>
      <c r="FY3655" s="8"/>
      <c r="FZ3655" s="8"/>
      <c r="GA3655" s="8"/>
      <c r="GB3655" s="8"/>
    </row>
    <row r="3656" spans="1:184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  <c r="U3656" s="8"/>
      <c r="V3656" s="8"/>
      <c r="W3656" s="8"/>
      <c r="X3656" s="8"/>
      <c r="Y3656" s="8"/>
      <c r="Z3656" s="8"/>
      <c r="AA3656" s="8"/>
      <c r="AB3656" s="8"/>
      <c r="AC3656" s="8"/>
      <c r="AD3656" s="8"/>
      <c r="AE3656" s="8"/>
      <c r="AF3656" s="8"/>
      <c r="AG3656" s="8"/>
      <c r="AH3656" s="8"/>
      <c r="AI3656" s="8"/>
      <c r="AJ3656" s="8"/>
      <c r="AK3656" s="8"/>
      <c r="AL3656" s="8"/>
      <c r="AM3656" s="8"/>
      <c r="AN3656" s="8"/>
      <c r="AO3656" s="8"/>
      <c r="AP3656" s="8"/>
      <c r="AQ3656" s="8"/>
      <c r="AR3656" s="8"/>
      <c r="AS3656" s="8"/>
      <c r="AT3656" s="8"/>
      <c r="AU3656" s="8"/>
      <c r="AV3656" s="8"/>
      <c r="AW3656" s="8"/>
      <c r="AX3656" s="8"/>
      <c r="AY3656" s="8"/>
      <c r="AZ3656" s="8"/>
      <c r="BA3656" s="8"/>
      <c r="BB3656" s="8"/>
      <c r="BC3656" s="8"/>
      <c r="BD3656" s="8"/>
      <c r="BE3656" s="8"/>
      <c r="BF3656" s="8"/>
      <c r="BG3656" s="8"/>
      <c r="BH3656" s="8"/>
      <c r="BI3656" s="8"/>
      <c r="BJ3656" s="8"/>
      <c r="BK3656" s="8"/>
      <c r="BL3656" s="8"/>
      <c r="BM3656" s="8"/>
      <c r="BN3656" s="8"/>
      <c r="BO3656" s="8"/>
      <c r="BP3656" s="8"/>
      <c r="BQ3656" s="8"/>
      <c r="BR3656" s="8"/>
      <c r="BS3656" s="8"/>
      <c r="BT3656" s="8"/>
      <c r="BU3656" s="8"/>
      <c r="BV3656" s="8"/>
      <c r="BW3656" s="8"/>
      <c r="BX3656" s="8"/>
      <c r="BY3656" s="8"/>
      <c r="BZ3656" s="8"/>
      <c r="CA3656" s="8"/>
      <c r="CB3656" s="8"/>
      <c r="CC3656" s="8"/>
      <c r="CD3656" s="8"/>
      <c r="CE3656" s="8"/>
      <c r="CF3656" s="8"/>
      <c r="CG3656" s="8"/>
      <c r="CH3656" s="8"/>
      <c r="CI3656" s="8"/>
      <c r="CJ3656" s="8"/>
      <c r="CK3656" s="8"/>
      <c r="CL3656" s="8"/>
      <c r="CM3656" s="8"/>
      <c r="CN3656" s="8"/>
      <c r="CO3656" s="8"/>
      <c r="CP3656" s="8"/>
      <c r="CQ3656" s="8"/>
      <c r="CR3656" s="8"/>
      <c r="CS3656" s="8"/>
      <c r="CT3656" s="8"/>
      <c r="CU3656" s="8"/>
      <c r="CV3656" s="8"/>
      <c r="CW3656" s="8"/>
      <c r="CX3656" s="8"/>
      <c r="CY3656" s="8"/>
      <c r="CZ3656" s="8"/>
      <c r="DA3656" s="8"/>
      <c r="DB3656" s="8"/>
      <c r="DC3656" s="8"/>
      <c r="DD3656" s="8"/>
      <c r="DE3656" s="8"/>
      <c r="DF3656" s="8"/>
      <c r="DG3656" s="8"/>
      <c r="DH3656" s="8"/>
      <c r="DI3656" s="8"/>
      <c r="DJ3656" s="8"/>
      <c r="DK3656" s="8"/>
      <c r="DL3656" s="8"/>
      <c r="DM3656" s="8"/>
      <c r="DN3656" s="8"/>
      <c r="DO3656" s="8"/>
      <c r="DP3656" s="8"/>
      <c r="DQ3656" s="8"/>
      <c r="DR3656" s="8"/>
      <c r="DS3656" s="8"/>
      <c r="DT3656" s="8"/>
      <c r="DU3656" s="8"/>
      <c r="DV3656" s="8"/>
      <c r="DW3656" s="8"/>
      <c r="DX3656" s="8"/>
      <c r="DY3656" s="8"/>
      <c r="DZ3656" s="8"/>
      <c r="EA3656" s="8"/>
      <c r="EB3656" s="8"/>
      <c r="EC3656" s="8"/>
      <c r="ED3656" s="8"/>
      <c r="EE3656" s="8"/>
      <c r="EF3656" s="8"/>
      <c r="EG3656" s="8"/>
      <c r="EH3656" s="8"/>
      <c r="EI3656" s="8"/>
      <c r="EJ3656" s="8"/>
      <c r="EK3656" s="8"/>
      <c r="EL3656" s="8"/>
      <c r="EM3656" s="8"/>
      <c r="EN3656" s="8"/>
      <c r="EO3656" s="8"/>
      <c r="EP3656" s="8"/>
      <c r="EQ3656" s="8"/>
      <c r="ER3656" s="8"/>
      <c r="ES3656" s="8"/>
      <c r="ET3656" s="8"/>
      <c r="EU3656" s="8"/>
      <c r="EV3656" s="8"/>
      <c r="EW3656" s="8"/>
      <c r="EX3656" s="8"/>
      <c r="EY3656" s="8"/>
      <c r="EZ3656" s="8"/>
      <c r="FA3656" s="8"/>
      <c r="FB3656" s="8"/>
      <c r="FC3656" s="8"/>
      <c r="FD3656" s="8"/>
      <c r="FE3656" s="8"/>
      <c r="FF3656" s="8"/>
      <c r="FG3656" s="8"/>
      <c r="FH3656" s="8"/>
      <c r="FI3656" s="8"/>
      <c r="FJ3656" s="8"/>
      <c r="FK3656" s="8"/>
      <c r="FL3656" s="8"/>
      <c r="FM3656" s="8"/>
      <c r="FN3656" s="8"/>
      <c r="FO3656" s="8"/>
      <c r="FP3656" s="8"/>
      <c r="FQ3656" s="8"/>
      <c r="FR3656" s="8"/>
      <c r="FS3656" s="8"/>
      <c r="FT3656" s="8"/>
      <c r="FU3656" s="8"/>
      <c r="FV3656" s="8"/>
      <c r="FW3656" s="8"/>
      <c r="FX3656" s="8"/>
      <c r="FY3656" s="8"/>
      <c r="FZ3656" s="8"/>
      <c r="GA3656" s="8"/>
      <c r="GB3656" s="8"/>
    </row>
    <row r="3657" spans="1:184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  <c r="U3657" s="8"/>
      <c r="V3657" s="8"/>
      <c r="W3657" s="8"/>
      <c r="X3657" s="8"/>
      <c r="Y3657" s="8"/>
      <c r="Z3657" s="8"/>
      <c r="AA3657" s="8"/>
      <c r="AB3657" s="8"/>
      <c r="AC3657" s="8"/>
      <c r="AD3657" s="8"/>
      <c r="AE3657" s="8"/>
      <c r="AF3657" s="8"/>
      <c r="AG3657" s="8"/>
      <c r="AH3657" s="8"/>
      <c r="AI3657" s="8"/>
      <c r="AJ3657" s="8"/>
      <c r="AK3657" s="8"/>
      <c r="AL3657" s="8"/>
      <c r="AM3657" s="8"/>
      <c r="AN3657" s="8"/>
      <c r="AO3657" s="8"/>
      <c r="AP3657" s="8"/>
      <c r="AQ3657" s="8"/>
      <c r="AR3657" s="8"/>
      <c r="AS3657" s="8"/>
      <c r="AT3657" s="8"/>
      <c r="AU3657" s="8"/>
      <c r="AV3657" s="8"/>
      <c r="AW3657" s="8"/>
      <c r="AX3657" s="8"/>
      <c r="AY3657" s="8"/>
      <c r="AZ3657" s="8"/>
      <c r="BA3657" s="8"/>
      <c r="BB3657" s="8"/>
      <c r="BC3657" s="8"/>
      <c r="BD3657" s="8"/>
      <c r="BE3657" s="8"/>
      <c r="BF3657" s="8"/>
      <c r="BG3657" s="8"/>
      <c r="BH3657" s="8"/>
      <c r="BI3657" s="8"/>
      <c r="BJ3657" s="8"/>
      <c r="BK3657" s="8"/>
      <c r="BL3657" s="8"/>
      <c r="BM3657" s="8"/>
      <c r="BN3657" s="8"/>
      <c r="BO3657" s="8"/>
      <c r="BP3657" s="8"/>
      <c r="BQ3657" s="8"/>
      <c r="BR3657" s="8"/>
      <c r="BS3657" s="8"/>
      <c r="BT3657" s="8"/>
      <c r="BU3657" s="8"/>
      <c r="BV3657" s="8"/>
      <c r="BW3657" s="8"/>
      <c r="BX3657" s="8"/>
      <c r="BY3657" s="8"/>
      <c r="BZ3657" s="8"/>
      <c r="CA3657" s="8"/>
      <c r="CB3657" s="8"/>
      <c r="CC3657" s="8"/>
      <c r="CD3657" s="8"/>
      <c r="CE3657" s="8"/>
      <c r="CF3657" s="8"/>
      <c r="CG3657" s="8"/>
      <c r="CH3657" s="8"/>
      <c r="CI3657" s="8"/>
      <c r="CJ3657" s="8"/>
      <c r="CK3657" s="8"/>
      <c r="CL3657" s="8"/>
      <c r="CM3657" s="8"/>
      <c r="CN3657" s="8"/>
      <c r="CO3657" s="8"/>
      <c r="CP3657" s="8"/>
      <c r="CQ3657" s="8"/>
      <c r="CR3657" s="8"/>
      <c r="CS3657" s="8"/>
      <c r="CT3657" s="8"/>
      <c r="CU3657" s="8"/>
      <c r="CV3657" s="8"/>
      <c r="CW3657" s="8"/>
      <c r="CX3657" s="8"/>
      <c r="CY3657" s="8"/>
      <c r="CZ3657" s="8"/>
      <c r="DA3657" s="8"/>
      <c r="DB3657" s="8"/>
      <c r="DC3657" s="8"/>
      <c r="DD3657" s="8"/>
      <c r="DE3657" s="8"/>
      <c r="DF3657" s="8"/>
      <c r="DG3657" s="8"/>
      <c r="DH3657" s="8"/>
      <c r="DI3657" s="8"/>
      <c r="DJ3657" s="8"/>
      <c r="DK3657" s="8"/>
      <c r="DL3657" s="8"/>
      <c r="DM3657" s="8"/>
      <c r="DN3657" s="8"/>
      <c r="DO3657" s="8"/>
      <c r="DP3657" s="8"/>
      <c r="DQ3657" s="8"/>
      <c r="DR3657" s="8"/>
      <c r="DS3657" s="8"/>
      <c r="DT3657" s="8"/>
      <c r="DU3657" s="8"/>
      <c r="DV3657" s="8"/>
      <c r="DW3657" s="8"/>
      <c r="DX3657" s="8"/>
      <c r="DY3657" s="8"/>
      <c r="DZ3657" s="8"/>
      <c r="EA3657" s="8"/>
      <c r="EB3657" s="8"/>
      <c r="EC3657" s="8"/>
      <c r="ED3657" s="8"/>
      <c r="EE3657" s="8"/>
      <c r="EF3657" s="8"/>
      <c r="EG3657" s="8"/>
      <c r="EH3657" s="8"/>
      <c r="EI3657" s="8"/>
      <c r="EJ3657" s="8"/>
      <c r="EK3657" s="8"/>
      <c r="EL3657" s="8"/>
      <c r="EM3657" s="8"/>
      <c r="EN3657" s="8"/>
      <c r="EO3657" s="8"/>
      <c r="EP3657" s="8"/>
      <c r="EQ3657" s="8"/>
      <c r="ER3657" s="8"/>
      <c r="ES3657" s="8"/>
      <c r="ET3657" s="8"/>
      <c r="EU3657" s="8"/>
      <c r="EV3657" s="8"/>
      <c r="EW3657" s="8"/>
      <c r="EX3657" s="8"/>
      <c r="EY3657" s="8"/>
      <c r="EZ3657" s="8"/>
      <c r="FA3657" s="8"/>
      <c r="FB3657" s="8"/>
      <c r="FC3657" s="8"/>
      <c r="FD3657" s="8"/>
      <c r="FE3657" s="8"/>
      <c r="FF3657" s="8"/>
      <c r="FG3657" s="8"/>
      <c r="FH3657" s="8"/>
      <c r="FI3657" s="8"/>
      <c r="FJ3657" s="8"/>
      <c r="FK3657" s="8"/>
      <c r="FL3657" s="8"/>
      <c r="FM3657" s="8"/>
      <c r="FN3657" s="8"/>
      <c r="FO3657" s="8"/>
      <c r="FP3657" s="8"/>
      <c r="FQ3657" s="8"/>
      <c r="FR3657" s="8"/>
      <c r="FS3657" s="8"/>
      <c r="FT3657" s="8"/>
      <c r="FU3657" s="8"/>
      <c r="FV3657" s="8"/>
      <c r="FW3657" s="8"/>
      <c r="FX3657" s="8"/>
      <c r="FY3657" s="8"/>
      <c r="FZ3657" s="8"/>
      <c r="GA3657" s="8"/>
      <c r="GB3657" s="8"/>
    </row>
    <row r="3658" spans="1:184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  <c r="U3658" s="8"/>
      <c r="V3658" s="8"/>
      <c r="W3658" s="8"/>
      <c r="X3658" s="8"/>
      <c r="Y3658" s="8"/>
      <c r="Z3658" s="8"/>
      <c r="AA3658" s="8"/>
      <c r="AB3658" s="8"/>
      <c r="AC3658" s="8"/>
      <c r="AD3658" s="8"/>
      <c r="AE3658" s="8"/>
      <c r="AF3658" s="8"/>
      <c r="AG3658" s="8"/>
      <c r="AH3658" s="8"/>
      <c r="AI3658" s="8"/>
      <c r="AJ3658" s="8"/>
      <c r="AK3658" s="8"/>
      <c r="AL3658" s="8"/>
      <c r="AM3658" s="8"/>
      <c r="AN3658" s="8"/>
      <c r="AO3658" s="8"/>
      <c r="AP3658" s="8"/>
      <c r="AQ3658" s="8"/>
      <c r="AR3658" s="8"/>
      <c r="AS3658" s="8"/>
      <c r="AT3658" s="8"/>
      <c r="AU3658" s="8"/>
      <c r="AV3658" s="8"/>
      <c r="AW3658" s="8"/>
      <c r="AX3658" s="8"/>
      <c r="AY3658" s="8"/>
      <c r="AZ3658" s="8"/>
      <c r="BA3658" s="8"/>
      <c r="BB3658" s="8"/>
      <c r="BC3658" s="8"/>
      <c r="BD3658" s="8"/>
      <c r="BE3658" s="8"/>
      <c r="BF3658" s="8"/>
      <c r="BG3658" s="8"/>
      <c r="BH3658" s="8"/>
      <c r="BI3658" s="8"/>
      <c r="BJ3658" s="8"/>
      <c r="BK3658" s="8"/>
      <c r="BL3658" s="8"/>
      <c r="BM3658" s="8"/>
      <c r="BN3658" s="8"/>
      <c r="BO3658" s="8"/>
      <c r="BP3658" s="8"/>
      <c r="BQ3658" s="8"/>
      <c r="BR3658" s="8"/>
      <c r="BS3658" s="8"/>
      <c r="BT3658" s="8"/>
      <c r="BU3658" s="8"/>
      <c r="BV3658" s="8"/>
      <c r="BW3658" s="8"/>
      <c r="BX3658" s="8"/>
      <c r="BY3658" s="8"/>
      <c r="BZ3658" s="8"/>
      <c r="CA3658" s="8"/>
      <c r="CB3658" s="8"/>
      <c r="CC3658" s="8"/>
      <c r="CD3658" s="8"/>
      <c r="CE3658" s="8"/>
      <c r="CF3658" s="8"/>
      <c r="CG3658" s="8"/>
      <c r="CH3658" s="8"/>
      <c r="CI3658" s="8"/>
      <c r="CJ3658" s="8"/>
      <c r="CK3658" s="8"/>
      <c r="CL3658" s="8"/>
      <c r="CM3658" s="8"/>
      <c r="CN3658" s="8"/>
      <c r="CO3658" s="8"/>
      <c r="CP3658" s="8"/>
      <c r="CQ3658" s="8"/>
      <c r="CR3658" s="8"/>
      <c r="CS3658" s="8"/>
      <c r="CT3658" s="8"/>
      <c r="CU3658" s="8"/>
      <c r="CV3658" s="8"/>
      <c r="CW3658" s="8"/>
      <c r="CX3658" s="8"/>
      <c r="CY3658" s="8"/>
      <c r="CZ3658" s="8"/>
      <c r="DA3658" s="8"/>
      <c r="DB3658" s="8"/>
      <c r="DC3658" s="8"/>
      <c r="DD3658" s="8"/>
      <c r="DE3658" s="8"/>
      <c r="DF3658" s="8"/>
      <c r="DG3658" s="8"/>
      <c r="DH3658" s="8"/>
      <c r="DI3658" s="8"/>
      <c r="DJ3658" s="8"/>
      <c r="DK3658" s="8"/>
      <c r="DL3658" s="8"/>
      <c r="DM3658" s="8"/>
      <c r="DN3658" s="8"/>
      <c r="DO3658" s="8"/>
      <c r="DP3658" s="8"/>
      <c r="DQ3658" s="8"/>
      <c r="DR3658" s="8"/>
      <c r="DS3658" s="8"/>
      <c r="DT3658" s="8"/>
      <c r="DU3658" s="8"/>
      <c r="DV3658" s="8"/>
      <c r="DW3658" s="8"/>
      <c r="DX3658" s="8"/>
      <c r="DY3658" s="8"/>
      <c r="DZ3658" s="8"/>
      <c r="EA3658" s="8"/>
      <c r="EB3658" s="8"/>
      <c r="EC3658" s="8"/>
      <c r="ED3658" s="8"/>
      <c r="EE3658" s="8"/>
      <c r="EF3658" s="8"/>
      <c r="EG3658" s="8"/>
      <c r="EH3658" s="8"/>
      <c r="EI3658" s="8"/>
      <c r="EJ3658" s="8"/>
      <c r="EK3658" s="8"/>
      <c r="EL3658" s="8"/>
      <c r="EM3658" s="8"/>
      <c r="EN3658" s="8"/>
      <c r="EO3658" s="8"/>
      <c r="EP3658" s="8"/>
      <c r="EQ3658" s="8"/>
      <c r="ER3658" s="8"/>
      <c r="ES3658" s="8"/>
      <c r="ET3658" s="8"/>
      <c r="EU3658" s="8"/>
      <c r="EV3658" s="8"/>
      <c r="EW3658" s="8"/>
      <c r="EX3658" s="8"/>
      <c r="EY3658" s="8"/>
      <c r="EZ3658" s="8"/>
      <c r="FA3658" s="8"/>
      <c r="FB3658" s="8"/>
      <c r="FC3658" s="8"/>
      <c r="FD3658" s="8"/>
      <c r="FE3658" s="8"/>
      <c r="FF3658" s="8"/>
      <c r="FG3658" s="8"/>
      <c r="FH3658" s="8"/>
      <c r="FI3658" s="8"/>
      <c r="FJ3658" s="8"/>
      <c r="FK3658" s="8"/>
      <c r="FL3658" s="8"/>
      <c r="FM3658" s="8"/>
      <c r="FN3658" s="8"/>
      <c r="FO3658" s="8"/>
      <c r="FP3658" s="8"/>
      <c r="FQ3658" s="8"/>
      <c r="FR3658" s="8"/>
      <c r="FS3658" s="8"/>
      <c r="FT3658" s="8"/>
      <c r="FU3658" s="8"/>
      <c r="FV3658" s="8"/>
      <c r="FW3658" s="8"/>
      <c r="FX3658" s="8"/>
      <c r="FY3658" s="8"/>
      <c r="FZ3658" s="8"/>
      <c r="GA3658" s="8"/>
      <c r="GB3658" s="8"/>
    </row>
    <row r="3659" spans="1:184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  <c r="U3659" s="8"/>
      <c r="V3659" s="8"/>
      <c r="W3659" s="8"/>
      <c r="X3659" s="8"/>
      <c r="Y3659" s="8"/>
      <c r="Z3659" s="8"/>
      <c r="AA3659" s="8"/>
      <c r="AB3659" s="8"/>
      <c r="AC3659" s="8"/>
      <c r="AD3659" s="8"/>
      <c r="AE3659" s="8"/>
      <c r="AF3659" s="8"/>
      <c r="AG3659" s="8"/>
      <c r="AH3659" s="8"/>
      <c r="AI3659" s="8"/>
      <c r="AJ3659" s="8"/>
      <c r="AK3659" s="8"/>
      <c r="AL3659" s="8"/>
      <c r="AM3659" s="8"/>
      <c r="AN3659" s="8"/>
      <c r="AO3659" s="8"/>
      <c r="AP3659" s="8"/>
      <c r="AQ3659" s="8"/>
      <c r="AR3659" s="8"/>
      <c r="AS3659" s="8"/>
      <c r="AT3659" s="8"/>
      <c r="AU3659" s="8"/>
      <c r="AV3659" s="8"/>
      <c r="AW3659" s="8"/>
      <c r="AX3659" s="8"/>
      <c r="AY3659" s="8"/>
      <c r="AZ3659" s="8"/>
      <c r="BA3659" s="8"/>
      <c r="BB3659" s="8"/>
      <c r="BC3659" s="8"/>
      <c r="BD3659" s="8"/>
      <c r="BE3659" s="8"/>
      <c r="BF3659" s="8"/>
      <c r="BG3659" s="8"/>
      <c r="BH3659" s="8"/>
      <c r="BI3659" s="8"/>
      <c r="BJ3659" s="8"/>
      <c r="BK3659" s="8"/>
      <c r="BL3659" s="8"/>
      <c r="BM3659" s="8"/>
      <c r="BN3659" s="8"/>
      <c r="BO3659" s="8"/>
      <c r="BP3659" s="8"/>
      <c r="BQ3659" s="8"/>
      <c r="BR3659" s="8"/>
      <c r="BS3659" s="8"/>
      <c r="BT3659" s="8"/>
      <c r="BU3659" s="8"/>
      <c r="BV3659" s="8"/>
      <c r="BW3659" s="8"/>
      <c r="BX3659" s="8"/>
      <c r="BY3659" s="8"/>
      <c r="BZ3659" s="8"/>
      <c r="CA3659" s="8"/>
      <c r="CB3659" s="8"/>
      <c r="CC3659" s="8"/>
      <c r="CD3659" s="8"/>
      <c r="CE3659" s="8"/>
      <c r="CF3659" s="8"/>
      <c r="CG3659" s="8"/>
      <c r="CH3659" s="8"/>
      <c r="CI3659" s="8"/>
      <c r="CJ3659" s="8"/>
      <c r="CK3659" s="8"/>
      <c r="CL3659" s="8"/>
      <c r="CM3659" s="8"/>
      <c r="CN3659" s="8"/>
      <c r="CO3659" s="8"/>
      <c r="CP3659" s="8"/>
      <c r="CQ3659" s="8"/>
      <c r="CR3659" s="8"/>
      <c r="CS3659" s="8"/>
      <c r="CT3659" s="8"/>
      <c r="CU3659" s="8"/>
      <c r="CV3659" s="8"/>
      <c r="CW3659" s="8"/>
      <c r="CX3659" s="8"/>
      <c r="CY3659" s="8"/>
      <c r="CZ3659" s="8"/>
      <c r="DA3659" s="8"/>
      <c r="DB3659" s="8"/>
      <c r="DC3659" s="8"/>
      <c r="DD3659" s="8"/>
      <c r="DE3659" s="8"/>
      <c r="DF3659" s="8"/>
      <c r="DG3659" s="8"/>
      <c r="DH3659" s="8"/>
      <c r="DI3659" s="8"/>
      <c r="DJ3659" s="8"/>
      <c r="DK3659" s="8"/>
      <c r="DL3659" s="8"/>
      <c r="DM3659" s="8"/>
      <c r="DN3659" s="8"/>
      <c r="DO3659" s="8"/>
      <c r="DP3659" s="8"/>
      <c r="DQ3659" s="8"/>
      <c r="DR3659" s="8"/>
      <c r="DS3659" s="8"/>
      <c r="DT3659" s="8"/>
      <c r="DU3659" s="8"/>
      <c r="DV3659" s="8"/>
      <c r="DW3659" s="8"/>
      <c r="DX3659" s="8"/>
      <c r="DY3659" s="8"/>
      <c r="DZ3659" s="8"/>
      <c r="EA3659" s="8"/>
      <c r="EB3659" s="8"/>
      <c r="EC3659" s="8"/>
      <c r="ED3659" s="8"/>
      <c r="EE3659" s="8"/>
      <c r="EF3659" s="8"/>
      <c r="EG3659" s="8"/>
      <c r="EH3659" s="8"/>
      <c r="EI3659" s="8"/>
      <c r="EJ3659" s="8"/>
      <c r="EK3659" s="8"/>
      <c r="EL3659" s="8"/>
      <c r="EM3659" s="8"/>
      <c r="EN3659" s="8"/>
      <c r="EO3659" s="8"/>
      <c r="EP3659" s="8"/>
      <c r="EQ3659" s="8"/>
      <c r="ER3659" s="8"/>
      <c r="ES3659" s="8"/>
      <c r="ET3659" s="8"/>
      <c r="EU3659" s="8"/>
      <c r="EV3659" s="8"/>
      <c r="EW3659" s="8"/>
      <c r="EX3659" s="8"/>
      <c r="EY3659" s="8"/>
      <c r="EZ3659" s="8"/>
      <c r="FA3659" s="8"/>
      <c r="FB3659" s="8"/>
      <c r="FC3659" s="8"/>
      <c r="FD3659" s="8"/>
      <c r="FE3659" s="8"/>
      <c r="FF3659" s="8"/>
      <c r="FG3659" s="8"/>
      <c r="FH3659" s="8"/>
      <c r="FI3659" s="8"/>
      <c r="FJ3659" s="8"/>
      <c r="FK3659" s="8"/>
      <c r="FL3659" s="8"/>
      <c r="FM3659" s="8"/>
      <c r="FN3659" s="8"/>
      <c r="FO3659" s="8"/>
      <c r="FP3659" s="8"/>
      <c r="FQ3659" s="8"/>
      <c r="FR3659" s="8"/>
      <c r="FS3659" s="8"/>
      <c r="FT3659" s="8"/>
      <c r="FU3659" s="8"/>
      <c r="FV3659" s="8"/>
      <c r="FW3659" s="8"/>
      <c r="FX3659" s="8"/>
      <c r="FY3659" s="8"/>
      <c r="FZ3659" s="8"/>
      <c r="GA3659" s="8"/>
      <c r="GB3659" s="8"/>
    </row>
    <row r="3660" spans="1:184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  <c r="U3660" s="8"/>
      <c r="V3660" s="8"/>
      <c r="W3660" s="8"/>
      <c r="X3660" s="8"/>
      <c r="Y3660" s="8"/>
      <c r="Z3660" s="8"/>
      <c r="AA3660" s="8"/>
      <c r="AB3660" s="8"/>
      <c r="AC3660" s="8"/>
      <c r="AD3660" s="8"/>
      <c r="AE3660" s="8"/>
      <c r="AF3660" s="8"/>
      <c r="AG3660" s="8"/>
      <c r="AH3660" s="8"/>
      <c r="AI3660" s="8"/>
      <c r="AJ3660" s="8"/>
      <c r="AK3660" s="8"/>
      <c r="AL3660" s="8"/>
      <c r="AM3660" s="8"/>
      <c r="AN3660" s="8"/>
      <c r="AO3660" s="8"/>
      <c r="AP3660" s="8"/>
      <c r="AQ3660" s="8"/>
      <c r="AR3660" s="8"/>
      <c r="AS3660" s="8"/>
      <c r="AT3660" s="8"/>
      <c r="AU3660" s="8"/>
      <c r="AV3660" s="8"/>
      <c r="AW3660" s="8"/>
      <c r="AX3660" s="8"/>
      <c r="AY3660" s="8"/>
      <c r="AZ3660" s="8"/>
      <c r="BA3660" s="8"/>
      <c r="BB3660" s="8"/>
      <c r="BC3660" s="8"/>
      <c r="BD3660" s="8"/>
      <c r="BE3660" s="8"/>
      <c r="BF3660" s="8"/>
      <c r="BG3660" s="8"/>
      <c r="BH3660" s="8"/>
      <c r="BI3660" s="8"/>
      <c r="BJ3660" s="8"/>
      <c r="BK3660" s="8"/>
      <c r="BL3660" s="8"/>
      <c r="BM3660" s="8"/>
      <c r="BN3660" s="8"/>
      <c r="BO3660" s="8"/>
      <c r="BP3660" s="8"/>
      <c r="BQ3660" s="8"/>
      <c r="BR3660" s="8"/>
      <c r="BS3660" s="8"/>
      <c r="BT3660" s="8"/>
      <c r="BU3660" s="8"/>
      <c r="BV3660" s="8"/>
      <c r="BW3660" s="8"/>
      <c r="BX3660" s="8"/>
      <c r="BY3660" s="8"/>
      <c r="BZ3660" s="8"/>
      <c r="CA3660" s="8"/>
      <c r="CB3660" s="8"/>
      <c r="CC3660" s="8"/>
      <c r="CD3660" s="8"/>
      <c r="CE3660" s="8"/>
      <c r="CF3660" s="8"/>
      <c r="CG3660" s="8"/>
      <c r="CH3660" s="8"/>
      <c r="CI3660" s="8"/>
      <c r="CJ3660" s="8"/>
      <c r="CK3660" s="8"/>
      <c r="CL3660" s="8"/>
      <c r="CM3660" s="8"/>
      <c r="CN3660" s="8"/>
      <c r="CO3660" s="8"/>
      <c r="CP3660" s="8"/>
      <c r="CQ3660" s="8"/>
      <c r="CR3660" s="8"/>
      <c r="CS3660" s="8"/>
      <c r="CT3660" s="8"/>
      <c r="CU3660" s="8"/>
      <c r="CV3660" s="8"/>
      <c r="CW3660" s="8"/>
      <c r="CX3660" s="8"/>
      <c r="CY3660" s="8"/>
      <c r="CZ3660" s="8"/>
      <c r="DA3660" s="8"/>
      <c r="DB3660" s="8"/>
      <c r="DC3660" s="8"/>
      <c r="DD3660" s="8"/>
      <c r="DE3660" s="8"/>
      <c r="DF3660" s="8"/>
      <c r="DG3660" s="8"/>
      <c r="DH3660" s="8"/>
      <c r="DI3660" s="8"/>
      <c r="DJ3660" s="8"/>
      <c r="DK3660" s="8"/>
      <c r="DL3660" s="8"/>
      <c r="DM3660" s="8"/>
      <c r="DN3660" s="8"/>
      <c r="DO3660" s="8"/>
      <c r="DP3660" s="8"/>
      <c r="DQ3660" s="8"/>
      <c r="DR3660" s="8"/>
      <c r="DS3660" s="8"/>
      <c r="DT3660" s="8"/>
      <c r="DU3660" s="8"/>
      <c r="DV3660" s="8"/>
      <c r="DW3660" s="8"/>
      <c r="DX3660" s="8"/>
      <c r="DY3660" s="8"/>
      <c r="DZ3660" s="8"/>
      <c r="EA3660" s="8"/>
      <c r="EB3660" s="8"/>
      <c r="EC3660" s="8"/>
      <c r="ED3660" s="8"/>
      <c r="EE3660" s="8"/>
      <c r="EF3660" s="8"/>
      <c r="EG3660" s="8"/>
      <c r="EH3660" s="8"/>
      <c r="EI3660" s="8"/>
      <c r="EJ3660" s="8"/>
      <c r="EK3660" s="8"/>
      <c r="EL3660" s="8"/>
      <c r="EM3660" s="8"/>
      <c r="EN3660" s="8"/>
      <c r="EO3660" s="8"/>
      <c r="EP3660" s="8"/>
      <c r="EQ3660" s="8"/>
      <c r="ER3660" s="8"/>
      <c r="ES3660" s="8"/>
      <c r="ET3660" s="8"/>
      <c r="EU3660" s="8"/>
      <c r="EV3660" s="8"/>
      <c r="EW3660" s="8"/>
      <c r="EX3660" s="8"/>
      <c r="EY3660" s="8"/>
      <c r="EZ3660" s="8"/>
      <c r="FA3660" s="8"/>
      <c r="FB3660" s="8"/>
      <c r="FC3660" s="8"/>
      <c r="FD3660" s="8"/>
      <c r="FE3660" s="8"/>
      <c r="FF3660" s="8"/>
      <c r="FG3660" s="8"/>
      <c r="FH3660" s="8"/>
      <c r="FI3660" s="8"/>
      <c r="FJ3660" s="8"/>
      <c r="FK3660" s="8"/>
      <c r="FL3660" s="8"/>
      <c r="FM3660" s="8"/>
      <c r="FN3660" s="8"/>
      <c r="FO3660" s="8"/>
      <c r="FP3660" s="8"/>
      <c r="FQ3660" s="8"/>
      <c r="FR3660" s="8"/>
      <c r="FS3660" s="8"/>
      <c r="FT3660" s="8"/>
      <c r="FU3660" s="8"/>
      <c r="FV3660" s="8"/>
      <c r="FW3660" s="8"/>
      <c r="FX3660" s="8"/>
      <c r="FY3660" s="8"/>
      <c r="FZ3660" s="8"/>
      <c r="GA3660" s="8"/>
      <c r="GB3660" s="8"/>
    </row>
    <row r="3661" spans="1:184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  <c r="U3661" s="8"/>
      <c r="V3661" s="8"/>
      <c r="W3661" s="8"/>
      <c r="X3661" s="8"/>
      <c r="Y3661" s="8"/>
      <c r="Z3661" s="8"/>
      <c r="AA3661" s="8"/>
      <c r="AB3661" s="8"/>
      <c r="AC3661" s="8"/>
      <c r="AD3661" s="8"/>
      <c r="AE3661" s="8"/>
      <c r="AF3661" s="8"/>
      <c r="AG3661" s="8"/>
      <c r="AH3661" s="8"/>
      <c r="AI3661" s="8"/>
      <c r="AJ3661" s="8"/>
      <c r="AK3661" s="8"/>
      <c r="AL3661" s="8"/>
      <c r="AM3661" s="8"/>
      <c r="AN3661" s="8"/>
      <c r="AO3661" s="8"/>
      <c r="AP3661" s="8"/>
      <c r="AQ3661" s="8"/>
      <c r="AR3661" s="8"/>
      <c r="AS3661" s="8"/>
      <c r="AT3661" s="8"/>
      <c r="AU3661" s="8"/>
      <c r="AV3661" s="8"/>
      <c r="AW3661" s="8"/>
      <c r="AX3661" s="8"/>
      <c r="AY3661" s="8"/>
      <c r="AZ3661" s="8"/>
      <c r="BA3661" s="8"/>
      <c r="BB3661" s="8"/>
      <c r="BC3661" s="8"/>
      <c r="BD3661" s="8"/>
      <c r="BE3661" s="8"/>
      <c r="BF3661" s="8"/>
      <c r="BG3661" s="8"/>
      <c r="BH3661" s="8"/>
      <c r="BI3661" s="8"/>
      <c r="BJ3661" s="8"/>
      <c r="BK3661" s="8"/>
      <c r="BL3661" s="8"/>
      <c r="BM3661" s="8"/>
      <c r="BN3661" s="8"/>
      <c r="BO3661" s="8"/>
      <c r="BP3661" s="8"/>
      <c r="BQ3661" s="8"/>
      <c r="BR3661" s="8"/>
      <c r="BS3661" s="8"/>
      <c r="BT3661" s="8"/>
      <c r="BU3661" s="8"/>
      <c r="BV3661" s="8"/>
      <c r="BW3661" s="8"/>
      <c r="BX3661" s="8"/>
      <c r="BY3661" s="8"/>
      <c r="BZ3661" s="8"/>
      <c r="CA3661" s="8"/>
      <c r="CB3661" s="8"/>
      <c r="CC3661" s="8"/>
      <c r="CD3661" s="8"/>
      <c r="CE3661" s="8"/>
      <c r="CF3661" s="8"/>
      <c r="CG3661" s="8"/>
      <c r="CH3661" s="8"/>
      <c r="CI3661" s="8"/>
      <c r="CJ3661" s="8"/>
      <c r="CK3661" s="8"/>
      <c r="CL3661" s="8"/>
      <c r="CM3661" s="8"/>
      <c r="CN3661" s="8"/>
      <c r="CO3661" s="8"/>
      <c r="CP3661" s="8"/>
      <c r="CQ3661" s="8"/>
      <c r="CR3661" s="8"/>
      <c r="CS3661" s="8"/>
      <c r="CT3661" s="8"/>
      <c r="CU3661" s="8"/>
      <c r="CV3661" s="8"/>
      <c r="CW3661" s="8"/>
      <c r="CX3661" s="8"/>
      <c r="CY3661" s="8"/>
      <c r="CZ3661" s="8"/>
      <c r="DA3661" s="8"/>
      <c r="DB3661" s="8"/>
      <c r="DC3661" s="8"/>
      <c r="DD3661" s="8"/>
      <c r="DE3661" s="8"/>
      <c r="DF3661" s="8"/>
      <c r="DG3661" s="8"/>
      <c r="DH3661" s="8"/>
      <c r="DI3661" s="8"/>
      <c r="DJ3661" s="8"/>
      <c r="DK3661" s="8"/>
      <c r="DL3661" s="8"/>
      <c r="DM3661" s="8"/>
      <c r="DN3661" s="8"/>
      <c r="DO3661" s="8"/>
      <c r="DP3661" s="8"/>
      <c r="DQ3661" s="8"/>
      <c r="DR3661" s="8"/>
      <c r="DS3661" s="8"/>
      <c r="DT3661" s="8"/>
      <c r="DU3661" s="8"/>
      <c r="DV3661" s="8"/>
      <c r="DW3661" s="8"/>
      <c r="DX3661" s="8"/>
      <c r="DY3661" s="8"/>
      <c r="DZ3661" s="8"/>
      <c r="EA3661" s="8"/>
      <c r="EB3661" s="8"/>
      <c r="EC3661" s="8"/>
      <c r="ED3661" s="8"/>
      <c r="EE3661" s="8"/>
      <c r="EF3661" s="8"/>
      <c r="EG3661" s="8"/>
      <c r="EH3661" s="8"/>
      <c r="EI3661" s="8"/>
      <c r="EJ3661" s="8"/>
      <c r="EK3661" s="8"/>
      <c r="EL3661" s="8"/>
      <c r="EM3661" s="8"/>
      <c r="EN3661" s="8"/>
      <c r="EO3661" s="8"/>
      <c r="EP3661" s="8"/>
      <c r="EQ3661" s="8"/>
      <c r="ER3661" s="8"/>
      <c r="ES3661" s="8"/>
      <c r="ET3661" s="8"/>
      <c r="EU3661" s="8"/>
      <c r="EV3661" s="8"/>
      <c r="EW3661" s="8"/>
      <c r="EX3661" s="8"/>
      <c r="EY3661" s="8"/>
      <c r="EZ3661" s="8"/>
      <c r="FA3661" s="8"/>
      <c r="FB3661" s="8"/>
      <c r="FC3661" s="8"/>
      <c r="FD3661" s="8"/>
      <c r="FE3661" s="8"/>
      <c r="FF3661" s="8"/>
      <c r="FG3661" s="8"/>
      <c r="FH3661" s="8"/>
      <c r="FI3661" s="8"/>
      <c r="FJ3661" s="8"/>
      <c r="FK3661" s="8"/>
      <c r="FL3661" s="8"/>
      <c r="FM3661" s="8"/>
      <c r="FN3661" s="8"/>
      <c r="FO3661" s="8"/>
      <c r="FP3661" s="8"/>
      <c r="FQ3661" s="8"/>
      <c r="FR3661" s="8"/>
      <c r="FS3661" s="8"/>
      <c r="FT3661" s="8"/>
      <c r="FU3661" s="8"/>
      <c r="FV3661" s="8"/>
      <c r="FW3661" s="8"/>
      <c r="FX3661" s="8"/>
      <c r="FY3661" s="8"/>
      <c r="FZ3661" s="8"/>
      <c r="GA3661" s="8"/>
      <c r="GB3661" s="8"/>
    </row>
    <row r="3662" spans="1:184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  <c r="U3662" s="8"/>
      <c r="V3662" s="8"/>
      <c r="W3662" s="8"/>
      <c r="X3662" s="8"/>
      <c r="Y3662" s="8"/>
      <c r="Z3662" s="8"/>
      <c r="AA3662" s="8"/>
      <c r="AB3662" s="8"/>
      <c r="AC3662" s="8"/>
      <c r="AD3662" s="8"/>
      <c r="AE3662" s="8"/>
      <c r="AF3662" s="8"/>
      <c r="AG3662" s="8"/>
      <c r="AH3662" s="8"/>
      <c r="AI3662" s="8"/>
      <c r="AJ3662" s="8"/>
      <c r="AK3662" s="8"/>
      <c r="AL3662" s="8"/>
      <c r="AM3662" s="8"/>
      <c r="AN3662" s="8"/>
      <c r="AO3662" s="8"/>
      <c r="AP3662" s="8"/>
      <c r="AQ3662" s="8"/>
      <c r="AR3662" s="8"/>
      <c r="AS3662" s="8"/>
      <c r="AT3662" s="8"/>
      <c r="AU3662" s="8"/>
      <c r="AV3662" s="8"/>
      <c r="AW3662" s="8"/>
      <c r="AX3662" s="8"/>
      <c r="AY3662" s="8"/>
      <c r="AZ3662" s="8"/>
      <c r="BA3662" s="8"/>
      <c r="BB3662" s="8"/>
      <c r="BC3662" s="8"/>
      <c r="BD3662" s="8"/>
      <c r="BE3662" s="8"/>
      <c r="BF3662" s="8"/>
      <c r="BG3662" s="8"/>
      <c r="BH3662" s="8"/>
      <c r="BI3662" s="8"/>
      <c r="BJ3662" s="8"/>
      <c r="BK3662" s="8"/>
      <c r="BL3662" s="8"/>
      <c r="BM3662" s="8"/>
      <c r="BN3662" s="8"/>
      <c r="BO3662" s="8"/>
      <c r="BP3662" s="8"/>
      <c r="BQ3662" s="8"/>
      <c r="BR3662" s="8"/>
      <c r="BS3662" s="8"/>
      <c r="BT3662" s="8"/>
      <c r="BU3662" s="8"/>
      <c r="BV3662" s="8"/>
      <c r="BW3662" s="8"/>
      <c r="BX3662" s="8"/>
      <c r="BY3662" s="8"/>
      <c r="BZ3662" s="8"/>
      <c r="CA3662" s="8"/>
      <c r="CB3662" s="8"/>
      <c r="CC3662" s="8"/>
      <c r="CD3662" s="8"/>
      <c r="CE3662" s="8"/>
      <c r="CF3662" s="8"/>
      <c r="CG3662" s="8"/>
      <c r="CH3662" s="8"/>
      <c r="CI3662" s="8"/>
      <c r="CJ3662" s="8"/>
      <c r="CK3662" s="8"/>
      <c r="CL3662" s="8"/>
      <c r="CM3662" s="8"/>
      <c r="CN3662" s="8"/>
      <c r="CO3662" s="8"/>
      <c r="CP3662" s="8"/>
      <c r="CQ3662" s="8"/>
      <c r="CR3662" s="8"/>
      <c r="CS3662" s="8"/>
      <c r="CT3662" s="8"/>
      <c r="CU3662" s="8"/>
      <c r="CV3662" s="8"/>
      <c r="CW3662" s="8"/>
      <c r="CX3662" s="8"/>
      <c r="CY3662" s="8"/>
      <c r="CZ3662" s="8"/>
      <c r="DA3662" s="8"/>
      <c r="DB3662" s="8"/>
      <c r="DC3662" s="8"/>
      <c r="DD3662" s="8"/>
      <c r="DE3662" s="8"/>
      <c r="DF3662" s="8"/>
      <c r="DG3662" s="8"/>
      <c r="DH3662" s="8"/>
      <c r="DI3662" s="8"/>
      <c r="DJ3662" s="8"/>
      <c r="DK3662" s="8"/>
      <c r="DL3662" s="8"/>
      <c r="DM3662" s="8"/>
      <c r="DN3662" s="8"/>
      <c r="DO3662" s="8"/>
      <c r="DP3662" s="8"/>
      <c r="DQ3662" s="8"/>
      <c r="DR3662" s="8"/>
      <c r="DS3662" s="8"/>
      <c r="DT3662" s="8"/>
      <c r="DU3662" s="8"/>
      <c r="DV3662" s="8"/>
      <c r="DW3662" s="8"/>
      <c r="DX3662" s="8"/>
      <c r="DY3662" s="8"/>
      <c r="DZ3662" s="8"/>
      <c r="EA3662" s="8"/>
      <c r="EB3662" s="8"/>
      <c r="EC3662" s="8"/>
      <c r="ED3662" s="8"/>
      <c r="EE3662" s="8"/>
      <c r="EF3662" s="8"/>
      <c r="EG3662" s="8"/>
      <c r="EH3662" s="8"/>
      <c r="EI3662" s="8"/>
      <c r="EJ3662" s="8"/>
      <c r="EK3662" s="8"/>
      <c r="EL3662" s="8"/>
      <c r="EM3662" s="8"/>
      <c r="EN3662" s="8"/>
      <c r="EO3662" s="8"/>
      <c r="EP3662" s="8"/>
      <c r="EQ3662" s="8"/>
      <c r="ER3662" s="8"/>
      <c r="ES3662" s="8"/>
      <c r="ET3662" s="8"/>
      <c r="EU3662" s="8"/>
      <c r="EV3662" s="8"/>
      <c r="EW3662" s="8"/>
      <c r="EX3662" s="8"/>
      <c r="EY3662" s="8"/>
      <c r="EZ3662" s="8"/>
      <c r="FA3662" s="8"/>
      <c r="FB3662" s="8"/>
      <c r="FC3662" s="8"/>
      <c r="FD3662" s="8"/>
      <c r="FE3662" s="8"/>
      <c r="FF3662" s="8"/>
      <c r="FG3662" s="8"/>
      <c r="FH3662" s="8"/>
      <c r="FI3662" s="8"/>
      <c r="FJ3662" s="8"/>
      <c r="FK3662" s="8"/>
      <c r="FL3662" s="8"/>
      <c r="FM3662" s="8"/>
      <c r="FN3662" s="8"/>
      <c r="FO3662" s="8"/>
      <c r="FP3662" s="8"/>
      <c r="FQ3662" s="8"/>
      <c r="FR3662" s="8"/>
      <c r="FS3662" s="8"/>
      <c r="FT3662" s="8"/>
      <c r="FU3662" s="8"/>
      <c r="FV3662" s="8"/>
      <c r="FW3662" s="8"/>
      <c r="FX3662" s="8"/>
      <c r="FY3662" s="8"/>
      <c r="FZ3662" s="8"/>
      <c r="GA3662" s="8"/>
      <c r="GB3662" s="8"/>
    </row>
    <row r="3663" spans="1:184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  <c r="U3663" s="8"/>
      <c r="V3663" s="8"/>
      <c r="W3663" s="8"/>
      <c r="X3663" s="8"/>
      <c r="Y3663" s="8"/>
      <c r="Z3663" s="8"/>
      <c r="AA3663" s="8"/>
      <c r="AB3663" s="8"/>
      <c r="AC3663" s="8"/>
      <c r="AD3663" s="8"/>
      <c r="AE3663" s="8"/>
      <c r="AF3663" s="8"/>
      <c r="AG3663" s="8"/>
      <c r="AH3663" s="8"/>
      <c r="AI3663" s="8"/>
      <c r="AJ3663" s="8"/>
      <c r="AK3663" s="8"/>
      <c r="AL3663" s="8"/>
      <c r="AM3663" s="8"/>
      <c r="AN3663" s="8"/>
      <c r="AO3663" s="8"/>
      <c r="AP3663" s="8"/>
      <c r="AQ3663" s="8"/>
      <c r="AR3663" s="8"/>
      <c r="AS3663" s="8"/>
      <c r="AT3663" s="8"/>
      <c r="AU3663" s="8"/>
      <c r="AV3663" s="8"/>
      <c r="AW3663" s="8"/>
      <c r="AX3663" s="8"/>
      <c r="AY3663" s="8"/>
      <c r="AZ3663" s="8"/>
      <c r="BA3663" s="8"/>
      <c r="BB3663" s="8"/>
      <c r="BC3663" s="8"/>
      <c r="BD3663" s="8"/>
      <c r="BE3663" s="8"/>
      <c r="BF3663" s="8"/>
      <c r="BG3663" s="8"/>
      <c r="BH3663" s="8"/>
      <c r="BI3663" s="8"/>
      <c r="BJ3663" s="8"/>
      <c r="BK3663" s="8"/>
      <c r="BL3663" s="8"/>
      <c r="BM3663" s="8"/>
      <c r="BN3663" s="8"/>
      <c r="BO3663" s="8"/>
      <c r="BP3663" s="8"/>
      <c r="BQ3663" s="8"/>
      <c r="BR3663" s="8"/>
      <c r="BS3663" s="8"/>
      <c r="BT3663" s="8"/>
      <c r="BU3663" s="8"/>
      <c r="BV3663" s="8"/>
      <c r="BW3663" s="8"/>
      <c r="BX3663" s="8"/>
      <c r="BY3663" s="8"/>
      <c r="BZ3663" s="8"/>
      <c r="CA3663" s="8"/>
      <c r="CB3663" s="8"/>
      <c r="CC3663" s="8"/>
      <c r="CD3663" s="8"/>
      <c r="CE3663" s="8"/>
      <c r="CF3663" s="8"/>
      <c r="CG3663" s="8"/>
      <c r="CH3663" s="8"/>
      <c r="CI3663" s="8"/>
      <c r="CJ3663" s="8"/>
      <c r="CK3663" s="8"/>
      <c r="CL3663" s="8"/>
      <c r="CM3663" s="8"/>
      <c r="CN3663" s="8"/>
      <c r="CO3663" s="8"/>
      <c r="CP3663" s="8"/>
      <c r="CQ3663" s="8"/>
      <c r="CR3663" s="8"/>
      <c r="CS3663" s="8"/>
      <c r="CT3663" s="8"/>
      <c r="CU3663" s="8"/>
      <c r="CV3663" s="8"/>
      <c r="CW3663" s="8"/>
      <c r="CX3663" s="8"/>
      <c r="CY3663" s="8"/>
      <c r="CZ3663" s="8"/>
      <c r="DA3663" s="8"/>
      <c r="DB3663" s="8"/>
      <c r="DC3663" s="8"/>
      <c r="DD3663" s="8"/>
      <c r="DE3663" s="8"/>
      <c r="DF3663" s="8"/>
      <c r="DG3663" s="8"/>
      <c r="DH3663" s="8"/>
      <c r="DI3663" s="8"/>
      <c r="DJ3663" s="8"/>
      <c r="DK3663" s="8"/>
      <c r="DL3663" s="8"/>
      <c r="DM3663" s="8"/>
      <c r="DN3663" s="8"/>
      <c r="DO3663" s="8"/>
      <c r="DP3663" s="8"/>
      <c r="DQ3663" s="8"/>
      <c r="DR3663" s="8"/>
      <c r="DS3663" s="8"/>
      <c r="DT3663" s="8"/>
      <c r="DU3663" s="8"/>
      <c r="DV3663" s="8"/>
      <c r="DW3663" s="8"/>
      <c r="DX3663" s="8"/>
      <c r="DY3663" s="8"/>
      <c r="DZ3663" s="8"/>
      <c r="EA3663" s="8"/>
      <c r="EB3663" s="8"/>
      <c r="EC3663" s="8"/>
      <c r="ED3663" s="8"/>
      <c r="EE3663" s="8"/>
      <c r="EF3663" s="8"/>
      <c r="EG3663" s="8"/>
      <c r="EH3663" s="8"/>
      <c r="EI3663" s="8"/>
      <c r="EJ3663" s="8"/>
      <c r="EK3663" s="8"/>
      <c r="EL3663" s="8"/>
      <c r="EM3663" s="8"/>
      <c r="EN3663" s="8"/>
      <c r="EO3663" s="8"/>
      <c r="EP3663" s="8"/>
      <c r="EQ3663" s="8"/>
      <c r="ER3663" s="8"/>
      <c r="ES3663" s="8"/>
      <c r="ET3663" s="8"/>
      <c r="EU3663" s="8"/>
      <c r="EV3663" s="8"/>
      <c r="EW3663" s="8"/>
      <c r="EX3663" s="8"/>
      <c r="EY3663" s="8"/>
      <c r="EZ3663" s="8"/>
      <c r="FA3663" s="8"/>
      <c r="FB3663" s="8"/>
      <c r="FC3663" s="8"/>
      <c r="FD3663" s="8"/>
      <c r="FE3663" s="8"/>
      <c r="FF3663" s="8"/>
      <c r="FG3663" s="8"/>
      <c r="FH3663" s="8"/>
      <c r="FI3663" s="8"/>
      <c r="FJ3663" s="8"/>
      <c r="FK3663" s="8"/>
      <c r="FL3663" s="8"/>
      <c r="FM3663" s="8"/>
      <c r="FN3663" s="8"/>
      <c r="FO3663" s="8"/>
      <c r="FP3663" s="8"/>
      <c r="FQ3663" s="8"/>
      <c r="FR3663" s="8"/>
      <c r="FS3663" s="8"/>
      <c r="FT3663" s="8"/>
      <c r="FU3663" s="8"/>
      <c r="FV3663" s="8"/>
      <c r="FW3663" s="8"/>
      <c r="FX3663" s="8"/>
      <c r="FY3663" s="8"/>
      <c r="FZ3663" s="8"/>
      <c r="GA3663" s="8"/>
      <c r="GB3663" s="8"/>
    </row>
    <row r="3664" spans="1:184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  <c r="U3664" s="8"/>
      <c r="V3664" s="8"/>
      <c r="W3664" s="8"/>
      <c r="X3664" s="8"/>
      <c r="Y3664" s="8"/>
      <c r="Z3664" s="8"/>
      <c r="AA3664" s="8"/>
      <c r="AB3664" s="8"/>
      <c r="AC3664" s="8"/>
      <c r="AD3664" s="8"/>
      <c r="AE3664" s="8"/>
      <c r="AF3664" s="8"/>
      <c r="AG3664" s="8"/>
      <c r="AH3664" s="8"/>
      <c r="AI3664" s="8"/>
      <c r="AJ3664" s="8"/>
      <c r="AK3664" s="8"/>
      <c r="AL3664" s="8"/>
      <c r="AM3664" s="8"/>
      <c r="AN3664" s="8"/>
      <c r="AO3664" s="8"/>
      <c r="AP3664" s="8"/>
      <c r="AQ3664" s="8"/>
      <c r="AR3664" s="8"/>
      <c r="AS3664" s="8"/>
      <c r="AT3664" s="8"/>
      <c r="AU3664" s="8"/>
      <c r="AV3664" s="8"/>
      <c r="AW3664" s="8"/>
      <c r="AX3664" s="8"/>
      <c r="AY3664" s="8"/>
      <c r="AZ3664" s="8"/>
      <c r="BA3664" s="8"/>
      <c r="BB3664" s="8"/>
      <c r="BC3664" s="8"/>
      <c r="BD3664" s="8"/>
      <c r="BE3664" s="8"/>
      <c r="BF3664" s="8"/>
      <c r="BG3664" s="8"/>
      <c r="BH3664" s="8"/>
      <c r="BI3664" s="8"/>
      <c r="BJ3664" s="8"/>
      <c r="BK3664" s="8"/>
      <c r="BL3664" s="8"/>
      <c r="BM3664" s="8"/>
      <c r="BN3664" s="8"/>
      <c r="BO3664" s="8"/>
      <c r="BP3664" s="8"/>
      <c r="BQ3664" s="8"/>
      <c r="BR3664" s="8"/>
      <c r="BS3664" s="8"/>
      <c r="BT3664" s="8"/>
      <c r="BU3664" s="8"/>
      <c r="BV3664" s="8"/>
      <c r="BW3664" s="8"/>
      <c r="BX3664" s="8"/>
      <c r="BY3664" s="8"/>
      <c r="BZ3664" s="8"/>
      <c r="CA3664" s="8"/>
      <c r="CB3664" s="8"/>
      <c r="CC3664" s="8"/>
      <c r="CD3664" s="8"/>
      <c r="CE3664" s="8"/>
      <c r="CF3664" s="8"/>
      <c r="CG3664" s="8"/>
      <c r="CH3664" s="8"/>
      <c r="CI3664" s="8"/>
      <c r="CJ3664" s="8"/>
      <c r="CK3664" s="8"/>
      <c r="CL3664" s="8"/>
      <c r="CM3664" s="8"/>
      <c r="CN3664" s="8"/>
      <c r="CO3664" s="8"/>
      <c r="CP3664" s="8"/>
      <c r="CQ3664" s="8"/>
      <c r="CR3664" s="8"/>
      <c r="CS3664" s="8"/>
      <c r="CT3664" s="8"/>
      <c r="CU3664" s="8"/>
      <c r="CV3664" s="8"/>
      <c r="CW3664" s="8"/>
      <c r="CX3664" s="8"/>
      <c r="CY3664" s="8"/>
      <c r="CZ3664" s="8"/>
      <c r="DA3664" s="8"/>
      <c r="DB3664" s="8"/>
      <c r="DC3664" s="8"/>
      <c r="DD3664" s="8"/>
      <c r="DE3664" s="8"/>
      <c r="DF3664" s="8"/>
      <c r="DG3664" s="8"/>
      <c r="DH3664" s="8"/>
      <c r="DI3664" s="8"/>
      <c r="DJ3664" s="8"/>
      <c r="DK3664" s="8"/>
      <c r="DL3664" s="8"/>
      <c r="DM3664" s="8"/>
      <c r="DN3664" s="8"/>
      <c r="DO3664" s="8"/>
      <c r="DP3664" s="8"/>
      <c r="DQ3664" s="8"/>
      <c r="DR3664" s="8"/>
      <c r="DS3664" s="8"/>
      <c r="DT3664" s="8"/>
      <c r="DU3664" s="8"/>
      <c r="DV3664" s="8"/>
      <c r="DW3664" s="8"/>
      <c r="DX3664" s="8"/>
      <c r="DY3664" s="8"/>
      <c r="DZ3664" s="8"/>
      <c r="EA3664" s="8"/>
      <c r="EB3664" s="8"/>
      <c r="EC3664" s="8"/>
      <c r="ED3664" s="8"/>
      <c r="EE3664" s="8"/>
      <c r="EF3664" s="8"/>
      <c r="EG3664" s="8"/>
      <c r="EH3664" s="8"/>
      <c r="EI3664" s="8"/>
      <c r="EJ3664" s="8"/>
      <c r="EK3664" s="8"/>
      <c r="EL3664" s="8"/>
      <c r="EM3664" s="8"/>
      <c r="EN3664" s="8"/>
      <c r="EO3664" s="8"/>
      <c r="EP3664" s="8"/>
      <c r="EQ3664" s="8"/>
      <c r="ER3664" s="8"/>
      <c r="ES3664" s="8"/>
      <c r="ET3664" s="8"/>
      <c r="EU3664" s="8"/>
      <c r="EV3664" s="8"/>
      <c r="EW3664" s="8"/>
      <c r="EX3664" s="8"/>
      <c r="EY3664" s="8"/>
      <c r="EZ3664" s="8"/>
      <c r="FA3664" s="8"/>
      <c r="FB3664" s="8"/>
      <c r="FC3664" s="8"/>
      <c r="FD3664" s="8"/>
      <c r="FE3664" s="8"/>
      <c r="FF3664" s="8"/>
      <c r="FG3664" s="8"/>
      <c r="FH3664" s="8"/>
      <c r="FI3664" s="8"/>
      <c r="FJ3664" s="8"/>
      <c r="FK3664" s="8"/>
      <c r="FL3664" s="8"/>
      <c r="FM3664" s="8"/>
      <c r="FN3664" s="8"/>
      <c r="FO3664" s="8"/>
      <c r="FP3664" s="8"/>
      <c r="FQ3664" s="8"/>
      <c r="FR3664" s="8"/>
      <c r="FS3664" s="8"/>
      <c r="FT3664" s="8"/>
      <c r="FU3664" s="8"/>
      <c r="FV3664" s="8"/>
      <c r="FW3664" s="8"/>
      <c r="FX3664" s="8"/>
      <c r="FY3664" s="8"/>
      <c r="FZ3664" s="8"/>
      <c r="GA3664" s="8"/>
      <c r="GB3664" s="8"/>
    </row>
    <row r="3665" spans="1:184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  <c r="U3665" s="8"/>
      <c r="V3665" s="8"/>
      <c r="W3665" s="8"/>
      <c r="X3665" s="8"/>
      <c r="Y3665" s="8"/>
      <c r="Z3665" s="8"/>
      <c r="AA3665" s="8"/>
      <c r="AB3665" s="8"/>
      <c r="AC3665" s="8"/>
      <c r="AD3665" s="8"/>
      <c r="AE3665" s="8"/>
      <c r="AF3665" s="8"/>
      <c r="AG3665" s="8"/>
      <c r="AH3665" s="8"/>
      <c r="AI3665" s="8"/>
      <c r="AJ3665" s="8"/>
      <c r="AK3665" s="8"/>
      <c r="AL3665" s="8"/>
      <c r="AM3665" s="8"/>
      <c r="AN3665" s="8"/>
      <c r="AO3665" s="8"/>
      <c r="AP3665" s="8"/>
      <c r="AQ3665" s="8"/>
      <c r="AR3665" s="8"/>
      <c r="AS3665" s="8"/>
      <c r="AT3665" s="8"/>
      <c r="AU3665" s="8"/>
      <c r="AV3665" s="8"/>
      <c r="AW3665" s="8"/>
      <c r="AX3665" s="8"/>
      <c r="AY3665" s="8"/>
      <c r="AZ3665" s="8"/>
      <c r="BA3665" s="8"/>
      <c r="BB3665" s="8"/>
      <c r="BC3665" s="8"/>
      <c r="BD3665" s="8"/>
      <c r="BE3665" s="8"/>
      <c r="BF3665" s="8"/>
      <c r="BG3665" s="8"/>
      <c r="BH3665" s="8"/>
      <c r="BI3665" s="8"/>
      <c r="BJ3665" s="8"/>
      <c r="BK3665" s="8"/>
      <c r="BL3665" s="8"/>
      <c r="BM3665" s="8"/>
      <c r="BN3665" s="8"/>
      <c r="BO3665" s="8"/>
      <c r="BP3665" s="8"/>
      <c r="BQ3665" s="8"/>
      <c r="BR3665" s="8"/>
      <c r="BS3665" s="8"/>
      <c r="BT3665" s="8"/>
      <c r="BU3665" s="8"/>
      <c r="BV3665" s="8"/>
      <c r="BW3665" s="8"/>
      <c r="BX3665" s="8"/>
      <c r="BY3665" s="8"/>
      <c r="BZ3665" s="8"/>
      <c r="CA3665" s="8"/>
      <c r="CB3665" s="8"/>
      <c r="CC3665" s="8"/>
      <c r="CD3665" s="8"/>
      <c r="CE3665" s="8"/>
      <c r="CF3665" s="8"/>
      <c r="CG3665" s="8"/>
      <c r="CH3665" s="8"/>
      <c r="CI3665" s="8"/>
      <c r="CJ3665" s="8"/>
      <c r="CK3665" s="8"/>
      <c r="CL3665" s="8"/>
      <c r="CM3665" s="8"/>
      <c r="CN3665" s="8"/>
      <c r="CO3665" s="8"/>
      <c r="CP3665" s="8"/>
      <c r="CQ3665" s="8"/>
      <c r="CR3665" s="8"/>
      <c r="CS3665" s="8"/>
      <c r="CT3665" s="8"/>
      <c r="CU3665" s="8"/>
      <c r="CV3665" s="8"/>
      <c r="CW3665" s="8"/>
      <c r="CX3665" s="8"/>
      <c r="CY3665" s="8"/>
      <c r="CZ3665" s="8"/>
      <c r="DA3665" s="8"/>
      <c r="DB3665" s="8"/>
      <c r="DC3665" s="8"/>
      <c r="DD3665" s="8"/>
      <c r="DE3665" s="8"/>
      <c r="DF3665" s="8"/>
      <c r="DG3665" s="8"/>
      <c r="DH3665" s="8"/>
      <c r="DI3665" s="8"/>
      <c r="DJ3665" s="8"/>
      <c r="DK3665" s="8"/>
      <c r="DL3665" s="8"/>
      <c r="DM3665" s="8"/>
      <c r="DN3665" s="8"/>
      <c r="DO3665" s="8"/>
      <c r="DP3665" s="8"/>
      <c r="DQ3665" s="8"/>
      <c r="DR3665" s="8"/>
      <c r="DS3665" s="8"/>
      <c r="DT3665" s="8"/>
      <c r="DU3665" s="8"/>
      <c r="DV3665" s="8"/>
      <c r="DW3665" s="8"/>
      <c r="DX3665" s="8"/>
      <c r="DY3665" s="8"/>
      <c r="DZ3665" s="8"/>
      <c r="EA3665" s="8"/>
      <c r="EB3665" s="8"/>
      <c r="EC3665" s="8"/>
      <c r="ED3665" s="8"/>
      <c r="EE3665" s="8"/>
      <c r="EF3665" s="8"/>
      <c r="EG3665" s="8"/>
      <c r="EH3665" s="8"/>
      <c r="EI3665" s="8"/>
      <c r="EJ3665" s="8"/>
      <c r="EK3665" s="8"/>
      <c r="EL3665" s="8"/>
      <c r="EM3665" s="8"/>
      <c r="EN3665" s="8"/>
      <c r="EO3665" s="8"/>
      <c r="EP3665" s="8"/>
      <c r="EQ3665" s="8"/>
      <c r="ER3665" s="8"/>
      <c r="ES3665" s="8"/>
      <c r="ET3665" s="8"/>
      <c r="EU3665" s="8"/>
      <c r="EV3665" s="8"/>
      <c r="EW3665" s="8"/>
      <c r="EX3665" s="8"/>
      <c r="EY3665" s="8"/>
      <c r="EZ3665" s="8"/>
      <c r="FA3665" s="8"/>
      <c r="FB3665" s="8"/>
      <c r="FC3665" s="8"/>
      <c r="FD3665" s="8"/>
      <c r="FE3665" s="8"/>
      <c r="FF3665" s="8"/>
      <c r="FG3665" s="8"/>
      <c r="FH3665" s="8"/>
      <c r="FI3665" s="8"/>
      <c r="FJ3665" s="8"/>
      <c r="FK3665" s="8"/>
      <c r="FL3665" s="8"/>
      <c r="FM3665" s="8"/>
      <c r="FN3665" s="8"/>
      <c r="FO3665" s="8"/>
      <c r="FP3665" s="8"/>
      <c r="FQ3665" s="8"/>
      <c r="FR3665" s="8"/>
      <c r="FS3665" s="8"/>
      <c r="FT3665" s="8"/>
      <c r="FU3665" s="8"/>
      <c r="FV3665" s="8"/>
      <c r="FW3665" s="8"/>
      <c r="FX3665" s="8"/>
      <c r="FY3665" s="8"/>
      <c r="FZ3665" s="8"/>
      <c r="GA3665" s="8"/>
      <c r="GB3665" s="8"/>
    </row>
    <row r="3666" spans="1:184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  <c r="U3666" s="8"/>
      <c r="V3666" s="8"/>
      <c r="W3666" s="8"/>
      <c r="X3666" s="8"/>
      <c r="Y3666" s="8"/>
      <c r="Z3666" s="8"/>
      <c r="AA3666" s="8"/>
      <c r="AB3666" s="8"/>
      <c r="AC3666" s="8"/>
      <c r="AD3666" s="8"/>
      <c r="AE3666" s="8"/>
      <c r="AF3666" s="8"/>
      <c r="AG3666" s="8"/>
      <c r="AH3666" s="8"/>
      <c r="AI3666" s="8"/>
      <c r="AJ3666" s="8"/>
      <c r="AK3666" s="8"/>
      <c r="AL3666" s="8"/>
      <c r="AM3666" s="8"/>
      <c r="AN3666" s="8"/>
      <c r="AO3666" s="8"/>
      <c r="AP3666" s="8"/>
      <c r="AQ3666" s="8"/>
      <c r="AR3666" s="8"/>
      <c r="AS3666" s="8"/>
      <c r="AT3666" s="8"/>
      <c r="AU3666" s="8"/>
      <c r="AV3666" s="8"/>
      <c r="AW3666" s="8"/>
      <c r="AX3666" s="8"/>
      <c r="AY3666" s="8"/>
      <c r="AZ3666" s="8"/>
      <c r="BA3666" s="8"/>
      <c r="BB3666" s="8"/>
      <c r="BC3666" s="8"/>
      <c r="BD3666" s="8"/>
      <c r="BE3666" s="8"/>
      <c r="BF3666" s="8"/>
      <c r="BG3666" s="8"/>
      <c r="BH3666" s="8"/>
      <c r="BI3666" s="8"/>
      <c r="BJ3666" s="8"/>
      <c r="BK3666" s="8"/>
      <c r="BL3666" s="8"/>
      <c r="BM3666" s="8"/>
      <c r="BN3666" s="8"/>
      <c r="BO3666" s="8"/>
      <c r="BP3666" s="8"/>
      <c r="BQ3666" s="8"/>
      <c r="BR3666" s="8"/>
      <c r="BS3666" s="8"/>
      <c r="BT3666" s="8"/>
      <c r="BU3666" s="8"/>
      <c r="BV3666" s="8"/>
      <c r="BW3666" s="8"/>
      <c r="BX3666" s="8"/>
      <c r="BY3666" s="8"/>
      <c r="BZ3666" s="8"/>
      <c r="CA3666" s="8"/>
      <c r="CB3666" s="8"/>
      <c r="CC3666" s="8"/>
      <c r="CD3666" s="8"/>
      <c r="CE3666" s="8"/>
      <c r="CF3666" s="8"/>
      <c r="CG3666" s="8"/>
      <c r="CH3666" s="8"/>
      <c r="CI3666" s="8"/>
      <c r="CJ3666" s="8"/>
      <c r="CK3666" s="8"/>
      <c r="CL3666" s="8"/>
      <c r="CM3666" s="8"/>
      <c r="CN3666" s="8"/>
      <c r="CO3666" s="8"/>
      <c r="CP3666" s="8"/>
      <c r="CQ3666" s="8"/>
      <c r="CR3666" s="8"/>
      <c r="CS3666" s="8"/>
      <c r="CT3666" s="8"/>
      <c r="CU3666" s="8"/>
      <c r="CV3666" s="8"/>
      <c r="CW3666" s="8"/>
      <c r="CX3666" s="8"/>
      <c r="CY3666" s="8"/>
      <c r="CZ3666" s="8"/>
      <c r="DA3666" s="8"/>
      <c r="DB3666" s="8"/>
      <c r="DC3666" s="8"/>
      <c r="DD3666" s="8"/>
      <c r="DE3666" s="8"/>
      <c r="DF3666" s="8"/>
      <c r="DG3666" s="8"/>
      <c r="DH3666" s="8"/>
      <c r="DI3666" s="8"/>
      <c r="DJ3666" s="8"/>
      <c r="DK3666" s="8"/>
      <c r="DL3666" s="8"/>
      <c r="DM3666" s="8"/>
      <c r="DN3666" s="8"/>
      <c r="DO3666" s="8"/>
      <c r="DP3666" s="8"/>
      <c r="DQ3666" s="8"/>
      <c r="DR3666" s="8"/>
      <c r="DS3666" s="8"/>
      <c r="DT3666" s="8"/>
      <c r="DU3666" s="8"/>
      <c r="DV3666" s="8"/>
      <c r="DW3666" s="8"/>
      <c r="DX3666" s="8"/>
      <c r="DY3666" s="8"/>
      <c r="DZ3666" s="8"/>
      <c r="EA3666" s="8"/>
      <c r="EB3666" s="8"/>
      <c r="EC3666" s="8"/>
      <c r="ED3666" s="8"/>
      <c r="EE3666" s="8"/>
      <c r="EF3666" s="8"/>
      <c r="EG3666" s="8"/>
      <c r="EH3666" s="8"/>
      <c r="EI3666" s="8"/>
      <c r="EJ3666" s="8"/>
      <c r="EK3666" s="8"/>
      <c r="EL3666" s="8"/>
      <c r="EM3666" s="8"/>
      <c r="EN3666" s="8"/>
      <c r="EO3666" s="8"/>
      <c r="EP3666" s="8"/>
      <c r="EQ3666" s="8"/>
      <c r="ER3666" s="8"/>
      <c r="ES3666" s="8"/>
      <c r="ET3666" s="8"/>
      <c r="EU3666" s="8"/>
      <c r="EV3666" s="8"/>
      <c r="EW3666" s="8"/>
      <c r="EX3666" s="8"/>
      <c r="EY3666" s="8"/>
      <c r="EZ3666" s="8"/>
      <c r="FA3666" s="8"/>
      <c r="FB3666" s="8"/>
      <c r="FC3666" s="8"/>
      <c r="FD3666" s="8"/>
      <c r="FE3666" s="8"/>
      <c r="FF3666" s="8"/>
      <c r="FG3666" s="8"/>
      <c r="FH3666" s="8"/>
      <c r="FI3666" s="8"/>
      <c r="FJ3666" s="8"/>
      <c r="FK3666" s="8"/>
      <c r="FL3666" s="8"/>
      <c r="FM3666" s="8"/>
      <c r="FN3666" s="8"/>
      <c r="FO3666" s="8"/>
      <c r="FP3666" s="8"/>
      <c r="FQ3666" s="8"/>
      <c r="FR3666" s="8"/>
      <c r="FS3666" s="8"/>
      <c r="FT3666" s="8"/>
      <c r="FU3666" s="8"/>
      <c r="FV3666" s="8"/>
      <c r="FW3666" s="8"/>
      <c r="FX3666" s="8"/>
      <c r="FY3666" s="8"/>
      <c r="FZ3666" s="8"/>
      <c r="GA3666" s="8"/>
      <c r="GB3666" s="8"/>
    </row>
    <row r="3667" spans="1:184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  <c r="U3667" s="8"/>
      <c r="V3667" s="8"/>
      <c r="W3667" s="8"/>
      <c r="X3667" s="8"/>
      <c r="Y3667" s="8"/>
      <c r="Z3667" s="8"/>
      <c r="AA3667" s="8"/>
      <c r="AB3667" s="8"/>
      <c r="AC3667" s="8"/>
      <c r="AD3667" s="8"/>
      <c r="AE3667" s="8"/>
      <c r="AF3667" s="8"/>
      <c r="AG3667" s="8"/>
      <c r="AH3667" s="8"/>
      <c r="AI3667" s="8"/>
      <c r="AJ3667" s="8"/>
      <c r="AK3667" s="8"/>
      <c r="AL3667" s="8"/>
      <c r="AM3667" s="8"/>
      <c r="AN3667" s="8"/>
      <c r="AO3667" s="8"/>
      <c r="AP3667" s="8"/>
      <c r="AQ3667" s="8"/>
      <c r="AR3667" s="8"/>
      <c r="AS3667" s="8"/>
      <c r="AT3667" s="8"/>
      <c r="AU3667" s="8"/>
      <c r="AV3667" s="8"/>
      <c r="AW3667" s="8"/>
      <c r="AX3667" s="8"/>
      <c r="AY3667" s="8"/>
      <c r="AZ3667" s="8"/>
      <c r="BA3667" s="8"/>
      <c r="BB3667" s="8"/>
      <c r="BC3667" s="8"/>
      <c r="BD3667" s="8"/>
      <c r="BE3667" s="8"/>
      <c r="BF3667" s="8"/>
      <c r="BG3667" s="8"/>
      <c r="BH3667" s="8"/>
      <c r="BI3667" s="8"/>
      <c r="BJ3667" s="8"/>
      <c r="BK3667" s="8"/>
      <c r="BL3667" s="8"/>
      <c r="BM3667" s="8"/>
      <c r="BN3667" s="8"/>
      <c r="BO3667" s="8"/>
      <c r="BP3667" s="8"/>
      <c r="BQ3667" s="8"/>
      <c r="BR3667" s="8"/>
      <c r="BS3667" s="8"/>
      <c r="BT3667" s="8"/>
      <c r="BU3667" s="8"/>
      <c r="BV3667" s="8"/>
      <c r="BW3667" s="8"/>
      <c r="BX3667" s="8"/>
      <c r="BY3667" s="8"/>
      <c r="BZ3667" s="8"/>
      <c r="CA3667" s="8"/>
      <c r="CB3667" s="8"/>
      <c r="CC3667" s="8"/>
      <c r="CD3667" s="8"/>
      <c r="CE3667" s="8"/>
      <c r="CF3667" s="8"/>
      <c r="CG3667" s="8"/>
      <c r="CH3667" s="8"/>
      <c r="CI3667" s="8"/>
      <c r="CJ3667" s="8"/>
      <c r="CK3667" s="8"/>
      <c r="CL3667" s="8"/>
      <c r="CM3667" s="8"/>
      <c r="CN3667" s="8"/>
      <c r="CO3667" s="8"/>
      <c r="CP3667" s="8"/>
      <c r="CQ3667" s="8"/>
      <c r="CR3667" s="8"/>
      <c r="CS3667" s="8"/>
      <c r="CT3667" s="8"/>
      <c r="CU3667" s="8"/>
      <c r="CV3667" s="8"/>
      <c r="CW3667" s="8"/>
      <c r="CX3667" s="8"/>
      <c r="CY3667" s="8"/>
      <c r="CZ3667" s="8"/>
      <c r="DA3667" s="8"/>
      <c r="DB3667" s="8"/>
      <c r="DC3667" s="8"/>
      <c r="DD3667" s="8"/>
      <c r="DE3667" s="8"/>
      <c r="DF3667" s="8"/>
      <c r="DG3667" s="8"/>
      <c r="DH3667" s="8"/>
      <c r="DI3667" s="8"/>
      <c r="DJ3667" s="8"/>
      <c r="DK3667" s="8"/>
      <c r="DL3667" s="8"/>
      <c r="DM3667" s="8"/>
      <c r="DN3667" s="8"/>
      <c r="DO3667" s="8"/>
      <c r="DP3667" s="8"/>
      <c r="DQ3667" s="8"/>
      <c r="DR3667" s="8"/>
      <c r="DS3667" s="8"/>
      <c r="DT3667" s="8"/>
      <c r="DU3667" s="8"/>
      <c r="DV3667" s="8"/>
      <c r="DW3667" s="8"/>
      <c r="DX3667" s="8"/>
      <c r="DY3667" s="8"/>
      <c r="DZ3667" s="8"/>
      <c r="EA3667" s="8"/>
      <c r="EB3667" s="8"/>
      <c r="EC3667" s="8"/>
      <c r="ED3667" s="8"/>
      <c r="EE3667" s="8"/>
      <c r="EF3667" s="8"/>
      <c r="EG3667" s="8"/>
      <c r="EH3667" s="8"/>
      <c r="EI3667" s="8"/>
      <c r="EJ3667" s="8"/>
      <c r="EK3667" s="8"/>
      <c r="EL3667" s="8"/>
      <c r="EM3667" s="8"/>
      <c r="EN3667" s="8"/>
      <c r="EO3667" s="8"/>
      <c r="EP3667" s="8"/>
      <c r="EQ3667" s="8"/>
      <c r="ER3667" s="8"/>
      <c r="ES3667" s="8"/>
      <c r="ET3667" s="8"/>
      <c r="EU3667" s="8"/>
      <c r="EV3667" s="8"/>
      <c r="EW3667" s="8"/>
      <c r="EX3667" s="8"/>
      <c r="EY3667" s="8"/>
      <c r="EZ3667" s="8"/>
      <c r="FA3667" s="8"/>
      <c r="FB3667" s="8"/>
      <c r="FC3667" s="8"/>
      <c r="FD3667" s="8"/>
      <c r="FE3667" s="8"/>
      <c r="FF3667" s="8"/>
      <c r="FG3667" s="8"/>
      <c r="FH3667" s="8"/>
      <c r="FI3667" s="8"/>
      <c r="FJ3667" s="8"/>
      <c r="FK3667" s="8"/>
      <c r="FL3667" s="8"/>
      <c r="FM3667" s="8"/>
      <c r="FN3667" s="8"/>
      <c r="FO3667" s="8"/>
      <c r="FP3667" s="8"/>
      <c r="FQ3667" s="8"/>
      <c r="FR3667" s="8"/>
      <c r="FS3667" s="8"/>
      <c r="FT3667" s="8"/>
      <c r="FU3667" s="8"/>
      <c r="FV3667" s="8"/>
      <c r="FW3667" s="8"/>
      <c r="FX3667" s="8"/>
      <c r="FY3667" s="8"/>
      <c r="FZ3667" s="8"/>
      <c r="GA3667" s="8"/>
      <c r="GB3667" s="8"/>
    </row>
    <row r="3668" spans="1:184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  <c r="U3668" s="8"/>
      <c r="V3668" s="8"/>
      <c r="W3668" s="8"/>
      <c r="X3668" s="8"/>
      <c r="Y3668" s="8"/>
      <c r="Z3668" s="8"/>
      <c r="AA3668" s="8"/>
      <c r="AB3668" s="8"/>
      <c r="AC3668" s="8"/>
      <c r="AD3668" s="8"/>
      <c r="AE3668" s="8"/>
      <c r="AF3668" s="8"/>
      <c r="AG3668" s="8"/>
      <c r="AH3668" s="8"/>
      <c r="AI3668" s="8"/>
      <c r="AJ3668" s="8"/>
      <c r="AK3668" s="8"/>
      <c r="AL3668" s="8"/>
      <c r="AM3668" s="8"/>
      <c r="AN3668" s="8"/>
      <c r="AO3668" s="8"/>
      <c r="AP3668" s="8"/>
      <c r="AQ3668" s="8"/>
      <c r="AR3668" s="8"/>
      <c r="AS3668" s="8"/>
      <c r="AT3668" s="8"/>
      <c r="AU3668" s="8"/>
      <c r="AV3668" s="8"/>
      <c r="AW3668" s="8"/>
      <c r="AX3668" s="8"/>
      <c r="AY3668" s="8"/>
      <c r="AZ3668" s="8"/>
      <c r="BA3668" s="8"/>
      <c r="BB3668" s="8"/>
      <c r="BC3668" s="8"/>
      <c r="BD3668" s="8"/>
      <c r="BE3668" s="8"/>
      <c r="BF3668" s="8"/>
      <c r="BG3668" s="8"/>
      <c r="BH3668" s="8"/>
      <c r="BI3668" s="8"/>
      <c r="BJ3668" s="8"/>
      <c r="BK3668" s="8"/>
      <c r="BL3668" s="8"/>
      <c r="BM3668" s="8"/>
      <c r="BN3668" s="8"/>
      <c r="BO3668" s="8"/>
      <c r="BP3668" s="8"/>
      <c r="BQ3668" s="8"/>
      <c r="BR3668" s="8"/>
      <c r="BS3668" s="8"/>
      <c r="BT3668" s="8"/>
      <c r="BU3668" s="8"/>
      <c r="BV3668" s="8"/>
      <c r="BW3668" s="8"/>
      <c r="BX3668" s="8"/>
      <c r="BY3668" s="8"/>
      <c r="BZ3668" s="8"/>
      <c r="CA3668" s="8"/>
      <c r="CB3668" s="8"/>
      <c r="CC3668" s="8"/>
      <c r="CD3668" s="8"/>
      <c r="CE3668" s="8"/>
      <c r="CF3668" s="8"/>
      <c r="CG3668" s="8"/>
      <c r="CH3668" s="8"/>
      <c r="CI3668" s="8"/>
      <c r="CJ3668" s="8"/>
      <c r="CK3668" s="8"/>
      <c r="CL3668" s="8"/>
      <c r="CM3668" s="8"/>
      <c r="CN3668" s="8"/>
      <c r="CO3668" s="8"/>
      <c r="CP3668" s="8"/>
      <c r="CQ3668" s="8"/>
      <c r="CR3668" s="8"/>
      <c r="CS3668" s="8"/>
      <c r="CT3668" s="8"/>
      <c r="CU3668" s="8"/>
      <c r="CV3668" s="8"/>
      <c r="CW3668" s="8"/>
      <c r="CX3668" s="8"/>
      <c r="CY3668" s="8"/>
      <c r="CZ3668" s="8"/>
      <c r="DA3668" s="8"/>
      <c r="DB3668" s="8"/>
      <c r="DC3668" s="8"/>
      <c r="DD3668" s="8"/>
      <c r="DE3668" s="8"/>
      <c r="DF3668" s="8"/>
      <c r="DG3668" s="8"/>
      <c r="DH3668" s="8"/>
      <c r="DI3668" s="8"/>
      <c r="DJ3668" s="8"/>
      <c r="DK3668" s="8"/>
      <c r="DL3668" s="8"/>
      <c r="DM3668" s="8"/>
      <c r="DN3668" s="8"/>
      <c r="DO3668" s="8"/>
      <c r="DP3668" s="8"/>
      <c r="DQ3668" s="8"/>
      <c r="DR3668" s="8"/>
      <c r="DS3668" s="8"/>
      <c r="DT3668" s="8"/>
      <c r="DU3668" s="8"/>
      <c r="DV3668" s="8"/>
      <c r="DW3668" s="8"/>
      <c r="DX3668" s="8"/>
      <c r="DY3668" s="8"/>
      <c r="DZ3668" s="8"/>
      <c r="EA3668" s="8"/>
      <c r="EB3668" s="8"/>
      <c r="EC3668" s="8"/>
      <c r="ED3668" s="8"/>
      <c r="EE3668" s="8"/>
      <c r="EF3668" s="8"/>
      <c r="EG3668" s="8"/>
      <c r="EH3668" s="8"/>
      <c r="EI3668" s="8"/>
      <c r="EJ3668" s="8"/>
      <c r="EK3668" s="8"/>
      <c r="EL3668" s="8"/>
      <c r="EM3668" s="8"/>
      <c r="EN3668" s="8"/>
      <c r="EO3668" s="8"/>
      <c r="EP3668" s="8"/>
      <c r="EQ3668" s="8"/>
      <c r="ER3668" s="8"/>
      <c r="ES3668" s="8"/>
      <c r="ET3668" s="8"/>
      <c r="EU3668" s="8"/>
      <c r="EV3668" s="8"/>
      <c r="EW3668" s="8"/>
      <c r="EX3668" s="8"/>
      <c r="EY3668" s="8"/>
      <c r="EZ3668" s="8"/>
      <c r="FA3668" s="8"/>
      <c r="FB3668" s="8"/>
      <c r="FC3668" s="8"/>
      <c r="FD3668" s="8"/>
      <c r="FE3668" s="8"/>
      <c r="FF3668" s="8"/>
      <c r="FG3668" s="8"/>
      <c r="FH3668" s="8"/>
      <c r="FI3668" s="8"/>
      <c r="FJ3668" s="8"/>
      <c r="FK3668" s="8"/>
      <c r="FL3668" s="8"/>
      <c r="FM3668" s="8"/>
      <c r="FN3668" s="8"/>
      <c r="FO3668" s="8"/>
      <c r="FP3668" s="8"/>
      <c r="FQ3668" s="8"/>
      <c r="FR3668" s="8"/>
      <c r="FS3668" s="8"/>
      <c r="FT3668" s="8"/>
      <c r="FU3668" s="8"/>
      <c r="FV3668" s="8"/>
      <c r="FW3668" s="8"/>
      <c r="FX3668" s="8"/>
      <c r="FY3668" s="8"/>
      <c r="FZ3668" s="8"/>
      <c r="GA3668" s="8"/>
      <c r="GB3668" s="8"/>
    </row>
    <row r="3669" spans="1:184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  <c r="U3669" s="8"/>
      <c r="V3669" s="8"/>
      <c r="W3669" s="8"/>
      <c r="X3669" s="8"/>
      <c r="Y3669" s="8"/>
      <c r="Z3669" s="8"/>
      <c r="AA3669" s="8"/>
      <c r="AB3669" s="8"/>
      <c r="AC3669" s="8"/>
      <c r="AD3669" s="8"/>
      <c r="AE3669" s="8"/>
      <c r="AF3669" s="8"/>
      <c r="AG3669" s="8"/>
      <c r="AH3669" s="8"/>
      <c r="AI3669" s="8"/>
      <c r="AJ3669" s="8"/>
      <c r="AK3669" s="8"/>
      <c r="AL3669" s="8"/>
      <c r="AM3669" s="8"/>
      <c r="AN3669" s="8"/>
      <c r="AO3669" s="8"/>
      <c r="AP3669" s="8"/>
      <c r="AQ3669" s="8"/>
      <c r="AR3669" s="8"/>
      <c r="AS3669" s="8"/>
      <c r="AT3669" s="8"/>
      <c r="AU3669" s="8"/>
      <c r="AV3669" s="8"/>
      <c r="AW3669" s="8"/>
      <c r="AX3669" s="8"/>
      <c r="AY3669" s="8"/>
      <c r="AZ3669" s="8"/>
      <c r="BA3669" s="8"/>
      <c r="BB3669" s="8"/>
      <c r="BC3669" s="8"/>
      <c r="BD3669" s="8"/>
      <c r="BE3669" s="8"/>
      <c r="BF3669" s="8"/>
      <c r="BG3669" s="8"/>
      <c r="BH3669" s="8"/>
      <c r="BI3669" s="8"/>
      <c r="BJ3669" s="8"/>
      <c r="BK3669" s="8"/>
      <c r="BL3669" s="8"/>
      <c r="BM3669" s="8"/>
      <c r="BN3669" s="8"/>
      <c r="BO3669" s="8"/>
      <c r="BP3669" s="8"/>
      <c r="BQ3669" s="8"/>
      <c r="BR3669" s="8"/>
      <c r="BS3669" s="8"/>
      <c r="BT3669" s="8"/>
      <c r="BU3669" s="8"/>
      <c r="BV3669" s="8"/>
      <c r="BW3669" s="8"/>
      <c r="BX3669" s="8"/>
      <c r="BY3669" s="8"/>
      <c r="BZ3669" s="8"/>
      <c r="CA3669" s="8"/>
      <c r="CB3669" s="8"/>
      <c r="CC3669" s="8"/>
      <c r="CD3669" s="8"/>
      <c r="CE3669" s="8"/>
      <c r="CF3669" s="8"/>
      <c r="CG3669" s="8"/>
      <c r="CH3669" s="8"/>
      <c r="CI3669" s="8"/>
      <c r="CJ3669" s="8"/>
      <c r="CK3669" s="8"/>
      <c r="CL3669" s="8"/>
      <c r="CM3669" s="8"/>
      <c r="CN3669" s="8"/>
      <c r="CO3669" s="8"/>
      <c r="CP3669" s="8"/>
      <c r="CQ3669" s="8"/>
      <c r="CR3669" s="8"/>
      <c r="CS3669" s="8"/>
      <c r="CT3669" s="8"/>
      <c r="CU3669" s="8"/>
      <c r="CV3669" s="8"/>
      <c r="CW3669" s="8"/>
      <c r="CX3669" s="8"/>
      <c r="CY3669" s="8"/>
      <c r="CZ3669" s="8"/>
      <c r="DA3669" s="8"/>
      <c r="DB3669" s="8"/>
      <c r="DC3669" s="8"/>
      <c r="DD3669" s="8"/>
      <c r="DE3669" s="8"/>
      <c r="DF3669" s="8"/>
      <c r="DG3669" s="8"/>
      <c r="DH3669" s="8"/>
      <c r="DI3669" s="8"/>
      <c r="DJ3669" s="8"/>
      <c r="DK3669" s="8"/>
      <c r="DL3669" s="8"/>
      <c r="DM3669" s="8"/>
      <c r="DN3669" s="8"/>
      <c r="DO3669" s="8"/>
      <c r="DP3669" s="8"/>
      <c r="DQ3669" s="8"/>
      <c r="DR3669" s="8"/>
      <c r="DS3669" s="8"/>
      <c r="DT3669" s="8"/>
      <c r="DU3669" s="8"/>
      <c r="DV3669" s="8"/>
      <c r="DW3669" s="8"/>
      <c r="DX3669" s="8"/>
      <c r="DY3669" s="8"/>
      <c r="DZ3669" s="8"/>
      <c r="EA3669" s="8"/>
      <c r="EB3669" s="8"/>
      <c r="EC3669" s="8"/>
      <c r="ED3669" s="8"/>
      <c r="EE3669" s="8"/>
      <c r="EF3669" s="8"/>
      <c r="EG3669" s="8"/>
      <c r="EH3669" s="8"/>
      <c r="EI3669" s="8"/>
      <c r="EJ3669" s="8"/>
      <c r="EK3669" s="8"/>
      <c r="EL3669" s="8"/>
      <c r="EM3669" s="8"/>
      <c r="EN3669" s="8"/>
      <c r="EO3669" s="8"/>
      <c r="EP3669" s="8"/>
      <c r="EQ3669" s="8"/>
      <c r="ER3669" s="8"/>
      <c r="ES3669" s="8"/>
      <c r="ET3669" s="8"/>
      <c r="EU3669" s="8"/>
      <c r="EV3669" s="8"/>
      <c r="EW3669" s="8"/>
      <c r="EX3669" s="8"/>
      <c r="EY3669" s="8"/>
      <c r="EZ3669" s="8"/>
      <c r="FA3669" s="8"/>
      <c r="FB3669" s="8"/>
      <c r="FC3669" s="8"/>
      <c r="FD3669" s="8"/>
      <c r="FE3669" s="8"/>
      <c r="FF3669" s="8"/>
      <c r="FG3669" s="8"/>
      <c r="FH3669" s="8"/>
      <c r="FI3669" s="8"/>
      <c r="FJ3669" s="8"/>
      <c r="FK3669" s="8"/>
      <c r="FL3669" s="8"/>
      <c r="FM3669" s="8"/>
      <c r="FN3669" s="8"/>
      <c r="FO3669" s="8"/>
      <c r="FP3669" s="8"/>
      <c r="FQ3669" s="8"/>
      <c r="FR3669" s="8"/>
      <c r="FS3669" s="8"/>
      <c r="FT3669" s="8"/>
      <c r="FU3669" s="8"/>
      <c r="FV3669" s="8"/>
      <c r="FW3669" s="8"/>
      <c r="FX3669" s="8"/>
      <c r="FY3669" s="8"/>
      <c r="FZ3669" s="8"/>
      <c r="GA3669" s="8"/>
      <c r="GB3669" s="8"/>
    </row>
    <row r="3670" spans="1:184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  <c r="U3670" s="8"/>
      <c r="V3670" s="8"/>
      <c r="W3670" s="8"/>
      <c r="X3670" s="8"/>
      <c r="Y3670" s="8"/>
      <c r="Z3670" s="8"/>
      <c r="AA3670" s="8"/>
      <c r="AB3670" s="8"/>
      <c r="AC3670" s="8"/>
      <c r="AD3670" s="8"/>
      <c r="AE3670" s="8"/>
      <c r="AF3670" s="8"/>
      <c r="AG3670" s="8"/>
      <c r="AH3670" s="8"/>
      <c r="AI3670" s="8"/>
      <c r="AJ3670" s="8"/>
      <c r="AK3670" s="8"/>
      <c r="AL3670" s="8"/>
      <c r="AM3670" s="8"/>
      <c r="AN3670" s="8"/>
      <c r="AO3670" s="8"/>
      <c r="AP3670" s="8"/>
      <c r="AQ3670" s="8"/>
      <c r="AR3670" s="8"/>
      <c r="AS3670" s="8"/>
      <c r="AT3670" s="8"/>
      <c r="AU3670" s="8"/>
      <c r="AV3670" s="8"/>
      <c r="AW3670" s="8"/>
      <c r="AX3670" s="8"/>
      <c r="AY3670" s="8"/>
      <c r="AZ3670" s="8"/>
      <c r="BA3670" s="8"/>
      <c r="BB3670" s="8"/>
      <c r="BC3670" s="8"/>
      <c r="BD3670" s="8"/>
      <c r="BE3670" s="8"/>
      <c r="BF3670" s="8"/>
      <c r="BG3670" s="8"/>
      <c r="BH3670" s="8"/>
      <c r="BI3670" s="8"/>
      <c r="BJ3670" s="8"/>
      <c r="BK3670" s="8"/>
      <c r="BL3670" s="8"/>
      <c r="BM3670" s="8"/>
      <c r="BN3670" s="8"/>
      <c r="BO3670" s="8"/>
      <c r="BP3670" s="8"/>
      <c r="BQ3670" s="8"/>
      <c r="BR3670" s="8"/>
      <c r="BS3670" s="8"/>
      <c r="BT3670" s="8"/>
      <c r="BU3670" s="8"/>
      <c r="BV3670" s="8"/>
      <c r="BW3670" s="8"/>
      <c r="BX3670" s="8"/>
      <c r="BY3670" s="8"/>
      <c r="BZ3670" s="8"/>
      <c r="CA3670" s="8"/>
      <c r="CB3670" s="8"/>
      <c r="CC3670" s="8"/>
      <c r="CD3670" s="8"/>
      <c r="CE3670" s="8"/>
      <c r="CF3670" s="8"/>
      <c r="CG3670" s="8"/>
      <c r="CH3670" s="8"/>
      <c r="CI3670" s="8"/>
      <c r="CJ3670" s="8"/>
      <c r="CK3670" s="8"/>
      <c r="CL3670" s="8"/>
      <c r="CM3670" s="8"/>
      <c r="CN3670" s="8"/>
      <c r="CO3670" s="8"/>
      <c r="CP3670" s="8"/>
      <c r="CQ3670" s="8"/>
      <c r="CR3670" s="8"/>
      <c r="CS3670" s="8"/>
      <c r="CT3670" s="8"/>
      <c r="CU3670" s="8"/>
      <c r="CV3670" s="8"/>
      <c r="CW3670" s="8"/>
      <c r="CX3670" s="8"/>
      <c r="CY3670" s="8"/>
      <c r="CZ3670" s="8"/>
      <c r="DA3670" s="8"/>
      <c r="DB3670" s="8"/>
      <c r="DC3670" s="8"/>
      <c r="DD3670" s="8"/>
      <c r="DE3670" s="8"/>
      <c r="DF3670" s="8"/>
      <c r="DG3670" s="8"/>
      <c r="DH3670" s="8"/>
      <c r="DI3670" s="8"/>
      <c r="DJ3670" s="8"/>
      <c r="DK3670" s="8"/>
      <c r="DL3670" s="8"/>
      <c r="DM3670" s="8"/>
      <c r="DN3670" s="8"/>
      <c r="DO3670" s="8"/>
      <c r="DP3670" s="8"/>
      <c r="DQ3670" s="8"/>
      <c r="DR3670" s="8"/>
      <c r="DS3670" s="8"/>
      <c r="DT3670" s="8"/>
      <c r="DU3670" s="8"/>
      <c r="DV3670" s="8"/>
      <c r="DW3670" s="8"/>
      <c r="DX3670" s="8"/>
      <c r="DY3670" s="8"/>
      <c r="DZ3670" s="8"/>
      <c r="EA3670" s="8"/>
      <c r="EB3670" s="8"/>
      <c r="EC3670" s="8"/>
      <c r="ED3670" s="8"/>
      <c r="EE3670" s="8"/>
      <c r="EF3670" s="8"/>
      <c r="EG3670" s="8"/>
      <c r="EH3670" s="8"/>
      <c r="EI3670" s="8"/>
      <c r="EJ3670" s="8"/>
      <c r="EK3670" s="8"/>
      <c r="EL3670" s="8"/>
      <c r="EM3670" s="8"/>
      <c r="EN3670" s="8"/>
      <c r="EO3670" s="8"/>
      <c r="EP3670" s="8"/>
      <c r="EQ3670" s="8"/>
      <c r="ER3670" s="8"/>
      <c r="ES3670" s="8"/>
      <c r="ET3670" s="8"/>
      <c r="EU3670" s="8"/>
      <c r="EV3670" s="8"/>
      <c r="EW3670" s="8"/>
      <c r="EX3670" s="8"/>
      <c r="EY3670" s="8"/>
      <c r="EZ3670" s="8"/>
      <c r="FA3670" s="8"/>
      <c r="FB3670" s="8"/>
      <c r="FC3670" s="8"/>
      <c r="FD3670" s="8"/>
      <c r="FE3670" s="8"/>
      <c r="FF3670" s="8"/>
      <c r="FG3670" s="8"/>
      <c r="FH3670" s="8"/>
      <c r="FI3670" s="8"/>
      <c r="FJ3670" s="8"/>
      <c r="FK3670" s="8"/>
      <c r="FL3670" s="8"/>
      <c r="FM3670" s="8"/>
      <c r="FN3670" s="8"/>
      <c r="FO3670" s="8"/>
      <c r="FP3670" s="8"/>
      <c r="FQ3670" s="8"/>
      <c r="FR3670" s="8"/>
      <c r="FS3670" s="8"/>
      <c r="FT3670" s="8"/>
      <c r="FU3670" s="8"/>
      <c r="FV3670" s="8"/>
      <c r="FW3670" s="8"/>
      <c r="FX3670" s="8"/>
      <c r="FY3670" s="8"/>
      <c r="FZ3670" s="8"/>
      <c r="GA3670" s="8"/>
      <c r="GB3670" s="8"/>
    </row>
    <row r="3671" spans="1:184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  <c r="U3671" s="8"/>
      <c r="V3671" s="8"/>
      <c r="W3671" s="8"/>
      <c r="X3671" s="8"/>
      <c r="Y3671" s="8"/>
      <c r="Z3671" s="8"/>
      <c r="AA3671" s="8"/>
      <c r="AB3671" s="8"/>
      <c r="AC3671" s="8"/>
      <c r="AD3671" s="8"/>
      <c r="AE3671" s="8"/>
      <c r="AF3671" s="8"/>
      <c r="AG3671" s="8"/>
      <c r="AH3671" s="8"/>
      <c r="AI3671" s="8"/>
      <c r="AJ3671" s="8"/>
      <c r="AK3671" s="8"/>
      <c r="AL3671" s="8"/>
      <c r="AM3671" s="8"/>
      <c r="AN3671" s="8"/>
      <c r="AO3671" s="8"/>
      <c r="AP3671" s="8"/>
      <c r="AQ3671" s="8"/>
      <c r="AR3671" s="8"/>
      <c r="AS3671" s="8"/>
      <c r="AT3671" s="8"/>
      <c r="AU3671" s="8"/>
      <c r="AV3671" s="8"/>
      <c r="AW3671" s="8"/>
      <c r="AX3671" s="8"/>
      <c r="AY3671" s="8"/>
      <c r="AZ3671" s="8"/>
      <c r="BA3671" s="8"/>
      <c r="BB3671" s="8"/>
      <c r="BC3671" s="8"/>
      <c r="BD3671" s="8"/>
      <c r="BE3671" s="8"/>
      <c r="BF3671" s="8"/>
      <c r="BG3671" s="8"/>
      <c r="BH3671" s="8"/>
      <c r="BI3671" s="8"/>
      <c r="BJ3671" s="8"/>
      <c r="BK3671" s="8"/>
      <c r="BL3671" s="8"/>
      <c r="BM3671" s="8"/>
      <c r="BN3671" s="8"/>
      <c r="BO3671" s="8"/>
      <c r="BP3671" s="8"/>
      <c r="BQ3671" s="8"/>
      <c r="BR3671" s="8"/>
      <c r="BS3671" s="8"/>
      <c r="BT3671" s="8"/>
      <c r="BU3671" s="8"/>
      <c r="BV3671" s="8"/>
      <c r="BW3671" s="8"/>
      <c r="BX3671" s="8"/>
      <c r="BY3671" s="8"/>
      <c r="BZ3671" s="8"/>
      <c r="CA3671" s="8"/>
      <c r="CB3671" s="8"/>
      <c r="CC3671" s="8"/>
      <c r="CD3671" s="8"/>
      <c r="CE3671" s="8"/>
      <c r="CF3671" s="8"/>
      <c r="CG3671" s="8"/>
      <c r="CH3671" s="8"/>
      <c r="CI3671" s="8"/>
      <c r="CJ3671" s="8"/>
      <c r="CK3671" s="8"/>
      <c r="CL3671" s="8"/>
      <c r="CM3671" s="8"/>
      <c r="CN3671" s="8"/>
      <c r="CO3671" s="8"/>
      <c r="CP3671" s="8"/>
      <c r="CQ3671" s="8"/>
      <c r="CR3671" s="8"/>
      <c r="CS3671" s="8"/>
      <c r="CT3671" s="8"/>
      <c r="CU3671" s="8"/>
      <c r="CV3671" s="8"/>
      <c r="CW3671" s="8"/>
      <c r="CX3671" s="8"/>
      <c r="CY3671" s="8"/>
      <c r="CZ3671" s="8"/>
      <c r="DA3671" s="8"/>
      <c r="DB3671" s="8"/>
      <c r="DC3671" s="8"/>
      <c r="DD3671" s="8"/>
      <c r="DE3671" s="8"/>
      <c r="DF3671" s="8"/>
      <c r="DG3671" s="8"/>
      <c r="DH3671" s="8"/>
      <c r="DI3671" s="8"/>
      <c r="DJ3671" s="8"/>
      <c r="DK3671" s="8"/>
      <c r="DL3671" s="8"/>
      <c r="DM3671" s="8"/>
      <c r="DN3671" s="8"/>
      <c r="DO3671" s="8"/>
      <c r="DP3671" s="8"/>
      <c r="DQ3671" s="8"/>
      <c r="DR3671" s="8"/>
      <c r="DS3671" s="8"/>
      <c r="DT3671" s="8"/>
      <c r="DU3671" s="8"/>
      <c r="DV3671" s="8"/>
      <c r="DW3671" s="8"/>
      <c r="DX3671" s="8"/>
      <c r="DY3671" s="8"/>
      <c r="DZ3671" s="8"/>
      <c r="EA3671" s="8"/>
      <c r="EB3671" s="8"/>
      <c r="EC3671" s="8"/>
      <c r="ED3671" s="8"/>
      <c r="EE3671" s="8"/>
      <c r="EF3671" s="8"/>
      <c r="EG3671" s="8"/>
      <c r="EH3671" s="8"/>
      <c r="EI3671" s="8"/>
      <c r="EJ3671" s="8"/>
      <c r="EK3671" s="8"/>
      <c r="EL3671" s="8"/>
      <c r="EM3671" s="8"/>
      <c r="EN3671" s="8"/>
      <c r="EO3671" s="8"/>
      <c r="EP3671" s="8"/>
      <c r="EQ3671" s="8"/>
      <c r="ER3671" s="8"/>
      <c r="ES3671" s="8"/>
      <c r="ET3671" s="8"/>
      <c r="EU3671" s="8"/>
      <c r="EV3671" s="8"/>
      <c r="EW3671" s="8"/>
      <c r="EX3671" s="8"/>
      <c r="EY3671" s="8"/>
      <c r="EZ3671" s="8"/>
      <c r="FA3671" s="8"/>
      <c r="FB3671" s="8"/>
      <c r="FC3671" s="8"/>
      <c r="FD3671" s="8"/>
      <c r="FE3671" s="8"/>
      <c r="FF3671" s="8"/>
      <c r="FG3671" s="8"/>
      <c r="FH3671" s="8"/>
      <c r="FI3671" s="8"/>
      <c r="FJ3671" s="8"/>
      <c r="FK3671" s="8"/>
      <c r="FL3671" s="8"/>
      <c r="FM3671" s="8"/>
      <c r="FN3671" s="8"/>
      <c r="FO3671" s="8"/>
      <c r="FP3671" s="8"/>
      <c r="FQ3671" s="8"/>
      <c r="FR3671" s="8"/>
      <c r="FS3671" s="8"/>
      <c r="FT3671" s="8"/>
      <c r="FU3671" s="8"/>
      <c r="FV3671" s="8"/>
      <c r="FW3671" s="8"/>
      <c r="FX3671" s="8"/>
      <c r="FY3671" s="8"/>
      <c r="FZ3671" s="8"/>
      <c r="GA3671" s="8"/>
      <c r="GB3671" s="8"/>
    </row>
    <row r="3672" spans="1:184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  <c r="U3672" s="8"/>
      <c r="V3672" s="8"/>
      <c r="W3672" s="8"/>
      <c r="X3672" s="8"/>
      <c r="Y3672" s="8"/>
      <c r="Z3672" s="8"/>
      <c r="AA3672" s="8"/>
      <c r="AB3672" s="8"/>
      <c r="AC3672" s="8"/>
      <c r="AD3672" s="8"/>
      <c r="AE3672" s="8"/>
      <c r="AF3672" s="8"/>
      <c r="AG3672" s="8"/>
      <c r="AH3672" s="8"/>
      <c r="AI3672" s="8"/>
      <c r="AJ3672" s="8"/>
      <c r="AK3672" s="8"/>
      <c r="AL3672" s="8"/>
      <c r="AM3672" s="8"/>
      <c r="AN3672" s="8"/>
      <c r="AO3672" s="8"/>
      <c r="AP3672" s="8"/>
      <c r="AQ3672" s="8"/>
      <c r="AR3672" s="8"/>
      <c r="AS3672" s="8"/>
      <c r="AT3672" s="8"/>
      <c r="AU3672" s="8"/>
      <c r="AV3672" s="8"/>
      <c r="AW3672" s="8"/>
      <c r="AX3672" s="8"/>
      <c r="AY3672" s="8"/>
      <c r="AZ3672" s="8"/>
      <c r="BA3672" s="8"/>
      <c r="BB3672" s="8"/>
      <c r="BC3672" s="8"/>
      <c r="BD3672" s="8"/>
      <c r="BE3672" s="8"/>
      <c r="BF3672" s="8"/>
      <c r="BG3672" s="8"/>
      <c r="BH3672" s="8"/>
      <c r="BI3672" s="8"/>
      <c r="BJ3672" s="8"/>
      <c r="BK3672" s="8"/>
      <c r="BL3672" s="8"/>
      <c r="BM3672" s="8"/>
      <c r="BN3672" s="8"/>
      <c r="BO3672" s="8"/>
      <c r="BP3672" s="8"/>
      <c r="BQ3672" s="8"/>
      <c r="BR3672" s="8"/>
      <c r="BS3672" s="8"/>
      <c r="BT3672" s="8"/>
      <c r="BU3672" s="8"/>
      <c r="BV3672" s="8"/>
      <c r="BW3672" s="8"/>
      <c r="BX3672" s="8"/>
      <c r="BY3672" s="8"/>
      <c r="BZ3672" s="8"/>
      <c r="CA3672" s="8"/>
      <c r="CB3672" s="8"/>
      <c r="CC3672" s="8"/>
      <c r="CD3672" s="8"/>
      <c r="CE3672" s="8"/>
      <c r="CF3672" s="8"/>
      <c r="CG3672" s="8"/>
      <c r="CH3672" s="8"/>
      <c r="CI3672" s="8"/>
      <c r="CJ3672" s="8"/>
      <c r="CK3672" s="8"/>
      <c r="CL3672" s="8"/>
      <c r="CM3672" s="8"/>
      <c r="CN3672" s="8"/>
      <c r="CO3672" s="8"/>
      <c r="CP3672" s="8"/>
      <c r="CQ3672" s="8"/>
      <c r="CR3672" s="8"/>
      <c r="CS3672" s="8"/>
      <c r="CT3672" s="8"/>
      <c r="CU3672" s="8"/>
      <c r="CV3672" s="8"/>
      <c r="CW3672" s="8"/>
      <c r="CX3672" s="8"/>
      <c r="CY3672" s="8"/>
      <c r="CZ3672" s="8"/>
      <c r="DA3672" s="8"/>
      <c r="DB3672" s="8"/>
      <c r="DC3672" s="8"/>
      <c r="DD3672" s="8"/>
      <c r="DE3672" s="8"/>
      <c r="DF3672" s="8"/>
      <c r="DG3672" s="8"/>
      <c r="DH3672" s="8"/>
      <c r="DI3672" s="8"/>
      <c r="DJ3672" s="8"/>
      <c r="DK3672" s="8"/>
      <c r="DL3672" s="8"/>
      <c r="DM3672" s="8"/>
      <c r="DN3672" s="8"/>
      <c r="DO3672" s="8"/>
      <c r="DP3672" s="8"/>
      <c r="DQ3672" s="8"/>
      <c r="DR3672" s="8"/>
      <c r="DS3672" s="8"/>
      <c r="DT3672" s="8"/>
      <c r="DU3672" s="8"/>
      <c r="DV3672" s="8"/>
      <c r="DW3672" s="8"/>
      <c r="DX3672" s="8"/>
      <c r="DY3672" s="8"/>
      <c r="DZ3672" s="8"/>
      <c r="EA3672" s="8"/>
      <c r="EB3672" s="8"/>
      <c r="EC3672" s="8"/>
      <c r="ED3672" s="8"/>
      <c r="EE3672" s="8"/>
      <c r="EF3672" s="8"/>
      <c r="EG3672" s="8"/>
      <c r="EH3672" s="8"/>
      <c r="EI3672" s="8"/>
      <c r="EJ3672" s="8"/>
      <c r="EK3672" s="8"/>
      <c r="EL3672" s="8"/>
      <c r="EM3672" s="8"/>
      <c r="EN3672" s="8"/>
      <c r="EO3672" s="8"/>
      <c r="EP3672" s="8"/>
      <c r="EQ3672" s="8"/>
      <c r="ER3672" s="8"/>
      <c r="ES3672" s="8"/>
      <c r="ET3672" s="8"/>
      <c r="EU3672" s="8"/>
      <c r="EV3672" s="8"/>
      <c r="EW3672" s="8"/>
      <c r="EX3672" s="8"/>
      <c r="EY3672" s="8"/>
      <c r="EZ3672" s="8"/>
      <c r="FA3672" s="8"/>
      <c r="FB3672" s="8"/>
      <c r="FC3672" s="8"/>
      <c r="FD3672" s="8"/>
      <c r="FE3672" s="8"/>
      <c r="FF3672" s="8"/>
      <c r="FG3672" s="8"/>
      <c r="FH3672" s="8"/>
      <c r="FI3672" s="8"/>
      <c r="FJ3672" s="8"/>
      <c r="FK3672" s="8"/>
      <c r="FL3672" s="8"/>
      <c r="FM3672" s="8"/>
      <c r="FN3672" s="8"/>
      <c r="FO3672" s="8"/>
      <c r="FP3672" s="8"/>
      <c r="FQ3672" s="8"/>
      <c r="FR3672" s="8"/>
      <c r="FS3672" s="8"/>
      <c r="FT3672" s="8"/>
      <c r="FU3672" s="8"/>
      <c r="FV3672" s="8"/>
      <c r="FW3672" s="8"/>
      <c r="FX3672" s="8"/>
      <c r="FY3672" s="8"/>
      <c r="FZ3672" s="8"/>
      <c r="GA3672" s="8"/>
      <c r="GB3672" s="8"/>
    </row>
    <row r="3673" spans="1:184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  <c r="U3673" s="8"/>
      <c r="V3673" s="8"/>
      <c r="W3673" s="8"/>
      <c r="X3673" s="8"/>
      <c r="Y3673" s="8"/>
      <c r="Z3673" s="8"/>
      <c r="AA3673" s="8"/>
      <c r="AB3673" s="8"/>
      <c r="AC3673" s="8"/>
      <c r="AD3673" s="8"/>
      <c r="AE3673" s="8"/>
      <c r="AF3673" s="8"/>
      <c r="AG3673" s="8"/>
      <c r="AH3673" s="8"/>
      <c r="AI3673" s="8"/>
      <c r="AJ3673" s="8"/>
      <c r="AK3673" s="8"/>
      <c r="AL3673" s="8"/>
      <c r="AM3673" s="8"/>
      <c r="AN3673" s="8"/>
      <c r="AO3673" s="8"/>
      <c r="AP3673" s="8"/>
      <c r="AQ3673" s="8"/>
      <c r="AR3673" s="8"/>
      <c r="AS3673" s="8"/>
      <c r="AT3673" s="8"/>
      <c r="AU3673" s="8"/>
      <c r="AV3673" s="8"/>
      <c r="AW3673" s="8"/>
      <c r="AX3673" s="8"/>
      <c r="AY3673" s="8"/>
      <c r="AZ3673" s="8"/>
      <c r="BA3673" s="8"/>
      <c r="BB3673" s="8"/>
      <c r="BC3673" s="8"/>
      <c r="BD3673" s="8"/>
      <c r="BE3673" s="8"/>
      <c r="BF3673" s="8"/>
      <c r="BG3673" s="8"/>
      <c r="BH3673" s="8"/>
      <c r="BI3673" s="8"/>
      <c r="BJ3673" s="8"/>
      <c r="BK3673" s="8"/>
      <c r="BL3673" s="8"/>
      <c r="BM3673" s="8"/>
      <c r="BN3673" s="8"/>
      <c r="BO3673" s="8"/>
      <c r="BP3673" s="8"/>
      <c r="BQ3673" s="8"/>
      <c r="BR3673" s="8"/>
      <c r="BS3673" s="8"/>
      <c r="BT3673" s="8"/>
      <c r="BU3673" s="8"/>
      <c r="BV3673" s="8"/>
      <c r="BW3673" s="8"/>
      <c r="BX3673" s="8"/>
      <c r="BY3673" s="8"/>
      <c r="BZ3673" s="8"/>
      <c r="CA3673" s="8"/>
      <c r="CB3673" s="8"/>
      <c r="CC3673" s="8"/>
      <c r="CD3673" s="8"/>
      <c r="CE3673" s="8"/>
      <c r="CF3673" s="8"/>
      <c r="CG3673" s="8"/>
      <c r="CH3673" s="8"/>
      <c r="CI3673" s="8"/>
      <c r="CJ3673" s="8"/>
      <c r="CK3673" s="8"/>
      <c r="CL3673" s="8"/>
      <c r="CM3673" s="8"/>
      <c r="CN3673" s="8"/>
      <c r="CO3673" s="8"/>
      <c r="CP3673" s="8"/>
      <c r="CQ3673" s="8"/>
      <c r="CR3673" s="8"/>
      <c r="CS3673" s="8"/>
      <c r="CT3673" s="8"/>
      <c r="CU3673" s="8"/>
      <c r="CV3673" s="8"/>
      <c r="CW3673" s="8"/>
      <c r="CX3673" s="8"/>
      <c r="CY3673" s="8"/>
      <c r="CZ3673" s="8"/>
      <c r="DA3673" s="8"/>
      <c r="DB3673" s="8"/>
      <c r="DC3673" s="8"/>
      <c r="DD3673" s="8"/>
      <c r="DE3673" s="8"/>
      <c r="DF3673" s="8"/>
      <c r="DG3673" s="8"/>
      <c r="DH3673" s="8"/>
      <c r="DI3673" s="8"/>
      <c r="DJ3673" s="8"/>
      <c r="DK3673" s="8"/>
      <c r="DL3673" s="8"/>
      <c r="DM3673" s="8"/>
      <c r="DN3673" s="8"/>
      <c r="DO3673" s="8"/>
      <c r="DP3673" s="8"/>
      <c r="DQ3673" s="8"/>
      <c r="DR3673" s="8"/>
      <c r="DS3673" s="8"/>
      <c r="DT3673" s="8"/>
      <c r="DU3673" s="8"/>
      <c r="DV3673" s="8"/>
      <c r="DW3673" s="8"/>
      <c r="DX3673" s="8"/>
      <c r="DY3673" s="8"/>
      <c r="DZ3673" s="8"/>
      <c r="EA3673" s="8"/>
      <c r="EB3673" s="8"/>
      <c r="EC3673" s="8"/>
      <c r="ED3673" s="8"/>
      <c r="EE3673" s="8"/>
      <c r="EF3673" s="8"/>
      <c r="EG3673" s="8"/>
      <c r="EH3673" s="8"/>
      <c r="EI3673" s="8"/>
      <c r="EJ3673" s="8"/>
      <c r="EK3673" s="8"/>
      <c r="EL3673" s="8"/>
      <c r="EM3673" s="8"/>
      <c r="EN3673" s="8"/>
      <c r="EO3673" s="8"/>
      <c r="EP3673" s="8"/>
      <c r="EQ3673" s="8"/>
      <c r="ER3673" s="8"/>
      <c r="ES3673" s="8"/>
      <c r="ET3673" s="8"/>
      <c r="EU3673" s="8"/>
      <c r="EV3673" s="8"/>
      <c r="EW3673" s="8"/>
      <c r="EX3673" s="8"/>
      <c r="EY3673" s="8"/>
      <c r="EZ3673" s="8"/>
      <c r="FA3673" s="8"/>
      <c r="FB3673" s="8"/>
      <c r="FC3673" s="8"/>
      <c r="FD3673" s="8"/>
      <c r="FE3673" s="8"/>
      <c r="FF3673" s="8"/>
      <c r="FG3673" s="8"/>
      <c r="FH3673" s="8"/>
      <c r="FI3673" s="8"/>
      <c r="FJ3673" s="8"/>
      <c r="FK3673" s="8"/>
      <c r="FL3673" s="8"/>
      <c r="FM3673" s="8"/>
      <c r="FN3673" s="8"/>
      <c r="FO3673" s="8"/>
      <c r="FP3673" s="8"/>
      <c r="FQ3673" s="8"/>
      <c r="FR3673" s="8"/>
      <c r="FS3673" s="8"/>
      <c r="FT3673" s="8"/>
      <c r="FU3673" s="8"/>
      <c r="FV3673" s="8"/>
      <c r="FW3673" s="8"/>
      <c r="FX3673" s="8"/>
      <c r="FY3673" s="8"/>
      <c r="FZ3673" s="8"/>
      <c r="GA3673" s="8"/>
      <c r="GB3673" s="8"/>
    </row>
    <row r="3674" spans="1:184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  <c r="U3674" s="8"/>
      <c r="V3674" s="8"/>
      <c r="W3674" s="8"/>
      <c r="X3674" s="8"/>
      <c r="Y3674" s="8"/>
      <c r="Z3674" s="8"/>
      <c r="AA3674" s="8"/>
      <c r="AB3674" s="8"/>
      <c r="AC3674" s="8"/>
      <c r="AD3674" s="8"/>
      <c r="AE3674" s="8"/>
      <c r="AF3674" s="8"/>
      <c r="AG3674" s="8"/>
      <c r="AH3674" s="8"/>
      <c r="AI3674" s="8"/>
      <c r="AJ3674" s="8"/>
      <c r="AK3674" s="8"/>
      <c r="AL3674" s="8"/>
      <c r="AM3674" s="8"/>
      <c r="AN3674" s="8"/>
      <c r="AO3674" s="8"/>
      <c r="AP3674" s="8"/>
      <c r="AQ3674" s="8"/>
      <c r="AR3674" s="8"/>
      <c r="AS3674" s="8"/>
      <c r="AT3674" s="8"/>
      <c r="AU3674" s="8"/>
      <c r="AV3674" s="8"/>
      <c r="AW3674" s="8"/>
      <c r="AX3674" s="8"/>
      <c r="AY3674" s="8"/>
      <c r="AZ3674" s="8"/>
      <c r="BA3674" s="8"/>
      <c r="BB3674" s="8"/>
      <c r="BC3674" s="8"/>
      <c r="BD3674" s="8"/>
      <c r="BE3674" s="8"/>
      <c r="BF3674" s="8"/>
      <c r="BG3674" s="8"/>
      <c r="BH3674" s="8"/>
      <c r="BI3674" s="8"/>
      <c r="BJ3674" s="8"/>
      <c r="BK3674" s="8"/>
      <c r="BL3674" s="8"/>
      <c r="BM3674" s="8"/>
      <c r="BN3674" s="8"/>
      <c r="BO3674" s="8"/>
      <c r="BP3674" s="8"/>
      <c r="BQ3674" s="8"/>
      <c r="BR3674" s="8"/>
      <c r="BS3674" s="8"/>
      <c r="BT3674" s="8"/>
      <c r="BU3674" s="8"/>
      <c r="BV3674" s="8"/>
      <c r="BW3674" s="8"/>
      <c r="BX3674" s="8"/>
      <c r="BY3674" s="8"/>
      <c r="BZ3674" s="8"/>
      <c r="CA3674" s="8"/>
      <c r="CB3674" s="8"/>
      <c r="CC3674" s="8"/>
      <c r="CD3674" s="8"/>
      <c r="CE3674" s="8"/>
      <c r="CF3674" s="8"/>
      <c r="CG3674" s="8"/>
      <c r="CH3674" s="8"/>
      <c r="CI3674" s="8"/>
      <c r="CJ3674" s="8"/>
      <c r="CK3674" s="8"/>
      <c r="CL3674" s="8"/>
      <c r="CM3674" s="8"/>
      <c r="CN3674" s="8"/>
      <c r="CO3674" s="8"/>
      <c r="CP3674" s="8"/>
      <c r="CQ3674" s="8"/>
      <c r="CR3674" s="8"/>
      <c r="CS3674" s="8"/>
      <c r="CT3674" s="8"/>
      <c r="CU3674" s="8"/>
      <c r="CV3674" s="8"/>
      <c r="CW3674" s="8"/>
      <c r="CX3674" s="8"/>
      <c r="CY3674" s="8"/>
      <c r="CZ3674" s="8"/>
      <c r="DA3674" s="8"/>
      <c r="DB3674" s="8"/>
      <c r="DC3674" s="8"/>
      <c r="DD3674" s="8"/>
      <c r="DE3674" s="8"/>
      <c r="DF3674" s="8"/>
      <c r="DG3674" s="8"/>
      <c r="DH3674" s="8"/>
      <c r="DI3674" s="8"/>
      <c r="DJ3674" s="8"/>
      <c r="DK3674" s="8"/>
      <c r="DL3674" s="8"/>
      <c r="DM3674" s="8"/>
      <c r="DN3674" s="8"/>
      <c r="DO3674" s="8"/>
      <c r="DP3674" s="8"/>
      <c r="DQ3674" s="8"/>
      <c r="DR3674" s="8"/>
      <c r="DS3674" s="8"/>
      <c r="DT3674" s="8"/>
      <c r="DU3674" s="8"/>
      <c r="DV3674" s="8"/>
      <c r="DW3674" s="8"/>
      <c r="DX3674" s="8"/>
      <c r="DY3674" s="8"/>
      <c r="DZ3674" s="8"/>
      <c r="EA3674" s="8"/>
      <c r="EB3674" s="8"/>
      <c r="EC3674" s="8"/>
      <c r="ED3674" s="8"/>
      <c r="EE3674" s="8"/>
      <c r="EF3674" s="8"/>
      <c r="EG3674" s="8"/>
      <c r="EH3674" s="8"/>
      <c r="EI3674" s="8"/>
      <c r="EJ3674" s="8"/>
      <c r="EK3674" s="8"/>
      <c r="EL3674" s="8"/>
      <c r="EM3674" s="8"/>
      <c r="EN3674" s="8"/>
      <c r="EO3674" s="8"/>
      <c r="EP3674" s="8"/>
      <c r="EQ3674" s="8"/>
      <c r="ER3674" s="8"/>
      <c r="ES3674" s="8"/>
      <c r="ET3674" s="8"/>
      <c r="EU3674" s="8"/>
      <c r="EV3674" s="8"/>
      <c r="EW3674" s="8"/>
      <c r="EX3674" s="8"/>
      <c r="EY3674" s="8"/>
      <c r="EZ3674" s="8"/>
      <c r="FA3674" s="8"/>
      <c r="FB3674" s="8"/>
      <c r="FC3674" s="8"/>
      <c r="FD3674" s="8"/>
      <c r="FE3674" s="8"/>
      <c r="FF3674" s="8"/>
      <c r="FG3674" s="8"/>
      <c r="FH3674" s="8"/>
      <c r="FI3674" s="8"/>
      <c r="FJ3674" s="8"/>
      <c r="FK3674" s="8"/>
      <c r="FL3674" s="8"/>
      <c r="FM3674" s="8"/>
      <c r="FN3674" s="8"/>
      <c r="FO3674" s="8"/>
      <c r="FP3674" s="8"/>
      <c r="FQ3674" s="8"/>
      <c r="FR3674" s="8"/>
      <c r="FS3674" s="8"/>
      <c r="FT3674" s="8"/>
      <c r="FU3674" s="8"/>
      <c r="FV3674" s="8"/>
      <c r="FW3674" s="8"/>
      <c r="FX3674" s="8"/>
      <c r="FY3674" s="8"/>
      <c r="FZ3674" s="8"/>
      <c r="GA3674" s="8"/>
      <c r="GB3674" s="8"/>
    </row>
    <row r="3675" spans="1:184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  <c r="U3675" s="8"/>
      <c r="V3675" s="8"/>
      <c r="W3675" s="8"/>
      <c r="X3675" s="8"/>
      <c r="Y3675" s="8"/>
      <c r="Z3675" s="8"/>
      <c r="AA3675" s="8"/>
      <c r="AB3675" s="8"/>
      <c r="AC3675" s="8"/>
      <c r="AD3675" s="8"/>
      <c r="AE3675" s="8"/>
      <c r="AF3675" s="8"/>
      <c r="AG3675" s="8"/>
      <c r="AH3675" s="8"/>
      <c r="AI3675" s="8"/>
      <c r="AJ3675" s="8"/>
      <c r="AK3675" s="8"/>
      <c r="AL3675" s="8"/>
      <c r="AM3675" s="8"/>
      <c r="AN3675" s="8"/>
      <c r="AO3675" s="8"/>
      <c r="AP3675" s="8"/>
      <c r="AQ3675" s="8"/>
      <c r="AR3675" s="8"/>
      <c r="AS3675" s="8"/>
      <c r="AT3675" s="8"/>
      <c r="AU3675" s="8"/>
      <c r="AV3675" s="8"/>
      <c r="AW3675" s="8"/>
      <c r="AX3675" s="8"/>
      <c r="AY3675" s="8"/>
      <c r="AZ3675" s="8"/>
      <c r="BA3675" s="8"/>
      <c r="BB3675" s="8"/>
      <c r="BC3675" s="8"/>
      <c r="BD3675" s="8"/>
      <c r="BE3675" s="8"/>
      <c r="BF3675" s="8"/>
      <c r="BG3675" s="8"/>
      <c r="BH3675" s="8"/>
      <c r="BI3675" s="8"/>
      <c r="BJ3675" s="8"/>
      <c r="BK3675" s="8"/>
      <c r="BL3675" s="8"/>
      <c r="BM3675" s="8"/>
      <c r="BN3675" s="8"/>
      <c r="BO3675" s="8"/>
      <c r="BP3675" s="8"/>
      <c r="BQ3675" s="8"/>
      <c r="BR3675" s="8"/>
      <c r="BS3675" s="8"/>
      <c r="BT3675" s="8"/>
      <c r="BU3675" s="8"/>
      <c r="BV3675" s="8"/>
      <c r="BW3675" s="8"/>
      <c r="BX3675" s="8"/>
      <c r="BY3675" s="8"/>
      <c r="BZ3675" s="8"/>
      <c r="CA3675" s="8"/>
      <c r="CB3675" s="8"/>
      <c r="CC3675" s="8"/>
      <c r="CD3675" s="8"/>
      <c r="CE3675" s="8"/>
      <c r="CF3675" s="8"/>
      <c r="CG3675" s="8"/>
      <c r="CH3675" s="8"/>
      <c r="CI3675" s="8"/>
      <c r="CJ3675" s="8"/>
      <c r="CK3675" s="8"/>
      <c r="CL3675" s="8"/>
      <c r="CM3675" s="8"/>
      <c r="CN3675" s="8"/>
      <c r="CO3675" s="8"/>
      <c r="CP3675" s="8"/>
      <c r="CQ3675" s="8"/>
      <c r="CR3675" s="8"/>
      <c r="CS3675" s="8"/>
      <c r="CT3675" s="8"/>
      <c r="CU3675" s="8"/>
      <c r="CV3675" s="8"/>
      <c r="CW3675" s="8"/>
      <c r="CX3675" s="8"/>
      <c r="CY3675" s="8"/>
      <c r="CZ3675" s="8"/>
      <c r="DA3675" s="8"/>
      <c r="DB3675" s="8"/>
      <c r="DC3675" s="8"/>
      <c r="DD3675" s="8"/>
      <c r="DE3675" s="8"/>
      <c r="DF3675" s="8"/>
      <c r="DG3675" s="8"/>
      <c r="DH3675" s="8"/>
      <c r="DI3675" s="8"/>
      <c r="DJ3675" s="8"/>
      <c r="DK3675" s="8"/>
      <c r="DL3675" s="8"/>
      <c r="DM3675" s="8"/>
      <c r="DN3675" s="8"/>
      <c r="DO3675" s="8"/>
      <c r="DP3675" s="8"/>
      <c r="DQ3675" s="8"/>
      <c r="DR3675" s="8"/>
      <c r="DS3675" s="8"/>
      <c r="DT3675" s="8"/>
      <c r="DU3675" s="8"/>
      <c r="DV3675" s="8"/>
      <c r="DW3675" s="8"/>
      <c r="DX3675" s="8"/>
      <c r="DY3675" s="8"/>
      <c r="DZ3675" s="8"/>
      <c r="EA3675" s="8"/>
      <c r="EB3675" s="8"/>
      <c r="EC3675" s="8"/>
      <c r="ED3675" s="8"/>
      <c r="EE3675" s="8"/>
      <c r="EF3675" s="8"/>
      <c r="EG3675" s="8"/>
      <c r="EH3675" s="8"/>
      <c r="EI3675" s="8"/>
      <c r="EJ3675" s="8"/>
      <c r="EK3675" s="8"/>
      <c r="EL3675" s="8"/>
      <c r="EM3675" s="8"/>
      <c r="EN3675" s="8"/>
      <c r="EO3675" s="8"/>
      <c r="EP3675" s="8"/>
      <c r="EQ3675" s="8"/>
      <c r="ER3675" s="8"/>
      <c r="ES3675" s="8"/>
      <c r="ET3675" s="8"/>
      <c r="EU3675" s="8"/>
      <c r="EV3675" s="8"/>
      <c r="EW3675" s="8"/>
      <c r="EX3675" s="8"/>
      <c r="EY3675" s="8"/>
      <c r="EZ3675" s="8"/>
      <c r="FA3675" s="8"/>
      <c r="FB3675" s="8"/>
      <c r="FC3675" s="8"/>
      <c r="FD3675" s="8"/>
      <c r="FE3675" s="8"/>
      <c r="FF3675" s="8"/>
      <c r="FG3675" s="8"/>
      <c r="FH3675" s="8"/>
      <c r="FI3675" s="8"/>
      <c r="FJ3675" s="8"/>
      <c r="FK3675" s="8"/>
      <c r="FL3675" s="8"/>
      <c r="FM3675" s="8"/>
      <c r="FN3675" s="8"/>
      <c r="FO3675" s="8"/>
      <c r="FP3675" s="8"/>
      <c r="FQ3675" s="8"/>
      <c r="FR3675" s="8"/>
      <c r="FS3675" s="8"/>
      <c r="FT3675" s="8"/>
      <c r="FU3675" s="8"/>
      <c r="FV3675" s="8"/>
      <c r="FW3675" s="8"/>
      <c r="FX3675" s="8"/>
      <c r="FY3675" s="8"/>
      <c r="FZ3675" s="8"/>
      <c r="GA3675" s="8"/>
      <c r="GB3675" s="8"/>
    </row>
    <row r="3676" spans="1:184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  <c r="U3676" s="8"/>
      <c r="V3676" s="8"/>
      <c r="W3676" s="8"/>
      <c r="X3676" s="8"/>
      <c r="Y3676" s="8"/>
      <c r="Z3676" s="8"/>
      <c r="AA3676" s="8"/>
      <c r="AB3676" s="8"/>
      <c r="AC3676" s="8"/>
      <c r="AD3676" s="8"/>
      <c r="AE3676" s="8"/>
      <c r="AF3676" s="8"/>
      <c r="AG3676" s="8"/>
      <c r="AH3676" s="8"/>
      <c r="AI3676" s="8"/>
      <c r="AJ3676" s="8"/>
      <c r="AK3676" s="8"/>
      <c r="AL3676" s="8"/>
      <c r="AM3676" s="8"/>
      <c r="AN3676" s="8"/>
      <c r="AO3676" s="8"/>
      <c r="AP3676" s="8"/>
      <c r="AQ3676" s="8"/>
      <c r="AR3676" s="8"/>
      <c r="AS3676" s="8"/>
      <c r="AT3676" s="8"/>
      <c r="AU3676" s="8"/>
      <c r="AV3676" s="8"/>
      <c r="AW3676" s="8"/>
      <c r="AX3676" s="8"/>
      <c r="AY3676" s="8"/>
      <c r="AZ3676" s="8"/>
      <c r="BA3676" s="8"/>
      <c r="BB3676" s="8"/>
      <c r="BC3676" s="8"/>
      <c r="BD3676" s="8"/>
      <c r="BE3676" s="8"/>
      <c r="BF3676" s="8"/>
      <c r="BG3676" s="8"/>
      <c r="BH3676" s="8"/>
      <c r="BI3676" s="8"/>
      <c r="BJ3676" s="8"/>
      <c r="BK3676" s="8"/>
      <c r="BL3676" s="8"/>
      <c r="BM3676" s="8"/>
      <c r="BN3676" s="8"/>
      <c r="BO3676" s="8"/>
      <c r="BP3676" s="8"/>
      <c r="BQ3676" s="8"/>
      <c r="BR3676" s="8"/>
      <c r="BS3676" s="8"/>
      <c r="BT3676" s="8"/>
      <c r="BU3676" s="8"/>
      <c r="BV3676" s="8"/>
      <c r="BW3676" s="8"/>
      <c r="BX3676" s="8"/>
      <c r="BY3676" s="8"/>
      <c r="BZ3676" s="8"/>
      <c r="CA3676" s="8"/>
      <c r="CB3676" s="8"/>
      <c r="CC3676" s="8"/>
      <c r="CD3676" s="8"/>
      <c r="CE3676" s="8"/>
      <c r="CF3676" s="8"/>
      <c r="CG3676" s="8"/>
      <c r="CH3676" s="8"/>
      <c r="CI3676" s="8"/>
      <c r="CJ3676" s="8"/>
      <c r="CK3676" s="8"/>
      <c r="CL3676" s="8"/>
      <c r="CM3676" s="8"/>
      <c r="CN3676" s="8"/>
      <c r="CO3676" s="8"/>
      <c r="CP3676" s="8"/>
      <c r="CQ3676" s="8"/>
      <c r="CR3676" s="8"/>
      <c r="CS3676" s="8"/>
      <c r="CT3676" s="8"/>
      <c r="CU3676" s="8"/>
      <c r="CV3676" s="8"/>
      <c r="CW3676" s="8"/>
      <c r="CX3676" s="8"/>
      <c r="CY3676" s="8"/>
      <c r="CZ3676" s="8"/>
      <c r="DA3676" s="8"/>
      <c r="DB3676" s="8"/>
      <c r="DC3676" s="8"/>
      <c r="DD3676" s="8"/>
      <c r="DE3676" s="8"/>
      <c r="DF3676" s="8"/>
      <c r="DG3676" s="8"/>
      <c r="DH3676" s="8"/>
      <c r="DI3676" s="8"/>
      <c r="DJ3676" s="8"/>
      <c r="DK3676" s="8"/>
      <c r="DL3676" s="8"/>
      <c r="DM3676" s="8"/>
      <c r="DN3676" s="8"/>
      <c r="DO3676" s="8"/>
      <c r="DP3676" s="8"/>
      <c r="DQ3676" s="8"/>
      <c r="DR3676" s="8"/>
      <c r="DS3676" s="8"/>
      <c r="DT3676" s="8"/>
      <c r="DU3676" s="8"/>
      <c r="DV3676" s="8"/>
      <c r="DW3676" s="8"/>
      <c r="DX3676" s="8"/>
      <c r="DY3676" s="8"/>
      <c r="DZ3676" s="8"/>
      <c r="EA3676" s="8"/>
      <c r="EB3676" s="8"/>
      <c r="EC3676" s="8"/>
      <c r="ED3676" s="8"/>
      <c r="EE3676" s="8"/>
      <c r="EF3676" s="8"/>
      <c r="EG3676" s="8"/>
      <c r="EH3676" s="8"/>
      <c r="EI3676" s="8"/>
      <c r="EJ3676" s="8"/>
      <c r="EK3676" s="8"/>
      <c r="EL3676" s="8"/>
      <c r="EM3676" s="8"/>
      <c r="EN3676" s="8"/>
      <c r="EO3676" s="8"/>
      <c r="EP3676" s="8"/>
      <c r="EQ3676" s="8"/>
      <c r="ER3676" s="8"/>
      <c r="ES3676" s="8"/>
      <c r="ET3676" s="8"/>
      <c r="EU3676" s="8"/>
      <c r="EV3676" s="8"/>
      <c r="EW3676" s="8"/>
      <c r="EX3676" s="8"/>
      <c r="EY3676" s="8"/>
      <c r="EZ3676" s="8"/>
      <c r="FA3676" s="8"/>
      <c r="FB3676" s="8"/>
      <c r="FC3676" s="8"/>
      <c r="FD3676" s="8"/>
      <c r="FE3676" s="8"/>
      <c r="FF3676" s="8"/>
      <c r="FG3676" s="8"/>
      <c r="FH3676" s="8"/>
      <c r="FI3676" s="8"/>
      <c r="FJ3676" s="8"/>
      <c r="FK3676" s="8"/>
      <c r="FL3676" s="8"/>
      <c r="FM3676" s="8"/>
      <c r="FN3676" s="8"/>
      <c r="FO3676" s="8"/>
      <c r="FP3676" s="8"/>
      <c r="FQ3676" s="8"/>
      <c r="FR3676" s="8"/>
      <c r="FS3676" s="8"/>
      <c r="FT3676" s="8"/>
      <c r="FU3676" s="8"/>
      <c r="FV3676" s="8"/>
      <c r="FW3676" s="8"/>
      <c r="FX3676" s="8"/>
      <c r="FY3676" s="8"/>
      <c r="FZ3676" s="8"/>
      <c r="GA3676" s="8"/>
      <c r="GB3676" s="8"/>
    </row>
    <row r="3677" spans="1:184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  <c r="U3677" s="8"/>
      <c r="V3677" s="8"/>
      <c r="W3677" s="8"/>
      <c r="X3677" s="8"/>
      <c r="Y3677" s="8"/>
      <c r="Z3677" s="8"/>
      <c r="AA3677" s="8"/>
      <c r="AB3677" s="8"/>
      <c r="AC3677" s="8"/>
      <c r="AD3677" s="8"/>
      <c r="AE3677" s="8"/>
      <c r="AF3677" s="8"/>
      <c r="AG3677" s="8"/>
      <c r="AH3677" s="8"/>
      <c r="AI3677" s="8"/>
      <c r="AJ3677" s="8"/>
      <c r="AK3677" s="8"/>
      <c r="AL3677" s="8"/>
      <c r="AM3677" s="8"/>
      <c r="AN3677" s="8"/>
      <c r="AO3677" s="8"/>
      <c r="AP3677" s="8"/>
      <c r="AQ3677" s="8"/>
      <c r="AR3677" s="8"/>
      <c r="AS3677" s="8"/>
      <c r="AT3677" s="8"/>
      <c r="AU3677" s="8"/>
      <c r="AV3677" s="8"/>
      <c r="AW3677" s="8"/>
      <c r="AX3677" s="8"/>
      <c r="AY3677" s="8"/>
      <c r="AZ3677" s="8"/>
      <c r="BA3677" s="8"/>
      <c r="BB3677" s="8"/>
      <c r="BC3677" s="8"/>
      <c r="BD3677" s="8"/>
      <c r="BE3677" s="8"/>
      <c r="BF3677" s="8"/>
      <c r="BG3677" s="8"/>
      <c r="BH3677" s="8"/>
      <c r="BI3677" s="8"/>
      <c r="BJ3677" s="8"/>
      <c r="BK3677" s="8"/>
      <c r="BL3677" s="8"/>
      <c r="BM3677" s="8"/>
      <c r="BN3677" s="8"/>
      <c r="BO3677" s="8"/>
      <c r="BP3677" s="8"/>
      <c r="BQ3677" s="8"/>
      <c r="BR3677" s="8"/>
      <c r="BS3677" s="8"/>
      <c r="BT3677" s="8"/>
      <c r="BU3677" s="8"/>
      <c r="BV3677" s="8"/>
      <c r="BW3677" s="8"/>
      <c r="BX3677" s="8"/>
      <c r="BY3677" s="8"/>
      <c r="BZ3677" s="8"/>
      <c r="CA3677" s="8"/>
      <c r="CB3677" s="8"/>
      <c r="CC3677" s="8"/>
      <c r="CD3677" s="8"/>
      <c r="CE3677" s="8"/>
      <c r="CF3677" s="8"/>
      <c r="CG3677" s="8"/>
      <c r="CH3677" s="8"/>
      <c r="CI3677" s="8"/>
      <c r="CJ3677" s="8"/>
      <c r="CK3677" s="8"/>
      <c r="CL3677" s="8"/>
      <c r="CM3677" s="8"/>
      <c r="CN3677" s="8"/>
      <c r="CO3677" s="8"/>
      <c r="CP3677" s="8"/>
      <c r="CQ3677" s="8"/>
      <c r="CR3677" s="8"/>
      <c r="CS3677" s="8"/>
      <c r="CT3677" s="8"/>
      <c r="CU3677" s="8"/>
      <c r="CV3677" s="8"/>
      <c r="CW3677" s="8"/>
      <c r="CX3677" s="8"/>
      <c r="CY3677" s="8"/>
      <c r="CZ3677" s="8"/>
      <c r="DA3677" s="8"/>
      <c r="DB3677" s="8"/>
      <c r="DC3677" s="8"/>
      <c r="DD3677" s="8"/>
      <c r="DE3677" s="8"/>
      <c r="DF3677" s="8"/>
      <c r="DG3677" s="8"/>
      <c r="DH3677" s="8"/>
      <c r="DI3677" s="8"/>
      <c r="DJ3677" s="8"/>
      <c r="DK3677" s="8"/>
      <c r="DL3677" s="8"/>
      <c r="DM3677" s="8"/>
      <c r="DN3677" s="8"/>
      <c r="DO3677" s="8"/>
      <c r="DP3677" s="8"/>
      <c r="DQ3677" s="8"/>
      <c r="DR3677" s="8"/>
      <c r="DS3677" s="8"/>
      <c r="DT3677" s="8"/>
      <c r="DU3677" s="8"/>
      <c r="DV3677" s="8"/>
      <c r="DW3677" s="8"/>
      <c r="DX3677" s="8"/>
      <c r="DY3677" s="8"/>
      <c r="DZ3677" s="8"/>
      <c r="EA3677" s="8"/>
      <c r="EB3677" s="8"/>
      <c r="EC3677" s="8"/>
      <c r="ED3677" s="8"/>
      <c r="EE3677" s="8"/>
      <c r="EF3677" s="8"/>
      <c r="EG3677" s="8"/>
      <c r="EH3677" s="8"/>
      <c r="EI3677" s="8"/>
      <c r="EJ3677" s="8"/>
      <c r="EK3677" s="8"/>
      <c r="EL3677" s="8"/>
      <c r="EM3677" s="8"/>
      <c r="EN3677" s="8"/>
      <c r="EO3677" s="8"/>
      <c r="EP3677" s="8"/>
      <c r="EQ3677" s="8"/>
      <c r="ER3677" s="8"/>
      <c r="ES3677" s="8"/>
      <c r="ET3677" s="8"/>
      <c r="EU3677" s="8"/>
      <c r="EV3677" s="8"/>
      <c r="EW3677" s="8"/>
      <c r="EX3677" s="8"/>
      <c r="EY3677" s="8"/>
      <c r="EZ3677" s="8"/>
      <c r="FA3677" s="8"/>
      <c r="FB3677" s="8"/>
      <c r="FC3677" s="8"/>
      <c r="FD3677" s="8"/>
      <c r="FE3677" s="8"/>
      <c r="FF3677" s="8"/>
      <c r="FG3677" s="8"/>
      <c r="FH3677" s="8"/>
      <c r="FI3677" s="8"/>
      <c r="FJ3677" s="8"/>
      <c r="FK3677" s="8"/>
      <c r="FL3677" s="8"/>
      <c r="FM3677" s="8"/>
      <c r="FN3677" s="8"/>
      <c r="FO3677" s="8"/>
      <c r="FP3677" s="8"/>
      <c r="FQ3677" s="8"/>
      <c r="FR3677" s="8"/>
      <c r="FS3677" s="8"/>
      <c r="FT3677" s="8"/>
      <c r="FU3677" s="8"/>
      <c r="FV3677" s="8"/>
      <c r="FW3677" s="8"/>
      <c r="FX3677" s="8"/>
      <c r="FY3677" s="8"/>
      <c r="FZ3677" s="8"/>
      <c r="GA3677" s="8"/>
      <c r="GB3677" s="8"/>
    </row>
    <row r="3678" spans="1:184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  <c r="U3678" s="8"/>
      <c r="V3678" s="8"/>
      <c r="W3678" s="8"/>
      <c r="X3678" s="8"/>
      <c r="Y3678" s="8"/>
      <c r="Z3678" s="8"/>
      <c r="AA3678" s="8"/>
      <c r="AB3678" s="8"/>
      <c r="AC3678" s="8"/>
      <c r="AD3678" s="8"/>
      <c r="AE3678" s="8"/>
      <c r="AF3678" s="8"/>
      <c r="AG3678" s="8"/>
      <c r="AH3678" s="8"/>
      <c r="AI3678" s="8"/>
      <c r="AJ3678" s="8"/>
      <c r="AK3678" s="8"/>
      <c r="AL3678" s="8"/>
      <c r="AM3678" s="8"/>
      <c r="AN3678" s="8"/>
      <c r="AO3678" s="8"/>
      <c r="AP3678" s="8"/>
      <c r="AQ3678" s="8"/>
      <c r="AR3678" s="8"/>
      <c r="AS3678" s="8"/>
      <c r="AT3678" s="8"/>
      <c r="AU3678" s="8"/>
      <c r="AV3678" s="8"/>
      <c r="AW3678" s="8"/>
      <c r="AX3678" s="8"/>
      <c r="AY3678" s="8"/>
      <c r="AZ3678" s="8"/>
      <c r="BA3678" s="8"/>
      <c r="BB3678" s="8"/>
      <c r="BC3678" s="8"/>
      <c r="BD3678" s="8"/>
      <c r="BE3678" s="8"/>
      <c r="BF3678" s="8"/>
      <c r="BG3678" s="8"/>
      <c r="BH3678" s="8"/>
      <c r="BI3678" s="8"/>
      <c r="BJ3678" s="8"/>
      <c r="BK3678" s="8"/>
      <c r="BL3678" s="8"/>
      <c r="BM3678" s="8"/>
      <c r="BN3678" s="8"/>
      <c r="BO3678" s="8"/>
      <c r="BP3678" s="8"/>
      <c r="BQ3678" s="8"/>
      <c r="BR3678" s="8"/>
      <c r="BS3678" s="8"/>
      <c r="BT3678" s="8"/>
      <c r="BU3678" s="8"/>
      <c r="BV3678" s="8"/>
      <c r="BW3678" s="8"/>
      <c r="BX3678" s="8"/>
      <c r="BY3678" s="8"/>
      <c r="BZ3678" s="8"/>
      <c r="CA3678" s="8"/>
      <c r="CB3678" s="8"/>
      <c r="CC3678" s="8"/>
      <c r="CD3678" s="8"/>
      <c r="CE3678" s="8"/>
      <c r="CF3678" s="8"/>
      <c r="CG3678" s="8"/>
      <c r="CH3678" s="8"/>
      <c r="CI3678" s="8"/>
      <c r="CJ3678" s="8"/>
      <c r="CK3678" s="8"/>
      <c r="CL3678" s="8"/>
      <c r="CM3678" s="8"/>
      <c r="CN3678" s="8"/>
      <c r="CO3678" s="8"/>
      <c r="CP3678" s="8"/>
      <c r="CQ3678" s="8"/>
      <c r="CR3678" s="8"/>
      <c r="CS3678" s="8"/>
      <c r="CT3678" s="8"/>
      <c r="CU3678" s="8"/>
      <c r="CV3678" s="8"/>
      <c r="CW3678" s="8"/>
      <c r="CX3678" s="8"/>
      <c r="CY3678" s="8"/>
      <c r="CZ3678" s="8"/>
      <c r="DA3678" s="8"/>
      <c r="DB3678" s="8"/>
      <c r="DC3678" s="8"/>
      <c r="DD3678" s="8"/>
      <c r="DE3678" s="8"/>
      <c r="DF3678" s="8"/>
      <c r="DG3678" s="8"/>
      <c r="DH3678" s="8"/>
      <c r="DI3678" s="8"/>
      <c r="DJ3678" s="8"/>
      <c r="DK3678" s="8"/>
      <c r="DL3678" s="8"/>
      <c r="DM3678" s="8"/>
      <c r="DN3678" s="8"/>
      <c r="DO3678" s="8"/>
      <c r="DP3678" s="8"/>
      <c r="DQ3678" s="8"/>
      <c r="DR3678" s="8"/>
      <c r="DS3678" s="8"/>
      <c r="DT3678" s="8"/>
      <c r="DU3678" s="8"/>
      <c r="DV3678" s="8"/>
      <c r="DW3678" s="8"/>
      <c r="DX3678" s="8"/>
      <c r="DY3678" s="8"/>
      <c r="DZ3678" s="8"/>
      <c r="EA3678" s="8"/>
      <c r="EB3678" s="8"/>
      <c r="EC3678" s="8"/>
      <c r="ED3678" s="8"/>
      <c r="EE3678" s="8"/>
      <c r="EF3678" s="8"/>
      <c r="EG3678" s="8"/>
      <c r="EH3678" s="8"/>
      <c r="EI3678" s="8"/>
      <c r="EJ3678" s="8"/>
      <c r="EK3678" s="8"/>
      <c r="EL3678" s="8"/>
      <c r="EM3678" s="8"/>
      <c r="EN3678" s="8"/>
      <c r="EO3678" s="8"/>
      <c r="EP3678" s="8"/>
      <c r="EQ3678" s="8"/>
      <c r="ER3678" s="8"/>
      <c r="ES3678" s="8"/>
      <c r="ET3678" s="8"/>
      <c r="EU3678" s="8"/>
      <c r="EV3678" s="8"/>
      <c r="EW3678" s="8"/>
      <c r="EX3678" s="8"/>
      <c r="EY3678" s="8"/>
      <c r="EZ3678" s="8"/>
      <c r="FA3678" s="8"/>
      <c r="FB3678" s="8"/>
      <c r="FC3678" s="8"/>
      <c r="FD3678" s="8"/>
      <c r="FE3678" s="8"/>
      <c r="FF3678" s="8"/>
      <c r="FG3678" s="8"/>
      <c r="FH3678" s="8"/>
      <c r="FI3678" s="8"/>
      <c r="FJ3678" s="8"/>
      <c r="FK3678" s="8"/>
      <c r="FL3678" s="8"/>
      <c r="FM3678" s="8"/>
      <c r="FN3678" s="8"/>
      <c r="FO3678" s="8"/>
      <c r="FP3678" s="8"/>
      <c r="FQ3678" s="8"/>
      <c r="FR3678" s="8"/>
      <c r="FS3678" s="8"/>
      <c r="FT3678" s="8"/>
      <c r="FU3678" s="8"/>
      <c r="FV3678" s="8"/>
      <c r="FW3678" s="8"/>
      <c r="FX3678" s="8"/>
      <c r="FY3678" s="8"/>
      <c r="FZ3678" s="8"/>
      <c r="GA3678" s="8"/>
      <c r="GB3678" s="8"/>
    </row>
    <row r="3679" spans="1:184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  <c r="U3679" s="8"/>
      <c r="V3679" s="8"/>
      <c r="W3679" s="8"/>
      <c r="X3679" s="8"/>
      <c r="Y3679" s="8"/>
      <c r="Z3679" s="8"/>
      <c r="AA3679" s="8"/>
      <c r="AB3679" s="8"/>
      <c r="AC3679" s="8"/>
      <c r="AD3679" s="8"/>
      <c r="AE3679" s="8"/>
      <c r="AF3679" s="8"/>
      <c r="AG3679" s="8"/>
      <c r="AH3679" s="8"/>
      <c r="AI3679" s="8"/>
      <c r="AJ3679" s="8"/>
      <c r="AK3679" s="8"/>
      <c r="AL3679" s="8"/>
      <c r="AM3679" s="8"/>
      <c r="AN3679" s="8"/>
      <c r="AO3679" s="8"/>
      <c r="AP3679" s="8"/>
      <c r="AQ3679" s="8"/>
      <c r="AR3679" s="8"/>
      <c r="AS3679" s="8"/>
      <c r="AT3679" s="8"/>
      <c r="AU3679" s="8"/>
      <c r="AV3679" s="8"/>
      <c r="AW3679" s="8"/>
      <c r="AX3679" s="8"/>
      <c r="AY3679" s="8"/>
      <c r="AZ3679" s="8"/>
      <c r="BA3679" s="8"/>
      <c r="BB3679" s="8"/>
      <c r="BC3679" s="8"/>
      <c r="BD3679" s="8"/>
      <c r="BE3679" s="8"/>
      <c r="BF3679" s="8"/>
      <c r="BG3679" s="8"/>
      <c r="BH3679" s="8"/>
      <c r="BI3679" s="8"/>
      <c r="BJ3679" s="8"/>
      <c r="BK3679" s="8"/>
      <c r="BL3679" s="8"/>
      <c r="BM3679" s="8"/>
      <c r="BN3679" s="8"/>
      <c r="BO3679" s="8"/>
      <c r="BP3679" s="8"/>
      <c r="BQ3679" s="8"/>
      <c r="BR3679" s="8"/>
      <c r="BS3679" s="8"/>
      <c r="BT3679" s="8"/>
      <c r="BU3679" s="8"/>
      <c r="BV3679" s="8"/>
      <c r="BW3679" s="8"/>
      <c r="BX3679" s="8"/>
      <c r="BY3679" s="8"/>
      <c r="BZ3679" s="8"/>
      <c r="CA3679" s="8"/>
      <c r="CB3679" s="8"/>
      <c r="CC3679" s="8"/>
      <c r="CD3679" s="8"/>
      <c r="CE3679" s="8"/>
      <c r="CF3679" s="8"/>
      <c r="CG3679" s="8"/>
      <c r="CH3679" s="8"/>
      <c r="CI3679" s="8"/>
      <c r="CJ3679" s="8"/>
      <c r="CK3679" s="8"/>
      <c r="CL3679" s="8"/>
      <c r="CM3679" s="8"/>
      <c r="CN3679" s="8"/>
      <c r="CO3679" s="8"/>
      <c r="CP3679" s="8"/>
      <c r="CQ3679" s="8"/>
      <c r="CR3679" s="8"/>
      <c r="CS3679" s="8"/>
      <c r="CT3679" s="8"/>
      <c r="CU3679" s="8"/>
      <c r="CV3679" s="8"/>
      <c r="CW3679" s="8"/>
      <c r="CX3679" s="8"/>
      <c r="CY3679" s="8"/>
      <c r="CZ3679" s="8"/>
      <c r="DA3679" s="8"/>
      <c r="DB3679" s="8"/>
      <c r="DC3679" s="8"/>
      <c r="DD3679" s="8"/>
      <c r="DE3679" s="8"/>
      <c r="DF3679" s="8"/>
      <c r="DG3679" s="8"/>
      <c r="DH3679" s="8"/>
      <c r="DI3679" s="8"/>
      <c r="DJ3679" s="8"/>
      <c r="DK3679" s="8"/>
      <c r="DL3679" s="8"/>
      <c r="DM3679" s="8"/>
      <c r="DN3679" s="8"/>
      <c r="DO3679" s="8"/>
      <c r="DP3679" s="8"/>
      <c r="DQ3679" s="8"/>
      <c r="DR3679" s="8"/>
      <c r="DS3679" s="8"/>
      <c r="DT3679" s="8"/>
      <c r="DU3679" s="8"/>
      <c r="DV3679" s="8"/>
      <c r="DW3679" s="8"/>
      <c r="DX3679" s="8"/>
      <c r="DY3679" s="8"/>
      <c r="DZ3679" s="8"/>
      <c r="EA3679" s="8"/>
      <c r="EB3679" s="8"/>
      <c r="EC3679" s="8"/>
      <c r="ED3679" s="8"/>
      <c r="EE3679" s="8"/>
      <c r="EF3679" s="8"/>
      <c r="EG3679" s="8"/>
      <c r="EH3679" s="8"/>
      <c r="EI3679" s="8"/>
      <c r="EJ3679" s="8"/>
      <c r="EK3679" s="8"/>
      <c r="EL3679" s="8"/>
      <c r="EM3679" s="8"/>
      <c r="EN3679" s="8"/>
      <c r="EO3679" s="8"/>
      <c r="EP3679" s="8"/>
      <c r="EQ3679" s="8"/>
      <c r="ER3679" s="8"/>
      <c r="ES3679" s="8"/>
      <c r="ET3679" s="8"/>
      <c r="EU3679" s="8"/>
      <c r="EV3679" s="8"/>
      <c r="EW3679" s="8"/>
      <c r="EX3679" s="8"/>
      <c r="EY3679" s="8"/>
      <c r="EZ3679" s="8"/>
      <c r="FA3679" s="8"/>
      <c r="FB3679" s="8"/>
      <c r="FC3679" s="8"/>
      <c r="FD3679" s="8"/>
      <c r="FE3679" s="8"/>
      <c r="FF3679" s="8"/>
      <c r="FG3679" s="8"/>
      <c r="FH3679" s="8"/>
      <c r="FI3679" s="8"/>
      <c r="FJ3679" s="8"/>
      <c r="FK3679" s="8"/>
      <c r="FL3679" s="8"/>
      <c r="FM3679" s="8"/>
      <c r="FN3679" s="8"/>
      <c r="FO3679" s="8"/>
      <c r="FP3679" s="8"/>
      <c r="FQ3679" s="8"/>
      <c r="FR3679" s="8"/>
      <c r="FS3679" s="8"/>
      <c r="FT3679" s="8"/>
      <c r="FU3679" s="8"/>
      <c r="FV3679" s="8"/>
      <c r="FW3679" s="8"/>
      <c r="FX3679" s="8"/>
      <c r="FY3679" s="8"/>
      <c r="FZ3679" s="8"/>
      <c r="GA3679" s="8"/>
      <c r="GB3679" s="8"/>
    </row>
    <row r="3680" spans="1:184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  <c r="U3680" s="8"/>
      <c r="V3680" s="8"/>
      <c r="W3680" s="8"/>
      <c r="X3680" s="8"/>
      <c r="Y3680" s="8"/>
      <c r="Z3680" s="8"/>
      <c r="AA3680" s="8"/>
      <c r="AB3680" s="8"/>
      <c r="AC3680" s="8"/>
      <c r="AD3680" s="8"/>
      <c r="AE3680" s="8"/>
      <c r="AF3680" s="8"/>
      <c r="AG3680" s="8"/>
      <c r="AH3680" s="8"/>
      <c r="AI3680" s="8"/>
      <c r="AJ3680" s="8"/>
      <c r="AK3680" s="8"/>
      <c r="AL3680" s="8"/>
      <c r="AM3680" s="8"/>
      <c r="AN3680" s="8"/>
      <c r="AO3680" s="8"/>
      <c r="AP3680" s="8"/>
      <c r="AQ3680" s="8"/>
      <c r="AR3680" s="8"/>
      <c r="AS3680" s="8"/>
      <c r="AT3680" s="8"/>
      <c r="AU3680" s="8"/>
      <c r="AV3680" s="8"/>
      <c r="AW3680" s="8"/>
      <c r="AX3680" s="8"/>
      <c r="AY3680" s="8"/>
      <c r="AZ3680" s="8"/>
      <c r="BA3680" s="8"/>
      <c r="BB3680" s="8"/>
      <c r="BC3680" s="8"/>
      <c r="BD3680" s="8"/>
      <c r="BE3680" s="8"/>
      <c r="BF3680" s="8"/>
      <c r="BG3680" s="8"/>
      <c r="BH3680" s="8"/>
      <c r="BI3680" s="8"/>
      <c r="BJ3680" s="8"/>
      <c r="BK3680" s="8"/>
      <c r="BL3680" s="8"/>
      <c r="BM3680" s="8"/>
      <c r="BN3680" s="8"/>
      <c r="BO3680" s="8"/>
      <c r="BP3680" s="8"/>
      <c r="BQ3680" s="8"/>
      <c r="BR3680" s="8"/>
      <c r="BS3680" s="8"/>
      <c r="BT3680" s="8"/>
      <c r="BU3680" s="8"/>
      <c r="BV3680" s="8"/>
      <c r="BW3680" s="8"/>
      <c r="BX3680" s="8"/>
      <c r="BY3680" s="8"/>
      <c r="BZ3680" s="8"/>
      <c r="CA3680" s="8"/>
      <c r="CB3680" s="8"/>
      <c r="CC3680" s="8"/>
      <c r="CD3680" s="8"/>
      <c r="CE3680" s="8"/>
      <c r="CF3680" s="8"/>
      <c r="CG3680" s="8"/>
      <c r="CH3680" s="8"/>
      <c r="CI3680" s="8"/>
      <c r="CJ3680" s="8"/>
      <c r="CK3680" s="8"/>
      <c r="CL3680" s="8"/>
      <c r="CM3680" s="8"/>
      <c r="CN3680" s="8"/>
      <c r="CO3680" s="8"/>
      <c r="CP3680" s="8"/>
      <c r="CQ3680" s="8"/>
      <c r="CR3680" s="8"/>
      <c r="CS3680" s="8"/>
      <c r="CT3680" s="8"/>
      <c r="CU3680" s="8"/>
      <c r="CV3680" s="8"/>
      <c r="CW3680" s="8"/>
      <c r="CX3680" s="8"/>
      <c r="CY3680" s="8"/>
      <c r="CZ3680" s="8"/>
      <c r="DA3680" s="8"/>
      <c r="DB3680" s="8"/>
      <c r="DC3680" s="8"/>
      <c r="DD3680" s="8"/>
      <c r="DE3680" s="8"/>
      <c r="DF3680" s="8"/>
      <c r="DG3680" s="8"/>
      <c r="DH3680" s="8"/>
      <c r="DI3680" s="8"/>
      <c r="DJ3680" s="8"/>
      <c r="DK3680" s="8"/>
      <c r="DL3680" s="8"/>
      <c r="DM3680" s="8"/>
      <c r="DN3680" s="8"/>
      <c r="DO3680" s="8"/>
      <c r="DP3680" s="8"/>
      <c r="DQ3680" s="8"/>
      <c r="DR3680" s="8"/>
      <c r="DS3680" s="8"/>
      <c r="DT3680" s="8"/>
      <c r="DU3680" s="8"/>
      <c r="DV3680" s="8"/>
      <c r="DW3680" s="8"/>
      <c r="DX3680" s="8"/>
      <c r="DY3680" s="8"/>
      <c r="DZ3680" s="8"/>
      <c r="EA3680" s="8"/>
      <c r="EB3680" s="8"/>
      <c r="EC3680" s="8"/>
      <c r="ED3680" s="8"/>
      <c r="EE3680" s="8"/>
      <c r="EF3680" s="8"/>
      <c r="EG3680" s="8"/>
      <c r="EH3680" s="8"/>
      <c r="EI3680" s="8"/>
      <c r="EJ3680" s="8"/>
      <c r="EK3680" s="8"/>
      <c r="EL3680" s="8"/>
      <c r="EM3680" s="8"/>
      <c r="EN3680" s="8"/>
      <c r="EO3680" s="8"/>
      <c r="EP3680" s="8"/>
      <c r="EQ3680" s="8"/>
      <c r="ER3680" s="8"/>
      <c r="ES3680" s="8"/>
      <c r="ET3680" s="8"/>
      <c r="EU3680" s="8"/>
      <c r="EV3680" s="8"/>
      <c r="EW3680" s="8"/>
      <c r="EX3680" s="8"/>
      <c r="EY3680" s="8"/>
      <c r="EZ3680" s="8"/>
      <c r="FA3680" s="8"/>
      <c r="FB3680" s="8"/>
      <c r="FC3680" s="8"/>
      <c r="FD3680" s="8"/>
      <c r="FE3680" s="8"/>
      <c r="FF3680" s="8"/>
      <c r="FG3680" s="8"/>
      <c r="FH3680" s="8"/>
      <c r="FI3680" s="8"/>
      <c r="FJ3680" s="8"/>
      <c r="FK3680" s="8"/>
      <c r="FL3680" s="8"/>
      <c r="FM3680" s="8"/>
      <c r="FN3680" s="8"/>
      <c r="FO3680" s="8"/>
      <c r="FP3680" s="8"/>
      <c r="FQ3680" s="8"/>
      <c r="FR3680" s="8"/>
      <c r="FS3680" s="8"/>
      <c r="FT3680" s="8"/>
      <c r="FU3680" s="8"/>
      <c r="FV3680" s="8"/>
      <c r="FW3680" s="8"/>
      <c r="FX3680" s="8"/>
      <c r="FY3680" s="8"/>
      <c r="FZ3680" s="8"/>
      <c r="GA3680" s="8"/>
      <c r="GB3680" s="8"/>
    </row>
    <row r="3681" spans="1:184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  <c r="U3681" s="8"/>
      <c r="V3681" s="8"/>
      <c r="W3681" s="8"/>
      <c r="X3681" s="8"/>
      <c r="Y3681" s="8"/>
      <c r="Z3681" s="8"/>
      <c r="AA3681" s="8"/>
      <c r="AB3681" s="8"/>
      <c r="AC3681" s="8"/>
      <c r="AD3681" s="8"/>
      <c r="AE3681" s="8"/>
      <c r="AF3681" s="8"/>
      <c r="AG3681" s="8"/>
      <c r="AH3681" s="8"/>
      <c r="AI3681" s="8"/>
      <c r="AJ3681" s="8"/>
      <c r="AK3681" s="8"/>
      <c r="AL3681" s="8"/>
      <c r="AM3681" s="8"/>
      <c r="AN3681" s="8"/>
      <c r="AO3681" s="8"/>
      <c r="AP3681" s="8"/>
      <c r="AQ3681" s="8"/>
      <c r="AR3681" s="8"/>
      <c r="AS3681" s="8"/>
      <c r="AT3681" s="8"/>
      <c r="AU3681" s="8"/>
      <c r="AV3681" s="8"/>
      <c r="AW3681" s="8"/>
      <c r="AX3681" s="8"/>
      <c r="AY3681" s="8"/>
      <c r="AZ3681" s="8"/>
      <c r="BA3681" s="8"/>
      <c r="BB3681" s="8"/>
      <c r="BC3681" s="8"/>
      <c r="BD3681" s="8"/>
      <c r="BE3681" s="8"/>
      <c r="BF3681" s="8"/>
      <c r="BG3681" s="8"/>
      <c r="BH3681" s="8"/>
      <c r="BI3681" s="8"/>
      <c r="BJ3681" s="8"/>
      <c r="BK3681" s="8"/>
      <c r="BL3681" s="8"/>
      <c r="BM3681" s="8"/>
      <c r="BN3681" s="8"/>
      <c r="BO3681" s="8"/>
      <c r="BP3681" s="8"/>
      <c r="BQ3681" s="8"/>
      <c r="BR3681" s="8"/>
      <c r="BS3681" s="8"/>
      <c r="BT3681" s="8"/>
      <c r="BU3681" s="8"/>
      <c r="BV3681" s="8"/>
      <c r="BW3681" s="8"/>
      <c r="BX3681" s="8"/>
      <c r="BY3681" s="8"/>
      <c r="BZ3681" s="8"/>
      <c r="CA3681" s="8"/>
      <c r="CB3681" s="8"/>
      <c r="CC3681" s="8"/>
      <c r="CD3681" s="8"/>
      <c r="CE3681" s="8"/>
      <c r="CF3681" s="8"/>
      <c r="CG3681" s="8"/>
      <c r="CH3681" s="8"/>
      <c r="CI3681" s="8"/>
      <c r="CJ3681" s="8"/>
      <c r="CK3681" s="8"/>
      <c r="CL3681" s="8"/>
      <c r="CM3681" s="8"/>
      <c r="CN3681" s="8"/>
      <c r="CO3681" s="8"/>
      <c r="CP3681" s="8"/>
      <c r="CQ3681" s="8"/>
      <c r="CR3681" s="8"/>
      <c r="CS3681" s="8"/>
      <c r="CT3681" s="8"/>
      <c r="CU3681" s="8"/>
      <c r="CV3681" s="8"/>
      <c r="CW3681" s="8"/>
      <c r="CX3681" s="8"/>
      <c r="CY3681" s="8"/>
      <c r="CZ3681" s="8"/>
      <c r="DA3681" s="8"/>
      <c r="DB3681" s="8"/>
      <c r="DC3681" s="8"/>
      <c r="DD3681" s="8"/>
      <c r="DE3681" s="8"/>
      <c r="DF3681" s="8"/>
      <c r="DG3681" s="8"/>
      <c r="DH3681" s="8"/>
      <c r="DI3681" s="8"/>
      <c r="DJ3681" s="8"/>
      <c r="DK3681" s="8"/>
      <c r="DL3681" s="8"/>
      <c r="DM3681" s="8"/>
      <c r="DN3681" s="8"/>
      <c r="DO3681" s="8"/>
      <c r="DP3681" s="8"/>
      <c r="DQ3681" s="8"/>
      <c r="DR3681" s="8"/>
      <c r="DS3681" s="8"/>
      <c r="DT3681" s="8"/>
      <c r="DU3681" s="8"/>
      <c r="DV3681" s="8"/>
      <c r="DW3681" s="8"/>
      <c r="DX3681" s="8"/>
      <c r="DY3681" s="8"/>
      <c r="DZ3681" s="8"/>
      <c r="EA3681" s="8"/>
      <c r="EB3681" s="8"/>
      <c r="EC3681" s="8"/>
      <c r="ED3681" s="8"/>
      <c r="EE3681" s="8"/>
      <c r="EF3681" s="8"/>
      <c r="EG3681" s="8"/>
      <c r="EH3681" s="8"/>
      <c r="EI3681" s="8"/>
      <c r="EJ3681" s="8"/>
      <c r="EK3681" s="8"/>
      <c r="EL3681" s="8"/>
      <c r="EM3681" s="8"/>
      <c r="EN3681" s="8"/>
      <c r="EO3681" s="8"/>
      <c r="EP3681" s="8"/>
      <c r="EQ3681" s="8"/>
      <c r="ER3681" s="8"/>
      <c r="ES3681" s="8"/>
      <c r="ET3681" s="8"/>
      <c r="EU3681" s="8"/>
      <c r="EV3681" s="8"/>
      <c r="EW3681" s="8"/>
      <c r="EX3681" s="8"/>
      <c r="EY3681" s="8"/>
      <c r="EZ3681" s="8"/>
      <c r="FA3681" s="8"/>
      <c r="FB3681" s="8"/>
      <c r="FC3681" s="8"/>
      <c r="FD3681" s="8"/>
      <c r="FE3681" s="8"/>
      <c r="FF3681" s="8"/>
      <c r="FG3681" s="8"/>
      <c r="FH3681" s="8"/>
      <c r="FI3681" s="8"/>
      <c r="FJ3681" s="8"/>
      <c r="FK3681" s="8"/>
      <c r="FL3681" s="8"/>
      <c r="FM3681" s="8"/>
      <c r="FN3681" s="8"/>
      <c r="FO3681" s="8"/>
      <c r="FP3681" s="8"/>
      <c r="FQ3681" s="8"/>
      <c r="FR3681" s="8"/>
      <c r="FS3681" s="8"/>
      <c r="FT3681" s="8"/>
      <c r="FU3681" s="8"/>
      <c r="FV3681" s="8"/>
      <c r="FW3681" s="8"/>
      <c r="FX3681" s="8"/>
      <c r="FY3681" s="8"/>
      <c r="FZ3681" s="8"/>
      <c r="GA3681" s="8"/>
      <c r="GB3681" s="8"/>
    </row>
    <row r="3682" spans="1:184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  <c r="U3682" s="8"/>
      <c r="V3682" s="8"/>
      <c r="W3682" s="8"/>
      <c r="X3682" s="8"/>
      <c r="Y3682" s="8"/>
      <c r="Z3682" s="8"/>
      <c r="AA3682" s="8"/>
      <c r="AB3682" s="8"/>
      <c r="AC3682" s="8"/>
      <c r="AD3682" s="8"/>
      <c r="AE3682" s="8"/>
      <c r="AF3682" s="8"/>
      <c r="AG3682" s="8"/>
      <c r="AH3682" s="8"/>
      <c r="AI3682" s="8"/>
      <c r="AJ3682" s="8"/>
      <c r="AK3682" s="8"/>
      <c r="AL3682" s="8"/>
      <c r="AM3682" s="8"/>
      <c r="AN3682" s="8"/>
      <c r="AO3682" s="8"/>
      <c r="AP3682" s="8"/>
      <c r="AQ3682" s="8"/>
      <c r="AR3682" s="8"/>
      <c r="AS3682" s="8"/>
      <c r="AT3682" s="8"/>
      <c r="AU3682" s="8"/>
      <c r="AV3682" s="8"/>
      <c r="AW3682" s="8"/>
      <c r="AX3682" s="8"/>
      <c r="AY3682" s="8"/>
      <c r="AZ3682" s="8"/>
      <c r="BA3682" s="8"/>
      <c r="BB3682" s="8"/>
      <c r="BC3682" s="8"/>
      <c r="BD3682" s="8"/>
      <c r="BE3682" s="8"/>
      <c r="BF3682" s="8"/>
      <c r="BG3682" s="8"/>
      <c r="BH3682" s="8"/>
      <c r="BI3682" s="8"/>
      <c r="BJ3682" s="8"/>
      <c r="BK3682" s="8"/>
      <c r="BL3682" s="8"/>
      <c r="BM3682" s="8"/>
      <c r="BN3682" s="8"/>
      <c r="BO3682" s="8"/>
      <c r="BP3682" s="8"/>
      <c r="BQ3682" s="8"/>
      <c r="BR3682" s="8"/>
      <c r="BS3682" s="8"/>
      <c r="BT3682" s="8"/>
      <c r="BU3682" s="8"/>
      <c r="BV3682" s="8"/>
      <c r="BW3682" s="8"/>
      <c r="BX3682" s="8"/>
      <c r="BY3682" s="8"/>
      <c r="BZ3682" s="8"/>
      <c r="CA3682" s="8"/>
      <c r="CB3682" s="8"/>
      <c r="CC3682" s="8"/>
      <c r="CD3682" s="8"/>
      <c r="CE3682" s="8"/>
      <c r="CF3682" s="8"/>
      <c r="CG3682" s="8"/>
      <c r="CH3682" s="8"/>
      <c r="CI3682" s="8"/>
      <c r="CJ3682" s="8"/>
      <c r="CK3682" s="8"/>
      <c r="CL3682" s="8"/>
      <c r="CM3682" s="8"/>
      <c r="CN3682" s="8"/>
      <c r="CO3682" s="8"/>
      <c r="CP3682" s="8"/>
      <c r="CQ3682" s="8"/>
      <c r="CR3682" s="8"/>
      <c r="CS3682" s="8"/>
      <c r="CT3682" s="8"/>
      <c r="CU3682" s="8"/>
      <c r="CV3682" s="8"/>
      <c r="CW3682" s="8"/>
      <c r="CX3682" s="8"/>
      <c r="CY3682" s="8"/>
      <c r="CZ3682" s="8"/>
      <c r="DA3682" s="8"/>
      <c r="DB3682" s="8"/>
      <c r="DC3682" s="8"/>
      <c r="DD3682" s="8"/>
      <c r="DE3682" s="8"/>
      <c r="DF3682" s="8"/>
      <c r="DG3682" s="8"/>
      <c r="DH3682" s="8"/>
      <c r="DI3682" s="8"/>
      <c r="DJ3682" s="8"/>
      <c r="DK3682" s="8"/>
      <c r="DL3682" s="8"/>
      <c r="DM3682" s="8"/>
      <c r="DN3682" s="8"/>
      <c r="DO3682" s="8"/>
      <c r="DP3682" s="8"/>
      <c r="DQ3682" s="8"/>
      <c r="DR3682" s="8"/>
      <c r="DS3682" s="8"/>
      <c r="DT3682" s="8"/>
      <c r="DU3682" s="8"/>
      <c r="DV3682" s="8"/>
      <c r="DW3682" s="8"/>
      <c r="DX3682" s="8"/>
      <c r="DY3682" s="8"/>
      <c r="DZ3682" s="8"/>
      <c r="EA3682" s="8"/>
      <c r="EB3682" s="8"/>
      <c r="EC3682" s="8"/>
      <c r="ED3682" s="8"/>
      <c r="EE3682" s="8"/>
      <c r="EF3682" s="8"/>
      <c r="EG3682" s="8"/>
      <c r="EH3682" s="8"/>
      <c r="EI3682" s="8"/>
      <c r="EJ3682" s="8"/>
      <c r="EK3682" s="8"/>
      <c r="EL3682" s="8"/>
      <c r="EM3682" s="8"/>
      <c r="EN3682" s="8"/>
      <c r="EO3682" s="8"/>
      <c r="EP3682" s="8"/>
      <c r="EQ3682" s="8"/>
      <c r="ER3682" s="8"/>
      <c r="ES3682" s="8"/>
      <c r="ET3682" s="8"/>
      <c r="EU3682" s="8"/>
      <c r="EV3682" s="8"/>
      <c r="EW3682" s="8"/>
      <c r="EX3682" s="8"/>
      <c r="EY3682" s="8"/>
      <c r="EZ3682" s="8"/>
      <c r="FA3682" s="8"/>
      <c r="FB3682" s="8"/>
      <c r="FC3682" s="8"/>
      <c r="FD3682" s="8"/>
      <c r="FE3682" s="8"/>
      <c r="FF3682" s="8"/>
      <c r="FG3682" s="8"/>
      <c r="FH3682" s="8"/>
      <c r="FI3682" s="8"/>
      <c r="FJ3682" s="8"/>
      <c r="FK3682" s="8"/>
      <c r="FL3682" s="8"/>
      <c r="FM3682" s="8"/>
      <c r="FN3682" s="8"/>
      <c r="FO3682" s="8"/>
      <c r="FP3682" s="8"/>
      <c r="FQ3682" s="8"/>
      <c r="FR3682" s="8"/>
      <c r="FS3682" s="8"/>
      <c r="FT3682" s="8"/>
      <c r="FU3682" s="8"/>
      <c r="FV3682" s="8"/>
      <c r="FW3682" s="8"/>
      <c r="FX3682" s="8"/>
      <c r="FY3682" s="8"/>
      <c r="FZ3682" s="8"/>
      <c r="GA3682" s="8"/>
      <c r="GB3682" s="8"/>
    </row>
    <row r="3683" spans="1:184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  <c r="U3683" s="8"/>
      <c r="V3683" s="8"/>
      <c r="W3683" s="8"/>
      <c r="X3683" s="8"/>
      <c r="Y3683" s="8"/>
      <c r="Z3683" s="8"/>
      <c r="AA3683" s="8"/>
      <c r="AB3683" s="8"/>
      <c r="AC3683" s="8"/>
      <c r="AD3683" s="8"/>
      <c r="AE3683" s="8"/>
      <c r="AF3683" s="8"/>
      <c r="AG3683" s="8"/>
      <c r="AH3683" s="8"/>
      <c r="AI3683" s="8"/>
      <c r="AJ3683" s="8"/>
      <c r="AK3683" s="8"/>
      <c r="AL3683" s="8"/>
      <c r="AM3683" s="8"/>
      <c r="AN3683" s="8"/>
      <c r="AO3683" s="8"/>
      <c r="AP3683" s="8"/>
      <c r="AQ3683" s="8"/>
      <c r="AR3683" s="8"/>
      <c r="AS3683" s="8"/>
      <c r="AT3683" s="8"/>
      <c r="AU3683" s="8"/>
      <c r="AV3683" s="8"/>
      <c r="AW3683" s="8"/>
      <c r="AX3683" s="8"/>
      <c r="AY3683" s="8"/>
      <c r="AZ3683" s="8"/>
      <c r="BA3683" s="8"/>
      <c r="BB3683" s="8"/>
      <c r="BC3683" s="8"/>
      <c r="BD3683" s="8"/>
      <c r="BE3683" s="8"/>
      <c r="BF3683" s="8"/>
      <c r="BG3683" s="8"/>
      <c r="BH3683" s="8"/>
      <c r="BI3683" s="8"/>
      <c r="BJ3683" s="8"/>
      <c r="BK3683" s="8"/>
      <c r="BL3683" s="8"/>
      <c r="BM3683" s="8"/>
      <c r="BN3683" s="8"/>
      <c r="BO3683" s="8"/>
      <c r="BP3683" s="8"/>
      <c r="BQ3683" s="8"/>
      <c r="BR3683" s="8"/>
      <c r="BS3683" s="8"/>
      <c r="BT3683" s="8"/>
      <c r="BU3683" s="8"/>
      <c r="BV3683" s="8"/>
      <c r="BW3683" s="8"/>
      <c r="BX3683" s="8"/>
      <c r="BY3683" s="8"/>
      <c r="BZ3683" s="8"/>
      <c r="CA3683" s="8"/>
      <c r="CB3683" s="8"/>
      <c r="CC3683" s="8"/>
      <c r="CD3683" s="8"/>
      <c r="CE3683" s="8"/>
      <c r="CF3683" s="8"/>
      <c r="CG3683" s="8"/>
      <c r="CH3683" s="8"/>
      <c r="CI3683" s="8"/>
      <c r="CJ3683" s="8"/>
      <c r="CK3683" s="8"/>
      <c r="CL3683" s="8"/>
      <c r="CM3683" s="8"/>
      <c r="CN3683" s="8"/>
      <c r="CO3683" s="8"/>
      <c r="CP3683" s="8"/>
      <c r="CQ3683" s="8"/>
      <c r="CR3683" s="8"/>
      <c r="CS3683" s="8"/>
      <c r="CT3683" s="8"/>
      <c r="CU3683" s="8"/>
      <c r="CV3683" s="8"/>
      <c r="CW3683" s="8"/>
      <c r="CX3683" s="8"/>
      <c r="CY3683" s="8"/>
      <c r="CZ3683" s="8"/>
      <c r="DA3683" s="8"/>
      <c r="DB3683" s="8"/>
      <c r="DC3683" s="8"/>
      <c r="DD3683" s="8"/>
      <c r="DE3683" s="8"/>
      <c r="DF3683" s="8"/>
      <c r="DG3683" s="8"/>
      <c r="DH3683" s="8"/>
      <c r="DI3683" s="8"/>
      <c r="DJ3683" s="8"/>
      <c r="DK3683" s="8"/>
      <c r="DL3683" s="8"/>
      <c r="DM3683" s="8"/>
      <c r="DN3683" s="8"/>
      <c r="DO3683" s="8"/>
      <c r="DP3683" s="8"/>
      <c r="DQ3683" s="8"/>
      <c r="DR3683" s="8"/>
      <c r="DS3683" s="8"/>
      <c r="DT3683" s="8"/>
      <c r="DU3683" s="8"/>
      <c r="DV3683" s="8"/>
      <c r="DW3683" s="8"/>
      <c r="DX3683" s="8"/>
      <c r="DY3683" s="8"/>
      <c r="DZ3683" s="8"/>
      <c r="EA3683" s="8"/>
      <c r="EB3683" s="8"/>
      <c r="EC3683" s="8"/>
      <c r="ED3683" s="8"/>
      <c r="EE3683" s="8"/>
      <c r="EF3683" s="8"/>
      <c r="EG3683" s="8"/>
      <c r="EH3683" s="8"/>
      <c r="EI3683" s="8"/>
      <c r="EJ3683" s="8"/>
      <c r="EK3683" s="8"/>
      <c r="EL3683" s="8"/>
      <c r="EM3683" s="8"/>
      <c r="EN3683" s="8"/>
      <c r="EO3683" s="8"/>
      <c r="EP3683" s="8"/>
      <c r="EQ3683" s="8"/>
      <c r="ER3683" s="8"/>
      <c r="ES3683" s="8"/>
      <c r="ET3683" s="8"/>
      <c r="EU3683" s="8"/>
      <c r="EV3683" s="8"/>
      <c r="EW3683" s="8"/>
      <c r="EX3683" s="8"/>
      <c r="EY3683" s="8"/>
      <c r="EZ3683" s="8"/>
      <c r="FA3683" s="8"/>
      <c r="FB3683" s="8"/>
      <c r="FC3683" s="8"/>
      <c r="FD3683" s="8"/>
      <c r="FE3683" s="8"/>
      <c r="FF3683" s="8"/>
      <c r="FG3683" s="8"/>
      <c r="FH3683" s="8"/>
      <c r="FI3683" s="8"/>
      <c r="FJ3683" s="8"/>
      <c r="FK3683" s="8"/>
      <c r="FL3683" s="8"/>
      <c r="FM3683" s="8"/>
      <c r="FN3683" s="8"/>
      <c r="FO3683" s="8"/>
      <c r="FP3683" s="8"/>
      <c r="FQ3683" s="8"/>
      <c r="FR3683" s="8"/>
      <c r="FS3683" s="8"/>
      <c r="FT3683" s="8"/>
      <c r="FU3683" s="8"/>
      <c r="FV3683" s="8"/>
      <c r="FW3683" s="8"/>
      <c r="FX3683" s="8"/>
      <c r="FY3683" s="8"/>
      <c r="FZ3683" s="8"/>
      <c r="GA3683" s="8"/>
      <c r="GB3683" s="8"/>
    </row>
    <row r="3684" spans="1:184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  <c r="U3684" s="8"/>
      <c r="V3684" s="8"/>
      <c r="W3684" s="8"/>
      <c r="X3684" s="8"/>
      <c r="Y3684" s="8"/>
      <c r="Z3684" s="8"/>
      <c r="AA3684" s="8"/>
      <c r="AB3684" s="8"/>
      <c r="AC3684" s="8"/>
      <c r="AD3684" s="8"/>
      <c r="AE3684" s="8"/>
      <c r="AF3684" s="8"/>
      <c r="AG3684" s="8"/>
      <c r="AH3684" s="8"/>
      <c r="AI3684" s="8"/>
      <c r="AJ3684" s="8"/>
      <c r="AK3684" s="8"/>
      <c r="AL3684" s="8"/>
      <c r="AM3684" s="8"/>
      <c r="AN3684" s="8"/>
      <c r="AO3684" s="8"/>
      <c r="AP3684" s="8"/>
      <c r="AQ3684" s="8"/>
      <c r="AR3684" s="8"/>
      <c r="AS3684" s="8"/>
      <c r="AT3684" s="8"/>
      <c r="AU3684" s="8"/>
      <c r="AV3684" s="8"/>
      <c r="AW3684" s="8"/>
      <c r="AX3684" s="8"/>
      <c r="AY3684" s="8"/>
      <c r="AZ3684" s="8"/>
      <c r="BA3684" s="8"/>
      <c r="BB3684" s="8"/>
      <c r="BC3684" s="8"/>
      <c r="BD3684" s="8"/>
      <c r="BE3684" s="8"/>
      <c r="BF3684" s="8"/>
      <c r="BG3684" s="8"/>
      <c r="BH3684" s="8"/>
      <c r="BI3684" s="8"/>
      <c r="BJ3684" s="8"/>
      <c r="BK3684" s="8"/>
      <c r="BL3684" s="8"/>
      <c r="BM3684" s="8"/>
      <c r="BN3684" s="8"/>
      <c r="BO3684" s="8"/>
      <c r="BP3684" s="8"/>
      <c r="BQ3684" s="8"/>
      <c r="BR3684" s="8"/>
      <c r="BS3684" s="8"/>
      <c r="BT3684" s="8"/>
      <c r="BU3684" s="8"/>
      <c r="BV3684" s="8"/>
      <c r="BW3684" s="8"/>
      <c r="BX3684" s="8"/>
      <c r="BY3684" s="8"/>
      <c r="BZ3684" s="8"/>
      <c r="CA3684" s="8"/>
      <c r="CB3684" s="8"/>
      <c r="CC3684" s="8"/>
      <c r="CD3684" s="8"/>
      <c r="CE3684" s="8"/>
      <c r="CF3684" s="8"/>
      <c r="CG3684" s="8"/>
      <c r="CH3684" s="8"/>
      <c r="CI3684" s="8"/>
      <c r="CJ3684" s="8"/>
      <c r="CK3684" s="8"/>
      <c r="CL3684" s="8"/>
      <c r="CM3684" s="8"/>
      <c r="CN3684" s="8"/>
      <c r="CO3684" s="8"/>
      <c r="CP3684" s="8"/>
      <c r="CQ3684" s="8"/>
      <c r="CR3684" s="8"/>
      <c r="CS3684" s="8"/>
      <c r="CT3684" s="8"/>
      <c r="CU3684" s="8"/>
      <c r="CV3684" s="8"/>
      <c r="CW3684" s="8"/>
      <c r="CX3684" s="8"/>
      <c r="CY3684" s="8"/>
      <c r="CZ3684" s="8"/>
      <c r="DA3684" s="8"/>
      <c r="DB3684" s="8"/>
      <c r="DC3684" s="8"/>
      <c r="DD3684" s="8"/>
      <c r="DE3684" s="8"/>
      <c r="DF3684" s="8"/>
      <c r="DG3684" s="8"/>
      <c r="DH3684" s="8"/>
      <c r="DI3684" s="8"/>
      <c r="DJ3684" s="8"/>
      <c r="DK3684" s="8"/>
      <c r="DL3684" s="8"/>
      <c r="DM3684" s="8"/>
      <c r="DN3684" s="8"/>
      <c r="DO3684" s="8"/>
      <c r="DP3684" s="8"/>
      <c r="DQ3684" s="8"/>
      <c r="DR3684" s="8"/>
      <c r="DS3684" s="8"/>
      <c r="DT3684" s="8"/>
      <c r="DU3684" s="8"/>
      <c r="DV3684" s="8"/>
      <c r="DW3684" s="8"/>
      <c r="DX3684" s="8"/>
      <c r="DY3684" s="8"/>
      <c r="DZ3684" s="8"/>
      <c r="EA3684" s="8"/>
      <c r="EB3684" s="8"/>
      <c r="EC3684" s="8"/>
      <c r="ED3684" s="8"/>
      <c r="EE3684" s="8"/>
      <c r="EF3684" s="8"/>
      <c r="EG3684" s="8"/>
      <c r="EH3684" s="8"/>
      <c r="EI3684" s="8"/>
      <c r="EJ3684" s="8"/>
      <c r="EK3684" s="8"/>
      <c r="EL3684" s="8"/>
      <c r="EM3684" s="8"/>
      <c r="EN3684" s="8"/>
      <c r="EO3684" s="8"/>
      <c r="EP3684" s="8"/>
      <c r="EQ3684" s="8"/>
      <c r="ER3684" s="8"/>
      <c r="ES3684" s="8"/>
      <c r="ET3684" s="8"/>
      <c r="EU3684" s="8"/>
      <c r="EV3684" s="8"/>
      <c r="EW3684" s="8"/>
      <c r="EX3684" s="8"/>
      <c r="EY3684" s="8"/>
      <c r="EZ3684" s="8"/>
      <c r="FA3684" s="8"/>
      <c r="FB3684" s="8"/>
      <c r="FC3684" s="8"/>
      <c r="FD3684" s="8"/>
      <c r="FE3684" s="8"/>
      <c r="FF3684" s="8"/>
      <c r="FG3684" s="8"/>
      <c r="FH3684" s="8"/>
      <c r="FI3684" s="8"/>
      <c r="FJ3684" s="8"/>
      <c r="FK3684" s="8"/>
      <c r="FL3684" s="8"/>
      <c r="FM3684" s="8"/>
      <c r="FN3684" s="8"/>
      <c r="FO3684" s="8"/>
      <c r="FP3684" s="8"/>
      <c r="FQ3684" s="8"/>
      <c r="FR3684" s="8"/>
      <c r="FS3684" s="8"/>
      <c r="FT3684" s="8"/>
      <c r="FU3684" s="8"/>
      <c r="FV3684" s="8"/>
      <c r="FW3684" s="8"/>
      <c r="FX3684" s="8"/>
      <c r="FY3684" s="8"/>
      <c r="FZ3684" s="8"/>
      <c r="GA3684" s="8"/>
      <c r="GB3684" s="8"/>
    </row>
    <row r="3685" spans="1:184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  <c r="U3685" s="8"/>
      <c r="V3685" s="8"/>
      <c r="W3685" s="8"/>
      <c r="X3685" s="8"/>
      <c r="Y3685" s="8"/>
      <c r="Z3685" s="8"/>
      <c r="AA3685" s="8"/>
      <c r="AB3685" s="8"/>
      <c r="AC3685" s="8"/>
      <c r="AD3685" s="8"/>
      <c r="AE3685" s="8"/>
      <c r="AF3685" s="8"/>
      <c r="AG3685" s="8"/>
      <c r="AH3685" s="8"/>
      <c r="AI3685" s="8"/>
      <c r="AJ3685" s="8"/>
      <c r="AK3685" s="8"/>
      <c r="AL3685" s="8"/>
      <c r="AM3685" s="8"/>
      <c r="AN3685" s="8"/>
      <c r="AO3685" s="8"/>
      <c r="AP3685" s="8"/>
      <c r="AQ3685" s="8"/>
      <c r="AR3685" s="8"/>
      <c r="AS3685" s="8"/>
      <c r="AT3685" s="8"/>
      <c r="AU3685" s="8"/>
      <c r="AV3685" s="8"/>
      <c r="AW3685" s="8"/>
      <c r="AX3685" s="8"/>
      <c r="AY3685" s="8"/>
      <c r="AZ3685" s="8"/>
      <c r="BA3685" s="8"/>
      <c r="BB3685" s="8"/>
      <c r="BC3685" s="8"/>
      <c r="BD3685" s="8"/>
      <c r="BE3685" s="8"/>
      <c r="BF3685" s="8"/>
      <c r="BG3685" s="8"/>
      <c r="BH3685" s="8"/>
      <c r="BI3685" s="8"/>
      <c r="BJ3685" s="8"/>
      <c r="BK3685" s="8"/>
      <c r="BL3685" s="8"/>
      <c r="BM3685" s="8"/>
      <c r="BN3685" s="8"/>
      <c r="BO3685" s="8"/>
      <c r="BP3685" s="8"/>
      <c r="BQ3685" s="8"/>
      <c r="BR3685" s="8"/>
      <c r="BS3685" s="8"/>
      <c r="BT3685" s="8"/>
      <c r="BU3685" s="8"/>
      <c r="BV3685" s="8"/>
      <c r="BW3685" s="8"/>
      <c r="BX3685" s="8"/>
      <c r="BY3685" s="8"/>
      <c r="BZ3685" s="8"/>
      <c r="CA3685" s="8"/>
      <c r="CB3685" s="8"/>
      <c r="CC3685" s="8"/>
      <c r="CD3685" s="8"/>
      <c r="CE3685" s="8"/>
      <c r="CF3685" s="8"/>
      <c r="CG3685" s="8"/>
      <c r="CH3685" s="8"/>
      <c r="CI3685" s="8"/>
      <c r="CJ3685" s="8"/>
      <c r="CK3685" s="8"/>
      <c r="CL3685" s="8"/>
      <c r="CM3685" s="8"/>
      <c r="CN3685" s="8"/>
      <c r="CO3685" s="8"/>
      <c r="CP3685" s="8"/>
      <c r="CQ3685" s="8"/>
      <c r="CR3685" s="8"/>
      <c r="CS3685" s="8"/>
      <c r="CT3685" s="8"/>
      <c r="CU3685" s="8"/>
      <c r="CV3685" s="8"/>
      <c r="CW3685" s="8"/>
      <c r="CX3685" s="8"/>
      <c r="CY3685" s="8"/>
      <c r="CZ3685" s="8"/>
      <c r="DA3685" s="8"/>
      <c r="DB3685" s="8"/>
      <c r="DC3685" s="8"/>
      <c r="DD3685" s="8"/>
      <c r="DE3685" s="8"/>
      <c r="DF3685" s="8"/>
      <c r="DG3685" s="8"/>
      <c r="DH3685" s="8"/>
      <c r="DI3685" s="8"/>
      <c r="DJ3685" s="8"/>
      <c r="DK3685" s="8"/>
      <c r="DL3685" s="8"/>
      <c r="DM3685" s="8"/>
      <c r="DN3685" s="8"/>
      <c r="DO3685" s="8"/>
      <c r="DP3685" s="8"/>
      <c r="DQ3685" s="8"/>
      <c r="DR3685" s="8"/>
      <c r="DS3685" s="8"/>
      <c r="DT3685" s="8"/>
      <c r="DU3685" s="8"/>
      <c r="DV3685" s="8"/>
      <c r="DW3685" s="8"/>
      <c r="DX3685" s="8"/>
      <c r="DY3685" s="8"/>
      <c r="DZ3685" s="8"/>
      <c r="EA3685" s="8"/>
      <c r="EB3685" s="8"/>
      <c r="EC3685" s="8"/>
      <c r="ED3685" s="8"/>
      <c r="EE3685" s="8"/>
      <c r="EF3685" s="8"/>
      <c r="EG3685" s="8"/>
      <c r="EH3685" s="8"/>
      <c r="EI3685" s="8"/>
      <c r="EJ3685" s="8"/>
      <c r="EK3685" s="8"/>
      <c r="EL3685" s="8"/>
      <c r="EM3685" s="8"/>
      <c r="EN3685" s="8"/>
      <c r="EO3685" s="8"/>
      <c r="EP3685" s="8"/>
      <c r="EQ3685" s="8"/>
      <c r="ER3685" s="8"/>
      <c r="ES3685" s="8"/>
      <c r="ET3685" s="8"/>
      <c r="EU3685" s="8"/>
      <c r="EV3685" s="8"/>
      <c r="EW3685" s="8"/>
      <c r="EX3685" s="8"/>
      <c r="EY3685" s="8"/>
      <c r="EZ3685" s="8"/>
      <c r="FA3685" s="8"/>
      <c r="FB3685" s="8"/>
      <c r="FC3685" s="8"/>
      <c r="FD3685" s="8"/>
      <c r="FE3685" s="8"/>
      <c r="FF3685" s="8"/>
      <c r="FG3685" s="8"/>
      <c r="FH3685" s="8"/>
      <c r="FI3685" s="8"/>
      <c r="FJ3685" s="8"/>
      <c r="FK3685" s="8"/>
      <c r="FL3685" s="8"/>
      <c r="FM3685" s="8"/>
      <c r="FN3685" s="8"/>
      <c r="FO3685" s="8"/>
      <c r="FP3685" s="8"/>
      <c r="FQ3685" s="8"/>
      <c r="FR3685" s="8"/>
      <c r="FS3685" s="8"/>
      <c r="FT3685" s="8"/>
      <c r="FU3685" s="8"/>
      <c r="FV3685" s="8"/>
      <c r="FW3685" s="8"/>
      <c r="FX3685" s="8"/>
      <c r="FY3685" s="8"/>
      <c r="FZ3685" s="8"/>
      <c r="GA3685" s="8"/>
      <c r="GB3685" s="8"/>
    </row>
    <row r="3686" spans="1:184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  <c r="U3686" s="8"/>
      <c r="V3686" s="8"/>
      <c r="W3686" s="8"/>
      <c r="X3686" s="8"/>
      <c r="Y3686" s="8"/>
      <c r="Z3686" s="8"/>
      <c r="AA3686" s="8"/>
      <c r="AB3686" s="8"/>
      <c r="AC3686" s="8"/>
      <c r="AD3686" s="8"/>
      <c r="AE3686" s="8"/>
      <c r="AF3686" s="8"/>
      <c r="AG3686" s="8"/>
      <c r="AH3686" s="8"/>
      <c r="AI3686" s="8"/>
      <c r="AJ3686" s="8"/>
      <c r="AK3686" s="8"/>
      <c r="AL3686" s="8"/>
      <c r="AM3686" s="8"/>
      <c r="AN3686" s="8"/>
      <c r="AO3686" s="8"/>
      <c r="AP3686" s="8"/>
      <c r="AQ3686" s="8"/>
      <c r="AR3686" s="8"/>
      <c r="AS3686" s="8"/>
      <c r="AT3686" s="8"/>
      <c r="AU3686" s="8"/>
      <c r="AV3686" s="8"/>
      <c r="AW3686" s="8"/>
      <c r="AX3686" s="8"/>
      <c r="AY3686" s="8"/>
      <c r="AZ3686" s="8"/>
      <c r="BA3686" s="8"/>
      <c r="BB3686" s="8"/>
      <c r="BC3686" s="8"/>
      <c r="BD3686" s="8"/>
      <c r="BE3686" s="8"/>
      <c r="BF3686" s="8"/>
      <c r="BG3686" s="8"/>
      <c r="BH3686" s="8"/>
      <c r="BI3686" s="8"/>
      <c r="BJ3686" s="8"/>
      <c r="BK3686" s="8"/>
      <c r="BL3686" s="8"/>
      <c r="BM3686" s="8"/>
      <c r="BN3686" s="8"/>
      <c r="BO3686" s="8"/>
      <c r="BP3686" s="8"/>
      <c r="BQ3686" s="8"/>
      <c r="BR3686" s="8"/>
      <c r="BS3686" s="8"/>
      <c r="BT3686" s="8"/>
      <c r="BU3686" s="8"/>
      <c r="BV3686" s="8"/>
      <c r="BW3686" s="8"/>
      <c r="BX3686" s="8"/>
      <c r="BY3686" s="8"/>
      <c r="BZ3686" s="8"/>
      <c r="CA3686" s="8"/>
      <c r="CB3686" s="8"/>
      <c r="CC3686" s="8"/>
      <c r="CD3686" s="8"/>
      <c r="CE3686" s="8"/>
      <c r="CF3686" s="8"/>
      <c r="CG3686" s="8"/>
      <c r="CH3686" s="8"/>
      <c r="CI3686" s="8"/>
      <c r="CJ3686" s="8"/>
      <c r="CK3686" s="8"/>
      <c r="CL3686" s="8"/>
      <c r="CM3686" s="8"/>
      <c r="CN3686" s="8"/>
      <c r="CO3686" s="8"/>
      <c r="CP3686" s="8"/>
      <c r="CQ3686" s="8"/>
      <c r="CR3686" s="8"/>
      <c r="CS3686" s="8"/>
      <c r="CT3686" s="8"/>
      <c r="CU3686" s="8"/>
      <c r="CV3686" s="8"/>
      <c r="CW3686" s="8"/>
      <c r="CX3686" s="8"/>
      <c r="CY3686" s="8"/>
      <c r="CZ3686" s="8"/>
      <c r="DA3686" s="8"/>
      <c r="DB3686" s="8"/>
      <c r="DC3686" s="8"/>
      <c r="DD3686" s="8"/>
      <c r="DE3686" s="8"/>
      <c r="DF3686" s="8"/>
      <c r="DG3686" s="8"/>
      <c r="DH3686" s="8"/>
      <c r="DI3686" s="8"/>
      <c r="DJ3686" s="8"/>
      <c r="DK3686" s="8"/>
      <c r="DL3686" s="8"/>
      <c r="DM3686" s="8"/>
      <c r="DN3686" s="8"/>
      <c r="DO3686" s="8"/>
      <c r="DP3686" s="8"/>
      <c r="DQ3686" s="8"/>
      <c r="DR3686" s="8"/>
      <c r="DS3686" s="8"/>
      <c r="DT3686" s="8"/>
      <c r="DU3686" s="8"/>
      <c r="DV3686" s="8"/>
      <c r="DW3686" s="8"/>
      <c r="DX3686" s="8"/>
      <c r="DY3686" s="8"/>
      <c r="DZ3686" s="8"/>
      <c r="EA3686" s="8"/>
      <c r="EB3686" s="8"/>
      <c r="EC3686" s="8"/>
      <c r="ED3686" s="8"/>
      <c r="EE3686" s="8"/>
      <c r="EF3686" s="8"/>
      <c r="EG3686" s="8"/>
      <c r="EH3686" s="8"/>
      <c r="EI3686" s="8"/>
      <c r="EJ3686" s="8"/>
      <c r="EK3686" s="8"/>
      <c r="EL3686" s="8"/>
      <c r="EM3686" s="8"/>
      <c r="EN3686" s="8"/>
      <c r="EO3686" s="8"/>
      <c r="EP3686" s="8"/>
      <c r="EQ3686" s="8"/>
      <c r="ER3686" s="8"/>
      <c r="ES3686" s="8"/>
      <c r="ET3686" s="8"/>
      <c r="EU3686" s="8"/>
      <c r="EV3686" s="8"/>
      <c r="EW3686" s="8"/>
      <c r="EX3686" s="8"/>
      <c r="EY3686" s="8"/>
      <c r="EZ3686" s="8"/>
      <c r="FA3686" s="8"/>
      <c r="FB3686" s="8"/>
      <c r="FC3686" s="8"/>
      <c r="FD3686" s="8"/>
      <c r="FE3686" s="8"/>
      <c r="FF3686" s="8"/>
      <c r="FG3686" s="8"/>
      <c r="FH3686" s="8"/>
      <c r="FI3686" s="8"/>
      <c r="FJ3686" s="8"/>
      <c r="FK3686" s="8"/>
      <c r="FL3686" s="8"/>
      <c r="FM3686" s="8"/>
      <c r="FN3686" s="8"/>
      <c r="FO3686" s="8"/>
      <c r="FP3686" s="8"/>
      <c r="FQ3686" s="8"/>
      <c r="FR3686" s="8"/>
      <c r="FS3686" s="8"/>
      <c r="FT3686" s="8"/>
      <c r="FU3686" s="8"/>
      <c r="FV3686" s="8"/>
      <c r="FW3686" s="8"/>
      <c r="FX3686" s="8"/>
      <c r="FY3686" s="8"/>
      <c r="FZ3686" s="8"/>
      <c r="GA3686" s="8"/>
      <c r="GB3686" s="8"/>
    </row>
    <row r="3687" spans="1:184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  <c r="U3687" s="8"/>
      <c r="V3687" s="8"/>
      <c r="W3687" s="8"/>
      <c r="X3687" s="8"/>
      <c r="Y3687" s="8"/>
      <c r="Z3687" s="8"/>
      <c r="AA3687" s="8"/>
      <c r="AB3687" s="8"/>
      <c r="AC3687" s="8"/>
      <c r="AD3687" s="8"/>
      <c r="AE3687" s="8"/>
      <c r="AF3687" s="8"/>
      <c r="AG3687" s="8"/>
      <c r="AH3687" s="8"/>
      <c r="AI3687" s="8"/>
      <c r="AJ3687" s="8"/>
      <c r="AK3687" s="8"/>
      <c r="AL3687" s="8"/>
      <c r="AM3687" s="8"/>
      <c r="AN3687" s="8"/>
      <c r="AO3687" s="8"/>
      <c r="AP3687" s="8"/>
      <c r="AQ3687" s="8"/>
      <c r="AR3687" s="8"/>
      <c r="AS3687" s="8"/>
      <c r="AT3687" s="8"/>
      <c r="AU3687" s="8"/>
      <c r="AV3687" s="8"/>
      <c r="AW3687" s="8"/>
      <c r="AX3687" s="8"/>
      <c r="AY3687" s="8"/>
      <c r="AZ3687" s="8"/>
      <c r="BA3687" s="8"/>
      <c r="BB3687" s="8"/>
      <c r="BC3687" s="8"/>
      <c r="BD3687" s="8"/>
      <c r="BE3687" s="8"/>
      <c r="BF3687" s="8"/>
      <c r="BG3687" s="8"/>
      <c r="BH3687" s="8"/>
      <c r="BI3687" s="8"/>
      <c r="BJ3687" s="8"/>
      <c r="BK3687" s="8"/>
      <c r="BL3687" s="8"/>
      <c r="BM3687" s="8"/>
      <c r="BN3687" s="8"/>
      <c r="BO3687" s="8"/>
      <c r="BP3687" s="8"/>
      <c r="BQ3687" s="8"/>
      <c r="BR3687" s="8"/>
      <c r="BS3687" s="8"/>
      <c r="BT3687" s="8"/>
      <c r="BU3687" s="8"/>
      <c r="BV3687" s="8"/>
      <c r="BW3687" s="8"/>
      <c r="BX3687" s="8"/>
      <c r="BY3687" s="8"/>
      <c r="BZ3687" s="8"/>
      <c r="CA3687" s="8"/>
      <c r="CB3687" s="8"/>
      <c r="CC3687" s="8"/>
      <c r="CD3687" s="8"/>
      <c r="CE3687" s="8"/>
      <c r="CF3687" s="8"/>
      <c r="CG3687" s="8"/>
      <c r="CH3687" s="8"/>
      <c r="CI3687" s="8"/>
      <c r="CJ3687" s="8"/>
      <c r="CK3687" s="8"/>
      <c r="CL3687" s="8"/>
      <c r="CM3687" s="8"/>
      <c r="CN3687" s="8"/>
      <c r="CO3687" s="8"/>
      <c r="CP3687" s="8"/>
      <c r="CQ3687" s="8"/>
      <c r="CR3687" s="8"/>
      <c r="CS3687" s="8"/>
      <c r="CT3687" s="8"/>
      <c r="CU3687" s="8"/>
      <c r="CV3687" s="8"/>
      <c r="CW3687" s="8"/>
      <c r="CX3687" s="8"/>
      <c r="CY3687" s="8"/>
      <c r="CZ3687" s="8"/>
      <c r="DA3687" s="8"/>
      <c r="DB3687" s="8"/>
      <c r="DC3687" s="8"/>
      <c r="DD3687" s="8"/>
      <c r="DE3687" s="8"/>
      <c r="DF3687" s="8"/>
      <c r="DG3687" s="8"/>
      <c r="DH3687" s="8"/>
      <c r="DI3687" s="8"/>
      <c r="DJ3687" s="8"/>
      <c r="DK3687" s="8"/>
      <c r="DL3687" s="8"/>
      <c r="DM3687" s="8"/>
      <c r="DN3687" s="8"/>
      <c r="DO3687" s="8"/>
      <c r="DP3687" s="8"/>
      <c r="DQ3687" s="8"/>
      <c r="DR3687" s="8"/>
      <c r="DS3687" s="8"/>
      <c r="DT3687" s="8"/>
      <c r="DU3687" s="8"/>
      <c r="DV3687" s="8"/>
      <c r="DW3687" s="8"/>
      <c r="DX3687" s="8"/>
      <c r="DY3687" s="8"/>
      <c r="DZ3687" s="8"/>
      <c r="EA3687" s="8"/>
      <c r="EB3687" s="8"/>
      <c r="EC3687" s="8"/>
      <c r="ED3687" s="8"/>
      <c r="EE3687" s="8"/>
      <c r="EF3687" s="8"/>
      <c r="EG3687" s="8"/>
      <c r="EH3687" s="8"/>
      <c r="EI3687" s="8"/>
      <c r="EJ3687" s="8"/>
      <c r="EK3687" s="8"/>
      <c r="EL3687" s="8"/>
      <c r="EM3687" s="8"/>
      <c r="EN3687" s="8"/>
      <c r="EO3687" s="8"/>
      <c r="EP3687" s="8"/>
      <c r="EQ3687" s="8"/>
      <c r="ER3687" s="8"/>
      <c r="ES3687" s="8"/>
      <c r="ET3687" s="8"/>
      <c r="EU3687" s="8"/>
      <c r="EV3687" s="8"/>
      <c r="EW3687" s="8"/>
      <c r="EX3687" s="8"/>
      <c r="EY3687" s="8"/>
      <c r="EZ3687" s="8"/>
      <c r="FA3687" s="8"/>
      <c r="FB3687" s="8"/>
      <c r="FC3687" s="8"/>
      <c r="FD3687" s="8"/>
      <c r="FE3687" s="8"/>
      <c r="FF3687" s="8"/>
      <c r="FG3687" s="8"/>
      <c r="FH3687" s="8"/>
      <c r="FI3687" s="8"/>
      <c r="FJ3687" s="8"/>
      <c r="FK3687" s="8"/>
      <c r="FL3687" s="8"/>
      <c r="FM3687" s="8"/>
      <c r="FN3687" s="8"/>
      <c r="FO3687" s="8"/>
      <c r="FP3687" s="8"/>
      <c r="FQ3687" s="8"/>
      <c r="FR3687" s="8"/>
      <c r="FS3687" s="8"/>
      <c r="FT3687" s="8"/>
      <c r="FU3687" s="8"/>
      <c r="FV3687" s="8"/>
      <c r="FW3687" s="8"/>
      <c r="FX3687" s="8"/>
      <c r="FY3687" s="8"/>
      <c r="FZ3687" s="8"/>
      <c r="GA3687" s="8"/>
      <c r="GB3687" s="8"/>
    </row>
    <row r="3688" spans="1:184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  <c r="U3688" s="8"/>
      <c r="V3688" s="8"/>
      <c r="W3688" s="8"/>
      <c r="X3688" s="8"/>
      <c r="Y3688" s="8"/>
      <c r="Z3688" s="8"/>
      <c r="AA3688" s="8"/>
      <c r="AB3688" s="8"/>
      <c r="AC3688" s="8"/>
      <c r="AD3688" s="8"/>
      <c r="AE3688" s="8"/>
      <c r="AF3688" s="8"/>
      <c r="AG3688" s="8"/>
      <c r="AH3688" s="8"/>
      <c r="AI3688" s="8"/>
      <c r="AJ3688" s="8"/>
      <c r="AK3688" s="8"/>
      <c r="AL3688" s="8"/>
      <c r="AM3688" s="8"/>
      <c r="AN3688" s="8"/>
      <c r="AO3688" s="8"/>
      <c r="AP3688" s="8"/>
      <c r="AQ3688" s="8"/>
      <c r="AR3688" s="8"/>
      <c r="AS3688" s="8"/>
      <c r="AT3688" s="8"/>
      <c r="AU3688" s="8"/>
      <c r="AV3688" s="8"/>
      <c r="AW3688" s="8"/>
      <c r="AX3688" s="8"/>
      <c r="AY3688" s="8"/>
      <c r="AZ3688" s="8"/>
      <c r="BA3688" s="8"/>
      <c r="BB3688" s="8"/>
      <c r="BC3688" s="8"/>
      <c r="BD3688" s="8"/>
      <c r="BE3688" s="8"/>
      <c r="BF3688" s="8"/>
      <c r="BG3688" s="8"/>
      <c r="BH3688" s="8"/>
      <c r="BI3688" s="8"/>
      <c r="BJ3688" s="8"/>
      <c r="BK3688" s="8"/>
      <c r="BL3688" s="8"/>
      <c r="BM3688" s="8"/>
      <c r="BN3688" s="8"/>
      <c r="BO3688" s="8"/>
      <c r="BP3688" s="8"/>
      <c r="BQ3688" s="8"/>
      <c r="BR3688" s="8"/>
      <c r="BS3688" s="8"/>
      <c r="BT3688" s="8"/>
      <c r="BU3688" s="8"/>
      <c r="BV3688" s="8"/>
      <c r="BW3688" s="8"/>
      <c r="BX3688" s="8"/>
      <c r="BY3688" s="8"/>
      <c r="BZ3688" s="8"/>
      <c r="CA3688" s="8"/>
      <c r="CB3688" s="8"/>
      <c r="CC3688" s="8"/>
      <c r="CD3688" s="8"/>
      <c r="CE3688" s="8"/>
      <c r="CF3688" s="8"/>
      <c r="CG3688" s="8"/>
      <c r="CH3688" s="8"/>
      <c r="CI3688" s="8"/>
      <c r="CJ3688" s="8"/>
      <c r="CK3688" s="8"/>
      <c r="CL3688" s="8"/>
      <c r="CM3688" s="8"/>
      <c r="CN3688" s="8"/>
      <c r="CO3688" s="8"/>
      <c r="CP3688" s="8"/>
      <c r="CQ3688" s="8"/>
      <c r="CR3688" s="8"/>
      <c r="CS3688" s="8"/>
      <c r="CT3688" s="8"/>
      <c r="CU3688" s="8"/>
      <c r="CV3688" s="8"/>
      <c r="CW3688" s="8"/>
      <c r="CX3688" s="8"/>
      <c r="CY3688" s="8"/>
      <c r="CZ3688" s="8"/>
      <c r="DA3688" s="8"/>
      <c r="DB3688" s="8"/>
      <c r="DC3688" s="8"/>
      <c r="DD3688" s="8"/>
      <c r="DE3688" s="8"/>
      <c r="DF3688" s="8"/>
      <c r="DG3688" s="8"/>
      <c r="DH3688" s="8"/>
      <c r="DI3688" s="8"/>
      <c r="DJ3688" s="8"/>
      <c r="DK3688" s="8"/>
      <c r="DL3688" s="8"/>
      <c r="DM3688" s="8"/>
      <c r="DN3688" s="8"/>
      <c r="DO3688" s="8"/>
      <c r="DP3688" s="8"/>
      <c r="DQ3688" s="8"/>
      <c r="DR3688" s="8"/>
      <c r="DS3688" s="8"/>
      <c r="DT3688" s="8"/>
      <c r="DU3688" s="8"/>
      <c r="DV3688" s="8"/>
      <c r="DW3688" s="8"/>
      <c r="DX3688" s="8"/>
      <c r="DY3688" s="8"/>
      <c r="DZ3688" s="8"/>
      <c r="EA3688" s="8"/>
      <c r="EB3688" s="8"/>
      <c r="EC3688" s="8"/>
      <c r="ED3688" s="8"/>
      <c r="EE3688" s="8"/>
      <c r="EF3688" s="8"/>
      <c r="EG3688" s="8"/>
      <c r="EH3688" s="8"/>
      <c r="EI3688" s="8"/>
      <c r="EJ3688" s="8"/>
      <c r="EK3688" s="8"/>
      <c r="EL3688" s="8"/>
      <c r="EM3688" s="8"/>
      <c r="EN3688" s="8"/>
      <c r="EO3688" s="8"/>
      <c r="EP3688" s="8"/>
      <c r="EQ3688" s="8"/>
      <c r="ER3688" s="8"/>
      <c r="ES3688" s="8"/>
      <c r="ET3688" s="8"/>
      <c r="EU3688" s="8"/>
      <c r="EV3688" s="8"/>
      <c r="EW3688" s="8"/>
      <c r="EX3688" s="8"/>
      <c r="EY3688" s="8"/>
      <c r="EZ3688" s="8"/>
      <c r="FA3688" s="8"/>
      <c r="FB3688" s="8"/>
      <c r="FC3688" s="8"/>
      <c r="FD3688" s="8"/>
      <c r="FE3688" s="8"/>
      <c r="FF3688" s="8"/>
      <c r="FG3688" s="8"/>
      <c r="FH3688" s="8"/>
      <c r="FI3688" s="8"/>
      <c r="FJ3688" s="8"/>
      <c r="FK3688" s="8"/>
      <c r="FL3688" s="8"/>
      <c r="FM3688" s="8"/>
      <c r="FN3688" s="8"/>
      <c r="FO3688" s="8"/>
      <c r="FP3688" s="8"/>
      <c r="FQ3688" s="8"/>
      <c r="FR3688" s="8"/>
      <c r="FS3688" s="8"/>
      <c r="FT3688" s="8"/>
      <c r="FU3688" s="8"/>
      <c r="FV3688" s="8"/>
      <c r="FW3688" s="8"/>
      <c r="FX3688" s="8"/>
      <c r="FY3688" s="8"/>
      <c r="FZ3688" s="8"/>
      <c r="GA3688" s="8"/>
      <c r="GB3688" s="8"/>
    </row>
    <row r="3689" spans="1:184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  <c r="U3689" s="8"/>
      <c r="V3689" s="8"/>
      <c r="W3689" s="8"/>
      <c r="X3689" s="8"/>
      <c r="Y3689" s="8"/>
      <c r="Z3689" s="8"/>
      <c r="AA3689" s="8"/>
      <c r="AB3689" s="8"/>
      <c r="AC3689" s="8"/>
      <c r="AD3689" s="8"/>
      <c r="AE3689" s="8"/>
      <c r="AF3689" s="8"/>
      <c r="AG3689" s="8"/>
      <c r="AH3689" s="8"/>
      <c r="AI3689" s="8"/>
      <c r="AJ3689" s="8"/>
      <c r="AK3689" s="8"/>
      <c r="AL3689" s="8"/>
      <c r="AM3689" s="8"/>
      <c r="AN3689" s="8"/>
      <c r="AO3689" s="8"/>
      <c r="AP3689" s="8"/>
      <c r="AQ3689" s="8"/>
      <c r="AR3689" s="8"/>
      <c r="AS3689" s="8"/>
      <c r="AT3689" s="8"/>
      <c r="AU3689" s="8"/>
      <c r="AV3689" s="8"/>
      <c r="AW3689" s="8"/>
      <c r="AX3689" s="8"/>
      <c r="AY3689" s="8"/>
      <c r="AZ3689" s="8"/>
      <c r="BA3689" s="8"/>
      <c r="BB3689" s="8"/>
      <c r="BC3689" s="8"/>
      <c r="BD3689" s="8"/>
      <c r="BE3689" s="8"/>
      <c r="BF3689" s="8"/>
      <c r="BG3689" s="8"/>
      <c r="BH3689" s="8"/>
      <c r="BI3689" s="8"/>
      <c r="BJ3689" s="8"/>
      <c r="BK3689" s="8"/>
      <c r="BL3689" s="8"/>
      <c r="BM3689" s="8"/>
      <c r="BN3689" s="8"/>
      <c r="BO3689" s="8"/>
      <c r="BP3689" s="8"/>
      <c r="BQ3689" s="8"/>
      <c r="BR3689" s="8"/>
      <c r="BS3689" s="8"/>
      <c r="BT3689" s="8"/>
      <c r="BU3689" s="8"/>
      <c r="BV3689" s="8"/>
      <c r="BW3689" s="8"/>
      <c r="BX3689" s="8"/>
      <c r="BY3689" s="8"/>
      <c r="BZ3689" s="8"/>
      <c r="CA3689" s="8"/>
      <c r="CB3689" s="8"/>
      <c r="CC3689" s="8"/>
      <c r="CD3689" s="8"/>
      <c r="CE3689" s="8"/>
      <c r="CF3689" s="8"/>
      <c r="CG3689" s="8"/>
      <c r="CH3689" s="8"/>
      <c r="CI3689" s="8"/>
      <c r="CJ3689" s="8"/>
      <c r="CK3689" s="8"/>
      <c r="CL3689" s="8"/>
      <c r="CM3689" s="8"/>
      <c r="CN3689" s="8"/>
      <c r="CO3689" s="8"/>
      <c r="CP3689" s="8"/>
      <c r="CQ3689" s="8"/>
      <c r="CR3689" s="8"/>
      <c r="CS3689" s="8"/>
      <c r="CT3689" s="8"/>
      <c r="CU3689" s="8"/>
      <c r="CV3689" s="8"/>
      <c r="CW3689" s="8"/>
      <c r="CX3689" s="8"/>
      <c r="CY3689" s="8"/>
      <c r="CZ3689" s="8"/>
      <c r="DA3689" s="8"/>
      <c r="DB3689" s="8"/>
      <c r="DC3689" s="8"/>
      <c r="DD3689" s="8"/>
      <c r="DE3689" s="8"/>
      <c r="DF3689" s="8"/>
      <c r="DG3689" s="8"/>
      <c r="DH3689" s="8"/>
      <c r="DI3689" s="8"/>
      <c r="DJ3689" s="8"/>
      <c r="DK3689" s="8"/>
      <c r="DL3689" s="8"/>
      <c r="DM3689" s="8"/>
      <c r="DN3689" s="8"/>
      <c r="DO3689" s="8"/>
      <c r="DP3689" s="8"/>
      <c r="DQ3689" s="8"/>
      <c r="DR3689" s="8"/>
      <c r="DS3689" s="8"/>
      <c r="DT3689" s="8"/>
      <c r="DU3689" s="8"/>
      <c r="DV3689" s="8"/>
      <c r="DW3689" s="8"/>
      <c r="DX3689" s="8"/>
      <c r="DY3689" s="8"/>
      <c r="DZ3689" s="8"/>
      <c r="EA3689" s="8"/>
      <c r="EB3689" s="8"/>
      <c r="EC3689" s="8"/>
      <c r="ED3689" s="8"/>
      <c r="EE3689" s="8"/>
      <c r="EF3689" s="8"/>
      <c r="EG3689" s="8"/>
      <c r="EH3689" s="8"/>
      <c r="EI3689" s="8"/>
      <c r="EJ3689" s="8"/>
      <c r="EK3689" s="8"/>
      <c r="EL3689" s="8"/>
      <c r="EM3689" s="8"/>
      <c r="EN3689" s="8"/>
      <c r="EO3689" s="8"/>
      <c r="EP3689" s="8"/>
      <c r="EQ3689" s="8"/>
      <c r="ER3689" s="8"/>
      <c r="ES3689" s="8"/>
      <c r="ET3689" s="8"/>
      <c r="EU3689" s="8"/>
      <c r="EV3689" s="8"/>
      <c r="EW3689" s="8"/>
      <c r="EX3689" s="8"/>
      <c r="EY3689" s="8"/>
      <c r="EZ3689" s="8"/>
      <c r="FA3689" s="8"/>
      <c r="FB3689" s="8"/>
      <c r="FC3689" s="8"/>
      <c r="FD3689" s="8"/>
      <c r="FE3689" s="8"/>
      <c r="FF3689" s="8"/>
      <c r="FG3689" s="8"/>
      <c r="FH3689" s="8"/>
      <c r="FI3689" s="8"/>
      <c r="FJ3689" s="8"/>
      <c r="FK3689" s="8"/>
      <c r="FL3689" s="8"/>
      <c r="FM3689" s="8"/>
      <c r="FN3689" s="8"/>
      <c r="FO3689" s="8"/>
      <c r="FP3689" s="8"/>
      <c r="FQ3689" s="8"/>
      <c r="FR3689" s="8"/>
      <c r="FS3689" s="8"/>
      <c r="FT3689" s="8"/>
      <c r="FU3689" s="8"/>
      <c r="FV3689" s="8"/>
      <c r="FW3689" s="8"/>
      <c r="FX3689" s="8"/>
      <c r="FY3689" s="8"/>
      <c r="FZ3689" s="8"/>
      <c r="GA3689" s="8"/>
      <c r="GB3689" s="8"/>
    </row>
    <row r="3690" spans="1:184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  <c r="U3690" s="8"/>
      <c r="V3690" s="8"/>
      <c r="W3690" s="8"/>
      <c r="X3690" s="8"/>
      <c r="Y3690" s="8"/>
      <c r="Z3690" s="8"/>
      <c r="AA3690" s="8"/>
      <c r="AB3690" s="8"/>
      <c r="AC3690" s="8"/>
      <c r="AD3690" s="8"/>
      <c r="AE3690" s="8"/>
      <c r="AF3690" s="8"/>
      <c r="AG3690" s="8"/>
      <c r="AH3690" s="8"/>
      <c r="AI3690" s="8"/>
      <c r="AJ3690" s="8"/>
      <c r="AK3690" s="8"/>
      <c r="AL3690" s="8"/>
      <c r="AM3690" s="8"/>
      <c r="AN3690" s="8"/>
      <c r="AO3690" s="8"/>
      <c r="AP3690" s="8"/>
      <c r="AQ3690" s="8"/>
      <c r="AR3690" s="8"/>
      <c r="AS3690" s="8"/>
      <c r="AT3690" s="8"/>
      <c r="AU3690" s="8"/>
      <c r="AV3690" s="8"/>
      <c r="AW3690" s="8"/>
      <c r="AX3690" s="8"/>
      <c r="AY3690" s="8"/>
      <c r="AZ3690" s="8"/>
      <c r="BA3690" s="8"/>
      <c r="BB3690" s="8"/>
      <c r="BC3690" s="8"/>
      <c r="BD3690" s="8"/>
      <c r="BE3690" s="8"/>
      <c r="BF3690" s="8"/>
      <c r="BG3690" s="8"/>
      <c r="BH3690" s="8"/>
      <c r="BI3690" s="8"/>
      <c r="BJ3690" s="8"/>
      <c r="BK3690" s="8"/>
      <c r="BL3690" s="8"/>
      <c r="BM3690" s="8"/>
      <c r="BN3690" s="8"/>
      <c r="BO3690" s="8"/>
      <c r="BP3690" s="8"/>
      <c r="BQ3690" s="8"/>
      <c r="BR3690" s="8"/>
      <c r="BS3690" s="8"/>
      <c r="BT3690" s="8"/>
      <c r="BU3690" s="8"/>
      <c r="BV3690" s="8"/>
      <c r="BW3690" s="8"/>
      <c r="BX3690" s="8"/>
      <c r="BY3690" s="8"/>
      <c r="BZ3690" s="8"/>
      <c r="CA3690" s="8"/>
      <c r="CB3690" s="8"/>
      <c r="CC3690" s="8"/>
      <c r="CD3690" s="8"/>
      <c r="CE3690" s="8"/>
      <c r="CF3690" s="8"/>
      <c r="CG3690" s="8"/>
      <c r="CH3690" s="8"/>
      <c r="CI3690" s="8"/>
      <c r="CJ3690" s="8"/>
      <c r="CK3690" s="8"/>
      <c r="CL3690" s="8"/>
      <c r="CM3690" s="8"/>
      <c r="CN3690" s="8"/>
      <c r="CO3690" s="8"/>
      <c r="CP3690" s="8"/>
      <c r="CQ3690" s="8"/>
      <c r="CR3690" s="8"/>
      <c r="CS3690" s="8"/>
      <c r="CT3690" s="8"/>
      <c r="CU3690" s="8"/>
      <c r="CV3690" s="8"/>
      <c r="CW3690" s="8"/>
      <c r="CX3690" s="8"/>
      <c r="CY3690" s="8"/>
      <c r="CZ3690" s="8"/>
      <c r="DA3690" s="8"/>
      <c r="DB3690" s="8"/>
      <c r="DC3690" s="8"/>
      <c r="DD3690" s="8"/>
      <c r="DE3690" s="8"/>
      <c r="DF3690" s="8"/>
      <c r="DG3690" s="8"/>
      <c r="DH3690" s="8"/>
      <c r="DI3690" s="8"/>
      <c r="DJ3690" s="8"/>
      <c r="DK3690" s="8"/>
      <c r="DL3690" s="8"/>
      <c r="DM3690" s="8"/>
      <c r="DN3690" s="8"/>
      <c r="DO3690" s="8"/>
      <c r="DP3690" s="8"/>
      <c r="DQ3690" s="8"/>
      <c r="DR3690" s="8"/>
      <c r="DS3690" s="8"/>
      <c r="DT3690" s="8"/>
      <c r="DU3690" s="8"/>
      <c r="DV3690" s="8"/>
      <c r="DW3690" s="8"/>
      <c r="DX3690" s="8"/>
      <c r="DY3690" s="8"/>
      <c r="DZ3690" s="8"/>
      <c r="EA3690" s="8"/>
      <c r="EB3690" s="8"/>
      <c r="EC3690" s="8"/>
      <c r="ED3690" s="8"/>
      <c r="EE3690" s="8"/>
      <c r="EF3690" s="8"/>
      <c r="EG3690" s="8"/>
      <c r="EH3690" s="8"/>
      <c r="EI3690" s="8"/>
      <c r="EJ3690" s="8"/>
      <c r="EK3690" s="8"/>
      <c r="EL3690" s="8"/>
      <c r="EM3690" s="8"/>
      <c r="EN3690" s="8"/>
      <c r="EO3690" s="8"/>
      <c r="EP3690" s="8"/>
      <c r="EQ3690" s="8"/>
      <c r="ER3690" s="8"/>
      <c r="ES3690" s="8"/>
      <c r="ET3690" s="8"/>
      <c r="EU3690" s="8"/>
      <c r="EV3690" s="8"/>
      <c r="EW3690" s="8"/>
      <c r="EX3690" s="8"/>
      <c r="EY3690" s="8"/>
      <c r="EZ3690" s="8"/>
      <c r="FA3690" s="8"/>
      <c r="FB3690" s="8"/>
      <c r="FC3690" s="8"/>
      <c r="FD3690" s="8"/>
      <c r="FE3690" s="8"/>
      <c r="FF3690" s="8"/>
      <c r="FG3690" s="8"/>
      <c r="FH3690" s="8"/>
      <c r="FI3690" s="8"/>
      <c r="FJ3690" s="8"/>
      <c r="FK3690" s="8"/>
      <c r="FL3690" s="8"/>
      <c r="FM3690" s="8"/>
      <c r="FN3690" s="8"/>
      <c r="FO3690" s="8"/>
      <c r="FP3690" s="8"/>
      <c r="FQ3690" s="8"/>
      <c r="FR3690" s="8"/>
      <c r="FS3690" s="8"/>
      <c r="FT3690" s="8"/>
      <c r="FU3690" s="8"/>
      <c r="FV3690" s="8"/>
      <c r="FW3690" s="8"/>
      <c r="FX3690" s="8"/>
      <c r="FY3690" s="8"/>
      <c r="FZ3690" s="8"/>
      <c r="GA3690" s="8"/>
      <c r="GB3690" s="8"/>
    </row>
    <row r="3691" spans="1:184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  <c r="U3691" s="8"/>
      <c r="V3691" s="8"/>
      <c r="W3691" s="8"/>
      <c r="X3691" s="8"/>
      <c r="Y3691" s="8"/>
      <c r="Z3691" s="8"/>
      <c r="AA3691" s="8"/>
      <c r="AB3691" s="8"/>
      <c r="AC3691" s="8"/>
      <c r="AD3691" s="8"/>
      <c r="AE3691" s="8"/>
      <c r="AF3691" s="8"/>
      <c r="AG3691" s="8"/>
      <c r="AH3691" s="8"/>
      <c r="AI3691" s="8"/>
      <c r="AJ3691" s="8"/>
      <c r="AK3691" s="8"/>
      <c r="AL3691" s="8"/>
      <c r="AM3691" s="8"/>
      <c r="AN3691" s="8"/>
      <c r="AO3691" s="8"/>
      <c r="AP3691" s="8"/>
      <c r="AQ3691" s="8"/>
      <c r="AR3691" s="8"/>
      <c r="AS3691" s="8"/>
      <c r="AT3691" s="8"/>
      <c r="AU3691" s="8"/>
      <c r="AV3691" s="8"/>
      <c r="AW3691" s="8"/>
      <c r="AX3691" s="8"/>
      <c r="AY3691" s="8"/>
      <c r="AZ3691" s="8"/>
      <c r="BA3691" s="8"/>
      <c r="BB3691" s="8"/>
      <c r="BC3691" s="8"/>
      <c r="BD3691" s="8"/>
      <c r="BE3691" s="8"/>
      <c r="BF3691" s="8"/>
      <c r="BG3691" s="8"/>
      <c r="BH3691" s="8"/>
      <c r="BI3691" s="8"/>
      <c r="BJ3691" s="8"/>
      <c r="BK3691" s="8"/>
      <c r="BL3691" s="8"/>
      <c r="BM3691" s="8"/>
      <c r="BN3691" s="8"/>
      <c r="BO3691" s="8"/>
      <c r="BP3691" s="8"/>
      <c r="BQ3691" s="8"/>
      <c r="BR3691" s="8"/>
      <c r="BS3691" s="8"/>
      <c r="BT3691" s="8"/>
      <c r="BU3691" s="8"/>
      <c r="BV3691" s="8"/>
      <c r="BW3691" s="8"/>
      <c r="BX3691" s="8"/>
      <c r="BY3691" s="8"/>
      <c r="BZ3691" s="8"/>
      <c r="CA3691" s="8"/>
      <c r="CB3691" s="8"/>
      <c r="CC3691" s="8"/>
      <c r="CD3691" s="8"/>
      <c r="CE3691" s="8"/>
      <c r="CF3691" s="8"/>
      <c r="CG3691" s="8"/>
      <c r="CH3691" s="8"/>
      <c r="CI3691" s="8"/>
      <c r="CJ3691" s="8"/>
      <c r="CK3691" s="8"/>
      <c r="CL3691" s="8"/>
      <c r="CM3691" s="8"/>
      <c r="CN3691" s="8"/>
      <c r="CO3691" s="8"/>
      <c r="CP3691" s="8"/>
      <c r="CQ3691" s="8"/>
      <c r="CR3691" s="8"/>
      <c r="CS3691" s="8"/>
      <c r="CT3691" s="8"/>
      <c r="CU3691" s="8"/>
      <c r="CV3691" s="8"/>
      <c r="CW3691" s="8"/>
      <c r="CX3691" s="8"/>
      <c r="CY3691" s="8"/>
      <c r="CZ3691" s="8"/>
      <c r="DA3691" s="8"/>
      <c r="DB3691" s="8"/>
      <c r="DC3691" s="8"/>
      <c r="DD3691" s="8"/>
      <c r="DE3691" s="8"/>
      <c r="DF3691" s="8"/>
      <c r="DG3691" s="8"/>
      <c r="DH3691" s="8"/>
      <c r="DI3691" s="8"/>
      <c r="DJ3691" s="8"/>
      <c r="DK3691" s="8"/>
      <c r="DL3691" s="8"/>
      <c r="DM3691" s="8"/>
      <c r="DN3691" s="8"/>
      <c r="DO3691" s="8"/>
      <c r="DP3691" s="8"/>
      <c r="DQ3691" s="8"/>
      <c r="DR3691" s="8"/>
      <c r="DS3691" s="8"/>
      <c r="DT3691" s="8"/>
      <c r="DU3691" s="8"/>
      <c r="DV3691" s="8"/>
      <c r="DW3691" s="8"/>
      <c r="DX3691" s="8"/>
      <c r="DY3691" s="8"/>
      <c r="DZ3691" s="8"/>
      <c r="EA3691" s="8"/>
      <c r="EB3691" s="8"/>
      <c r="EC3691" s="8"/>
      <c r="ED3691" s="8"/>
      <c r="EE3691" s="8"/>
      <c r="EF3691" s="8"/>
      <c r="EG3691" s="8"/>
      <c r="EH3691" s="8"/>
      <c r="EI3691" s="8"/>
      <c r="EJ3691" s="8"/>
      <c r="EK3691" s="8"/>
      <c r="EL3691" s="8"/>
      <c r="EM3691" s="8"/>
      <c r="EN3691" s="8"/>
      <c r="EO3691" s="8"/>
      <c r="EP3691" s="8"/>
      <c r="EQ3691" s="8"/>
      <c r="ER3691" s="8"/>
      <c r="ES3691" s="8"/>
      <c r="ET3691" s="8"/>
      <c r="EU3691" s="8"/>
      <c r="EV3691" s="8"/>
      <c r="EW3691" s="8"/>
      <c r="EX3691" s="8"/>
      <c r="EY3691" s="8"/>
      <c r="EZ3691" s="8"/>
      <c r="FA3691" s="8"/>
      <c r="FB3691" s="8"/>
      <c r="FC3691" s="8"/>
      <c r="FD3691" s="8"/>
      <c r="FE3691" s="8"/>
      <c r="FF3691" s="8"/>
      <c r="FG3691" s="8"/>
      <c r="FH3691" s="8"/>
      <c r="FI3691" s="8"/>
      <c r="FJ3691" s="8"/>
      <c r="FK3691" s="8"/>
      <c r="FL3691" s="8"/>
      <c r="FM3691" s="8"/>
      <c r="FN3691" s="8"/>
      <c r="FO3691" s="8"/>
      <c r="FP3691" s="8"/>
      <c r="FQ3691" s="8"/>
      <c r="FR3691" s="8"/>
      <c r="FS3691" s="8"/>
      <c r="FT3691" s="8"/>
      <c r="FU3691" s="8"/>
      <c r="FV3691" s="8"/>
      <c r="FW3691" s="8"/>
      <c r="FX3691" s="8"/>
      <c r="FY3691" s="8"/>
      <c r="FZ3691" s="8"/>
      <c r="GA3691" s="8"/>
      <c r="GB3691" s="8"/>
    </row>
    <row r="3692" spans="1:184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  <c r="U3692" s="8"/>
      <c r="V3692" s="8"/>
      <c r="W3692" s="8"/>
      <c r="X3692" s="8"/>
      <c r="Y3692" s="8"/>
      <c r="Z3692" s="8"/>
      <c r="AA3692" s="8"/>
      <c r="AB3692" s="8"/>
      <c r="AC3692" s="8"/>
      <c r="AD3692" s="8"/>
      <c r="AE3692" s="8"/>
      <c r="AF3692" s="8"/>
      <c r="AG3692" s="8"/>
      <c r="AH3692" s="8"/>
      <c r="AI3692" s="8"/>
      <c r="AJ3692" s="8"/>
      <c r="AK3692" s="8"/>
      <c r="AL3692" s="8"/>
      <c r="AM3692" s="8"/>
      <c r="AN3692" s="8"/>
      <c r="AO3692" s="8"/>
      <c r="AP3692" s="8"/>
      <c r="AQ3692" s="8"/>
      <c r="AR3692" s="8"/>
      <c r="AS3692" s="8"/>
      <c r="AT3692" s="8"/>
      <c r="AU3692" s="8"/>
      <c r="AV3692" s="8"/>
      <c r="AW3692" s="8"/>
      <c r="AX3692" s="8"/>
      <c r="AY3692" s="8"/>
      <c r="AZ3692" s="8"/>
      <c r="BA3692" s="8"/>
      <c r="BB3692" s="8"/>
      <c r="BC3692" s="8"/>
      <c r="BD3692" s="8"/>
      <c r="BE3692" s="8"/>
      <c r="BF3692" s="8"/>
      <c r="BG3692" s="8"/>
      <c r="BH3692" s="8"/>
      <c r="BI3692" s="8"/>
      <c r="BJ3692" s="8"/>
      <c r="BK3692" s="8"/>
      <c r="BL3692" s="8"/>
      <c r="BM3692" s="8"/>
      <c r="BN3692" s="8"/>
      <c r="BO3692" s="8"/>
      <c r="BP3692" s="8"/>
      <c r="BQ3692" s="8"/>
      <c r="BR3692" s="8"/>
      <c r="BS3692" s="8"/>
      <c r="BT3692" s="8"/>
      <c r="BU3692" s="8"/>
      <c r="BV3692" s="8"/>
      <c r="BW3692" s="8"/>
      <c r="BX3692" s="8"/>
      <c r="BY3692" s="8"/>
      <c r="BZ3692" s="8"/>
      <c r="CA3692" s="8"/>
      <c r="CB3692" s="8"/>
      <c r="CC3692" s="8"/>
      <c r="CD3692" s="8"/>
      <c r="CE3692" s="8"/>
      <c r="CF3692" s="8"/>
      <c r="CG3692" s="8"/>
      <c r="CH3692" s="8"/>
      <c r="CI3692" s="8"/>
      <c r="CJ3692" s="8"/>
      <c r="CK3692" s="8"/>
      <c r="CL3692" s="8"/>
      <c r="CM3692" s="8"/>
      <c r="CN3692" s="8"/>
      <c r="CO3692" s="8"/>
      <c r="CP3692" s="8"/>
      <c r="CQ3692" s="8"/>
      <c r="CR3692" s="8"/>
      <c r="CS3692" s="8"/>
      <c r="CT3692" s="8"/>
      <c r="CU3692" s="8"/>
      <c r="CV3692" s="8"/>
      <c r="CW3692" s="8"/>
      <c r="CX3692" s="8"/>
      <c r="CY3692" s="8"/>
      <c r="CZ3692" s="8"/>
      <c r="DA3692" s="8"/>
      <c r="DB3692" s="8"/>
      <c r="DC3692" s="8"/>
      <c r="DD3692" s="8"/>
      <c r="DE3692" s="8"/>
      <c r="DF3692" s="8"/>
      <c r="DG3692" s="8"/>
      <c r="DH3692" s="8"/>
      <c r="DI3692" s="8"/>
      <c r="DJ3692" s="8"/>
      <c r="DK3692" s="8"/>
      <c r="DL3692" s="8"/>
      <c r="DM3692" s="8"/>
      <c r="DN3692" s="8"/>
      <c r="DO3692" s="8"/>
      <c r="DP3692" s="8"/>
      <c r="DQ3692" s="8"/>
      <c r="DR3692" s="8"/>
      <c r="DS3692" s="8"/>
      <c r="DT3692" s="8"/>
      <c r="DU3692" s="8"/>
      <c r="DV3692" s="8"/>
      <c r="DW3692" s="8"/>
      <c r="DX3692" s="8"/>
      <c r="DY3692" s="8"/>
      <c r="DZ3692" s="8"/>
      <c r="EA3692" s="8"/>
      <c r="EB3692" s="8"/>
      <c r="EC3692" s="8"/>
      <c r="ED3692" s="8"/>
      <c r="EE3692" s="8"/>
      <c r="EF3692" s="8"/>
      <c r="EG3692" s="8"/>
      <c r="EH3692" s="8"/>
      <c r="EI3692" s="8"/>
      <c r="EJ3692" s="8"/>
      <c r="EK3692" s="8"/>
      <c r="EL3692" s="8"/>
      <c r="EM3692" s="8"/>
      <c r="EN3692" s="8"/>
      <c r="EO3692" s="8"/>
      <c r="EP3692" s="8"/>
      <c r="EQ3692" s="8"/>
      <c r="ER3692" s="8"/>
      <c r="ES3692" s="8"/>
      <c r="ET3692" s="8"/>
      <c r="EU3692" s="8"/>
      <c r="EV3692" s="8"/>
      <c r="EW3692" s="8"/>
      <c r="EX3692" s="8"/>
      <c r="EY3692" s="8"/>
      <c r="EZ3692" s="8"/>
      <c r="FA3692" s="8"/>
      <c r="FB3692" s="8"/>
      <c r="FC3692" s="8"/>
      <c r="FD3692" s="8"/>
      <c r="FE3692" s="8"/>
      <c r="FF3692" s="8"/>
      <c r="FG3692" s="8"/>
      <c r="FH3692" s="8"/>
      <c r="FI3692" s="8"/>
      <c r="FJ3692" s="8"/>
      <c r="FK3692" s="8"/>
      <c r="FL3692" s="8"/>
      <c r="FM3692" s="8"/>
      <c r="FN3692" s="8"/>
      <c r="FO3692" s="8"/>
      <c r="FP3692" s="8"/>
      <c r="FQ3692" s="8"/>
      <c r="FR3692" s="8"/>
      <c r="FS3692" s="8"/>
      <c r="FT3692" s="8"/>
      <c r="FU3692" s="8"/>
      <c r="FV3692" s="8"/>
      <c r="FW3692" s="8"/>
      <c r="FX3692" s="8"/>
      <c r="FY3692" s="8"/>
      <c r="FZ3692" s="8"/>
      <c r="GA3692" s="8"/>
      <c r="GB3692" s="8"/>
    </row>
    <row r="3693" spans="1:184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  <c r="U3693" s="8"/>
      <c r="V3693" s="8"/>
      <c r="W3693" s="8"/>
      <c r="X3693" s="8"/>
      <c r="Y3693" s="8"/>
      <c r="Z3693" s="8"/>
      <c r="AA3693" s="8"/>
      <c r="AB3693" s="8"/>
      <c r="AC3693" s="8"/>
      <c r="AD3693" s="8"/>
      <c r="AE3693" s="8"/>
      <c r="AF3693" s="8"/>
      <c r="AG3693" s="8"/>
      <c r="AH3693" s="8"/>
      <c r="AI3693" s="8"/>
      <c r="AJ3693" s="8"/>
      <c r="AK3693" s="8"/>
      <c r="AL3693" s="8"/>
      <c r="AM3693" s="8"/>
      <c r="AN3693" s="8"/>
      <c r="AO3693" s="8"/>
      <c r="AP3693" s="8"/>
      <c r="AQ3693" s="8"/>
      <c r="AR3693" s="8"/>
      <c r="AS3693" s="8"/>
      <c r="AT3693" s="8"/>
      <c r="AU3693" s="8"/>
      <c r="AV3693" s="8"/>
      <c r="AW3693" s="8"/>
      <c r="AX3693" s="8"/>
      <c r="AY3693" s="8"/>
      <c r="AZ3693" s="8"/>
      <c r="BA3693" s="8"/>
      <c r="BB3693" s="8"/>
      <c r="BC3693" s="8"/>
      <c r="BD3693" s="8"/>
      <c r="BE3693" s="8"/>
      <c r="BF3693" s="8"/>
      <c r="BG3693" s="8"/>
      <c r="BH3693" s="8"/>
      <c r="BI3693" s="8"/>
      <c r="BJ3693" s="8"/>
      <c r="BK3693" s="8"/>
      <c r="BL3693" s="8"/>
      <c r="BM3693" s="8"/>
      <c r="BN3693" s="8"/>
      <c r="BO3693" s="8"/>
      <c r="BP3693" s="8"/>
      <c r="BQ3693" s="8"/>
      <c r="BR3693" s="8"/>
      <c r="BS3693" s="8"/>
      <c r="BT3693" s="8"/>
      <c r="BU3693" s="8"/>
      <c r="BV3693" s="8"/>
      <c r="BW3693" s="8"/>
      <c r="BX3693" s="8"/>
      <c r="BY3693" s="8"/>
      <c r="BZ3693" s="8"/>
      <c r="CA3693" s="8"/>
      <c r="CB3693" s="8"/>
      <c r="CC3693" s="8"/>
      <c r="CD3693" s="8"/>
      <c r="CE3693" s="8"/>
      <c r="CF3693" s="8"/>
      <c r="CG3693" s="8"/>
      <c r="CH3693" s="8"/>
      <c r="CI3693" s="8"/>
      <c r="CJ3693" s="8"/>
      <c r="CK3693" s="8"/>
      <c r="CL3693" s="8"/>
      <c r="CM3693" s="8"/>
      <c r="CN3693" s="8"/>
      <c r="CO3693" s="8"/>
      <c r="CP3693" s="8"/>
      <c r="CQ3693" s="8"/>
      <c r="CR3693" s="8"/>
      <c r="CS3693" s="8"/>
      <c r="CT3693" s="8"/>
      <c r="CU3693" s="8"/>
      <c r="CV3693" s="8"/>
      <c r="CW3693" s="8"/>
      <c r="CX3693" s="8"/>
      <c r="CY3693" s="8"/>
      <c r="CZ3693" s="8"/>
      <c r="DA3693" s="8"/>
      <c r="DB3693" s="8"/>
      <c r="DC3693" s="8"/>
      <c r="DD3693" s="8"/>
      <c r="DE3693" s="8"/>
      <c r="DF3693" s="8"/>
      <c r="DG3693" s="8"/>
      <c r="DH3693" s="8"/>
      <c r="DI3693" s="8"/>
      <c r="DJ3693" s="8"/>
      <c r="DK3693" s="8"/>
      <c r="DL3693" s="8"/>
      <c r="DM3693" s="8"/>
      <c r="DN3693" s="8"/>
      <c r="DO3693" s="8"/>
      <c r="DP3693" s="8"/>
      <c r="DQ3693" s="8"/>
      <c r="DR3693" s="8"/>
      <c r="DS3693" s="8"/>
      <c r="DT3693" s="8"/>
      <c r="DU3693" s="8"/>
      <c r="DV3693" s="8"/>
      <c r="DW3693" s="8"/>
      <c r="DX3693" s="8"/>
      <c r="DY3693" s="8"/>
      <c r="DZ3693" s="8"/>
      <c r="EA3693" s="8"/>
      <c r="EB3693" s="8"/>
      <c r="EC3693" s="8"/>
      <c r="ED3693" s="8"/>
      <c r="EE3693" s="8"/>
      <c r="EF3693" s="8"/>
      <c r="EG3693" s="8"/>
      <c r="EH3693" s="8"/>
      <c r="EI3693" s="8"/>
      <c r="EJ3693" s="8"/>
      <c r="EK3693" s="8"/>
      <c r="EL3693" s="8"/>
      <c r="EM3693" s="8"/>
      <c r="EN3693" s="8"/>
      <c r="EO3693" s="8"/>
      <c r="EP3693" s="8"/>
      <c r="EQ3693" s="8"/>
      <c r="ER3693" s="8"/>
      <c r="ES3693" s="8"/>
      <c r="ET3693" s="8"/>
      <c r="EU3693" s="8"/>
      <c r="EV3693" s="8"/>
      <c r="EW3693" s="8"/>
      <c r="EX3693" s="8"/>
      <c r="EY3693" s="8"/>
      <c r="EZ3693" s="8"/>
      <c r="FA3693" s="8"/>
      <c r="FB3693" s="8"/>
      <c r="FC3693" s="8"/>
      <c r="FD3693" s="8"/>
      <c r="FE3693" s="8"/>
      <c r="FF3693" s="8"/>
      <c r="FG3693" s="8"/>
      <c r="FH3693" s="8"/>
      <c r="FI3693" s="8"/>
      <c r="FJ3693" s="8"/>
      <c r="FK3693" s="8"/>
      <c r="FL3693" s="8"/>
      <c r="FM3693" s="8"/>
      <c r="FN3693" s="8"/>
      <c r="FO3693" s="8"/>
      <c r="FP3693" s="8"/>
      <c r="FQ3693" s="8"/>
      <c r="FR3693" s="8"/>
      <c r="FS3693" s="8"/>
      <c r="FT3693" s="8"/>
      <c r="FU3693" s="8"/>
      <c r="FV3693" s="8"/>
      <c r="FW3693" s="8"/>
      <c r="FX3693" s="8"/>
      <c r="FY3693" s="8"/>
      <c r="FZ3693" s="8"/>
      <c r="GA3693" s="8"/>
      <c r="GB3693" s="8"/>
    </row>
    <row r="3694" spans="1:184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  <c r="U3694" s="8"/>
      <c r="V3694" s="8"/>
      <c r="W3694" s="8"/>
      <c r="X3694" s="8"/>
      <c r="Y3694" s="8"/>
      <c r="Z3694" s="8"/>
      <c r="AA3694" s="8"/>
      <c r="AB3694" s="8"/>
      <c r="AC3694" s="8"/>
      <c r="AD3694" s="8"/>
      <c r="AE3694" s="8"/>
      <c r="AF3694" s="8"/>
      <c r="AG3694" s="8"/>
      <c r="AH3694" s="8"/>
      <c r="AI3694" s="8"/>
      <c r="AJ3694" s="8"/>
      <c r="AK3694" s="8"/>
      <c r="AL3694" s="8"/>
      <c r="AM3694" s="8"/>
      <c r="AN3694" s="8"/>
      <c r="AO3694" s="8"/>
      <c r="AP3694" s="8"/>
      <c r="AQ3694" s="8"/>
      <c r="AR3694" s="8"/>
      <c r="AS3694" s="8"/>
      <c r="AT3694" s="8"/>
      <c r="AU3694" s="8"/>
      <c r="AV3694" s="8"/>
      <c r="AW3694" s="8"/>
      <c r="AX3694" s="8"/>
      <c r="AY3694" s="8"/>
      <c r="AZ3694" s="8"/>
      <c r="BA3694" s="8"/>
      <c r="BB3694" s="8"/>
      <c r="BC3694" s="8"/>
      <c r="BD3694" s="8"/>
      <c r="BE3694" s="8"/>
      <c r="BF3694" s="8"/>
      <c r="BG3694" s="8"/>
      <c r="BH3694" s="8"/>
      <c r="BI3694" s="8"/>
      <c r="BJ3694" s="8"/>
      <c r="BK3694" s="8"/>
      <c r="BL3694" s="8"/>
      <c r="BM3694" s="8"/>
      <c r="BN3694" s="8"/>
      <c r="BO3694" s="8"/>
      <c r="BP3694" s="8"/>
      <c r="BQ3694" s="8"/>
      <c r="BR3694" s="8"/>
      <c r="BS3694" s="8"/>
      <c r="BT3694" s="8"/>
      <c r="BU3694" s="8"/>
      <c r="BV3694" s="8"/>
      <c r="BW3694" s="8"/>
      <c r="BX3694" s="8"/>
      <c r="BY3694" s="8"/>
      <c r="BZ3694" s="8"/>
      <c r="CA3694" s="8"/>
      <c r="CB3694" s="8"/>
      <c r="CC3694" s="8"/>
      <c r="CD3694" s="8"/>
      <c r="CE3694" s="8"/>
      <c r="CF3694" s="8"/>
      <c r="CG3694" s="8"/>
      <c r="CH3694" s="8"/>
      <c r="CI3694" s="8"/>
      <c r="CJ3694" s="8"/>
      <c r="CK3694" s="8"/>
      <c r="CL3694" s="8"/>
      <c r="CM3694" s="8"/>
      <c r="CN3694" s="8"/>
      <c r="CO3694" s="8"/>
      <c r="CP3694" s="8"/>
      <c r="CQ3694" s="8"/>
      <c r="CR3694" s="8"/>
      <c r="CS3694" s="8"/>
      <c r="CT3694" s="8"/>
      <c r="CU3694" s="8"/>
      <c r="CV3694" s="8"/>
      <c r="CW3694" s="8"/>
      <c r="CX3694" s="8"/>
      <c r="CY3694" s="8"/>
      <c r="CZ3694" s="8"/>
      <c r="DA3694" s="8"/>
      <c r="DB3694" s="8"/>
      <c r="DC3694" s="8"/>
      <c r="DD3694" s="8"/>
      <c r="DE3694" s="8"/>
      <c r="DF3694" s="8"/>
      <c r="DG3694" s="8"/>
      <c r="DH3694" s="8"/>
      <c r="DI3694" s="8"/>
      <c r="DJ3694" s="8"/>
      <c r="DK3694" s="8"/>
      <c r="DL3694" s="8"/>
      <c r="DM3694" s="8"/>
      <c r="DN3694" s="8"/>
      <c r="DO3694" s="8"/>
      <c r="DP3694" s="8"/>
      <c r="DQ3694" s="8"/>
      <c r="DR3694" s="8"/>
      <c r="DS3694" s="8"/>
      <c r="DT3694" s="8"/>
      <c r="DU3694" s="8"/>
      <c r="DV3694" s="8"/>
      <c r="DW3694" s="8"/>
      <c r="DX3694" s="8"/>
      <c r="DY3694" s="8"/>
      <c r="DZ3694" s="8"/>
      <c r="EA3694" s="8"/>
      <c r="EB3694" s="8"/>
      <c r="EC3694" s="8"/>
      <c r="ED3694" s="8"/>
      <c r="EE3694" s="8"/>
      <c r="EF3694" s="8"/>
      <c r="EG3694" s="8"/>
      <c r="EH3694" s="8"/>
      <c r="EI3694" s="8"/>
      <c r="EJ3694" s="8"/>
      <c r="EK3694" s="8"/>
      <c r="EL3694" s="8"/>
      <c r="EM3694" s="8"/>
      <c r="EN3694" s="8"/>
      <c r="EO3694" s="8"/>
      <c r="EP3694" s="8"/>
      <c r="EQ3694" s="8"/>
      <c r="ER3694" s="8"/>
      <c r="ES3694" s="8"/>
      <c r="ET3694" s="8"/>
      <c r="EU3694" s="8"/>
      <c r="EV3694" s="8"/>
      <c r="EW3694" s="8"/>
      <c r="EX3694" s="8"/>
      <c r="EY3694" s="8"/>
      <c r="EZ3694" s="8"/>
      <c r="FA3694" s="8"/>
      <c r="FB3694" s="8"/>
      <c r="FC3694" s="8"/>
      <c r="FD3694" s="8"/>
      <c r="FE3694" s="8"/>
      <c r="FF3694" s="8"/>
      <c r="FG3694" s="8"/>
      <c r="FH3694" s="8"/>
      <c r="FI3694" s="8"/>
      <c r="FJ3694" s="8"/>
      <c r="FK3694" s="8"/>
      <c r="FL3694" s="8"/>
      <c r="FM3694" s="8"/>
      <c r="FN3694" s="8"/>
      <c r="FO3694" s="8"/>
      <c r="FP3694" s="8"/>
      <c r="FQ3694" s="8"/>
      <c r="FR3694" s="8"/>
      <c r="FS3694" s="8"/>
      <c r="FT3694" s="8"/>
      <c r="FU3694" s="8"/>
      <c r="FV3694" s="8"/>
      <c r="FW3694" s="8"/>
      <c r="FX3694" s="8"/>
      <c r="FY3694" s="8"/>
      <c r="FZ3694" s="8"/>
      <c r="GA3694" s="8"/>
      <c r="GB3694" s="8"/>
    </row>
    <row r="3695" spans="1:184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  <c r="U3695" s="8"/>
      <c r="V3695" s="8"/>
      <c r="W3695" s="8"/>
      <c r="X3695" s="8"/>
      <c r="Y3695" s="8"/>
      <c r="Z3695" s="8"/>
      <c r="AA3695" s="8"/>
      <c r="AB3695" s="8"/>
      <c r="AC3695" s="8"/>
      <c r="AD3695" s="8"/>
      <c r="AE3695" s="8"/>
      <c r="AF3695" s="8"/>
      <c r="AG3695" s="8"/>
      <c r="AH3695" s="8"/>
      <c r="AI3695" s="8"/>
      <c r="AJ3695" s="8"/>
      <c r="AK3695" s="8"/>
      <c r="AL3695" s="8"/>
      <c r="AM3695" s="8"/>
      <c r="AN3695" s="8"/>
      <c r="AO3695" s="8"/>
      <c r="AP3695" s="8"/>
      <c r="AQ3695" s="8"/>
      <c r="AR3695" s="8"/>
      <c r="AS3695" s="8"/>
      <c r="AT3695" s="8"/>
      <c r="AU3695" s="8"/>
      <c r="AV3695" s="8"/>
      <c r="AW3695" s="8"/>
      <c r="AX3695" s="8"/>
      <c r="AY3695" s="8"/>
      <c r="AZ3695" s="8"/>
      <c r="BA3695" s="8"/>
      <c r="BB3695" s="8"/>
      <c r="BC3695" s="8"/>
      <c r="BD3695" s="8"/>
      <c r="BE3695" s="8"/>
      <c r="BF3695" s="8"/>
      <c r="BG3695" s="8"/>
      <c r="BH3695" s="8"/>
      <c r="BI3695" s="8"/>
      <c r="BJ3695" s="8"/>
      <c r="BK3695" s="8"/>
      <c r="BL3695" s="8"/>
      <c r="BM3695" s="8"/>
      <c r="BN3695" s="8"/>
      <c r="BO3695" s="8"/>
      <c r="BP3695" s="8"/>
      <c r="BQ3695" s="8"/>
      <c r="BR3695" s="8"/>
      <c r="BS3695" s="8"/>
      <c r="BT3695" s="8"/>
      <c r="BU3695" s="8"/>
      <c r="BV3695" s="8"/>
      <c r="BW3695" s="8"/>
      <c r="BX3695" s="8"/>
      <c r="BY3695" s="8"/>
      <c r="BZ3695" s="8"/>
      <c r="CA3695" s="8"/>
      <c r="CB3695" s="8"/>
      <c r="CC3695" s="8"/>
      <c r="CD3695" s="8"/>
      <c r="CE3695" s="8"/>
      <c r="CF3695" s="8"/>
      <c r="CG3695" s="8"/>
      <c r="CH3695" s="8"/>
      <c r="CI3695" s="8"/>
      <c r="CJ3695" s="8"/>
      <c r="CK3695" s="8"/>
      <c r="CL3695" s="8"/>
      <c r="CM3695" s="8"/>
      <c r="CN3695" s="8"/>
      <c r="CO3695" s="8"/>
      <c r="CP3695" s="8"/>
      <c r="CQ3695" s="8"/>
      <c r="CR3695" s="8"/>
      <c r="CS3695" s="8"/>
      <c r="CT3695" s="8"/>
      <c r="CU3695" s="8"/>
      <c r="CV3695" s="8"/>
      <c r="CW3695" s="8"/>
      <c r="CX3695" s="8"/>
      <c r="CY3695" s="8"/>
      <c r="CZ3695" s="8"/>
      <c r="DA3695" s="8"/>
      <c r="DB3695" s="8"/>
      <c r="DC3695" s="8"/>
      <c r="DD3695" s="8"/>
      <c r="DE3695" s="8"/>
      <c r="DF3695" s="8"/>
      <c r="DG3695" s="8"/>
      <c r="DH3695" s="8"/>
      <c r="DI3695" s="8"/>
      <c r="DJ3695" s="8"/>
      <c r="DK3695" s="8"/>
      <c r="DL3695" s="8"/>
      <c r="DM3695" s="8"/>
      <c r="DN3695" s="8"/>
      <c r="DO3695" s="8"/>
      <c r="DP3695" s="8"/>
      <c r="DQ3695" s="8"/>
      <c r="DR3695" s="8"/>
      <c r="DS3695" s="8"/>
      <c r="DT3695" s="8"/>
      <c r="DU3695" s="8"/>
      <c r="DV3695" s="8"/>
      <c r="DW3695" s="8"/>
      <c r="DX3695" s="8"/>
      <c r="DY3695" s="8"/>
      <c r="DZ3695" s="8"/>
      <c r="EA3695" s="8"/>
      <c r="EB3695" s="8"/>
      <c r="EC3695" s="8"/>
      <c r="ED3695" s="8"/>
      <c r="EE3695" s="8"/>
      <c r="EF3695" s="8"/>
      <c r="EG3695" s="8"/>
      <c r="EH3695" s="8"/>
      <c r="EI3695" s="8"/>
      <c r="EJ3695" s="8"/>
      <c r="EK3695" s="8"/>
      <c r="EL3695" s="8"/>
      <c r="EM3695" s="8"/>
      <c r="EN3695" s="8"/>
      <c r="EO3695" s="8"/>
      <c r="EP3695" s="8"/>
      <c r="EQ3695" s="8"/>
      <c r="ER3695" s="8"/>
      <c r="ES3695" s="8"/>
      <c r="ET3695" s="8"/>
      <c r="EU3695" s="8"/>
      <c r="EV3695" s="8"/>
      <c r="EW3695" s="8"/>
      <c r="EX3695" s="8"/>
      <c r="EY3695" s="8"/>
      <c r="EZ3695" s="8"/>
      <c r="FA3695" s="8"/>
      <c r="FB3695" s="8"/>
      <c r="FC3695" s="8"/>
      <c r="FD3695" s="8"/>
      <c r="FE3695" s="8"/>
      <c r="FF3695" s="8"/>
      <c r="FG3695" s="8"/>
      <c r="FH3695" s="8"/>
      <c r="FI3695" s="8"/>
      <c r="FJ3695" s="8"/>
      <c r="FK3695" s="8"/>
      <c r="FL3695" s="8"/>
      <c r="FM3695" s="8"/>
      <c r="FN3695" s="8"/>
      <c r="FO3695" s="8"/>
      <c r="FP3695" s="8"/>
      <c r="FQ3695" s="8"/>
      <c r="FR3695" s="8"/>
      <c r="FS3695" s="8"/>
      <c r="FT3695" s="8"/>
      <c r="FU3695" s="8"/>
      <c r="FV3695" s="8"/>
      <c r="FW3695" s="8"/>
      <c r="FX3695" s="8"/>
      <c r="FY3695" s="8"/>
      <c r="FZ3695" s="8"/>
      <c r="GA3695" s="8"/>
      <c r="GB3695" s="8"/>
    </row>
    <row r="3696" spans="1:184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  <c r="U3696" s="8"/>
      <c r="V3696" s="8"/>
      <c r="W3696" s="8"/>
      <c r="X3696" s="8"/>
      <c r="Y3696" s="8"/>
      <c r="Z3696" s="8"/>
      <c r="AA3696" s="8"/>
      <c r="AB3696" s="8"/>
      <c r="AC3696" s="8"/>
      <c r="AD3696" s="8"/>
      <c r="AE3696" s="8"/>
      <c r="AF3696" s="8"/>
      <c r="AG3696" s="8"/>
      <c r="AH3696" s="8"/>
      <c r="AI3696" s="8"/>
      <c r="AJ3696" s="8"/>
      <c r="AK3696" s="8"/>
      <c r="AL3696" s="8"/>
      <c r="AM3696" s="8"/>
      <c r="AN3696" s="8"/>
      <c r="AO3696" s="8"/>
      <c r="AP3696" s="8"/>
      <c r="AQ3696" s="8"/>
      <c r="AR3696" s="8"/>
      <c r="AS3696" s="8"/>
      <c r="AT3696" s="8"/>
      <c r="AU3696" s="8"/>
      <c r="AV3696" s="8"/>
      <c r="AW3696" s="8"/>
      <c r="AX3696" s="8"/>
      <c r="AY3696" s="8"/>
      <c r="AZ3696" s="8"/>
      <c r="BA3696" s="8"/>
      <c r="BB3696" s="8"/>
      <c r="BC3696" s="8"/>
      <c r="BD3696" s="8"/>
      <c r="BE3696" s="8"/>
      <c r="BF3696" s="8"/>
      <c r="BG3696" s="8"/>
      <c r="BH3696" s="8"/>
      <c r="BI3696" s="8"/>
      <c r="BJ3696" s="8"/>
      <c r="BK3696" s="8"/>
      <c r="BL3696" s="8"/>
      <c r="BM3696" s="8"/>
      <c r="BN3696" s="8"/>
      <c r="BO3696" s="8"/>
      <c r="BP3696" s="8"/>
      <c r="BQ3696" s="8"/>
      <c r="BR3696" s="8"/>
      <c r="BS3696" s="8"/>
      <c r="BT3696" s="8"/>
      <c r="BU3696" s="8"/>
      <c r="BV3696" s="8"/>
      <c r="BW3696" s="8"/>
      <c r="BX3696" s="8"/>
      <c r="BY3696" s="8"/>
      <c r="BZ3696" s="8"/>
      <c r="CA3696" s="8"/>
      <c r="CB3696" s="8"/>
      <c r="CC3696" s="8"/>
      <c r="CD3696" s="8"/>
      <c r="CE3696" s="8"/>
      <c r="CF3696" s="8"/>
      <c r="CG3696" s="8"/>
      <c r="CH3696" s="8"/>
      <c r="CI3696" s="8"/>
      <c r="CJ3696" s="8"/>
      <c r="CK3696" s="8"/>
      <c r="CL3696" s="8"/>
      <c r="CM3696" s="8"/>
      <c r="CN3696" s="8"/>
      <c r="CO3696" s="8"/>
      <c r="CP3696" s="8"/>
      <c r="CQ3696" s="8"/>
      <c r="CR3696" s="8"/>
      <c r="CS3696" s="8"/>
      <c r="CT3696" s="8"/>
      <c r="CU3696" s="8"/>
      <c r="CV3696" s="8"/>
      <c r="CW3696" s="8"/>
      <c r="CX3696" s="8"/>
      <c r="CY3696" s="8"/>
      <c r="CZ3696" s="8"/>
      <c r="DA3696" s="8"/>
      <c r="DB3696" s="8"/>
      <c r="DC3696" s="8"/>
      <c r="DD3696" s="8"/>
      <c r="DE3696" s="8"/>
      <c r="DF3696" s="8"/>
      <c r="DG3696" s="8"/>
      <c r="DH3696" s="8"/>
      <c r="DI3696" s="8"/>
      <c r="DJ3696" s="8"/>
      <c r="DK3696" s="8"/>
      <c r="DL3696" s="8"/>
      <c r="DM3696" s="8"/>
      <c r="DN3696" s="8"/>
      <c r="DO3696" s="8"/>
      <c r="DP3696" s="8"/>
      <c r="DQ3696" s="8"/>
      <c r="DR3696" s="8"/>
      <c r="DS3696" s="8"/>
      <c r="DT3696" s="8"/>
      <c r="DU3696" s="8"/>
      <c r="DV3696" s="8"/>
      <c r="DW3696" s="8"/>
      <c r="DX3696" s="8"/>
      <c r="DY3696" s="8"/>
      <c r="DZ3696" s="8"/>
      <c r="EA3696" s="8"/>
      <c r="EB3696" s="8"/>
      <c r="EC3696" s="8"/>
      <c r="ED3696" s="8"/>
      <c r="EE3696" s="8"/>
      <c r="EF3696" s="8"/>
      <c r="EG3696" s="8"/>
      <c r="EH3696" s="8"/>
      <c r="EI3696" s="8"/>
      <c r="EJ3696" s="8"/>
      <c r="EK3696" s="8"/>
      <c r="EL3696" s="8"/>
      <c r="EM3696" s="8"/>
      <c r="EN3696" s="8"/>
      <c r="EO3696" s="8"/>
      <c r="EP3696" s="8"/>
      <c r="EQ3696" s="8"/>
      <c r="ER3696" s="8"/>
      <c r="ES3696" s="8"/>
      <c r="ET3696" s="8"/>
      <c r="EU3696" s="8"/>
      <c r="EV3696" s="8"/>
      <c r="EW3696" s="8"/>
      <c r="EX3696" s="8"/>
      <c r="EY3696" s="8"/>
      <c r="EZ3696" s="8"/>
      <c r="FA3696" s="8"/>
      <c r="FB3696" s="8"/>
      <c r="FC3696" s="8"/>
      <c r="FD3696" s="8"/>
      <c r="FE3696" s="8"/>
      <c r="FF3696" s="8"/>
      <c r="FG3696" s="8"/>
      <c r="FH3696" s="8"/>
      <c r="FI3696" s="8"/>
      <c r="FJ3696" s="8"/>
      <c r="FK3696" s="8"/>
      <c r="FL3696" s="8"/>
      <c r="FM3696" s="8"/>
      <c r="FN3696" s="8"/>
      <c r="FO3696" s="8"/>
      <c r="FP3696" s="8"/>
      <c r="FQ3696" s="8"/>
      <c r="FR3696" s="8"/>
      <c r="FS3696" s="8"/>
      <c r="FT3696" s="8"/>
      <c r="FU3696" s="8"/>
      <c r="FV3696" s="8"/>
      <c r="FW3696" s="8"/>
      <c r="FX3696" s="8"/>
      <c r="FY3696" s="8"/>
      <c r="FZ3696" s="8"/>
      <c r="GA3696" s="8"/>
      <c r="GB3696" s="8"/>
    </row>
    <row r="3697" spans="1:184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  <c r="U3697" s="8"/>
      <c r="V3697" s="8"/>
      <c r="W3697" s="8"/>
      <c r="X3697" s="8"/>
      <c r="Y3697" s="8"/>
      <c r="Z3697" s="8"/>
      <c r="AA3697" s="8"/>
      <c r="AB3697" s="8"/>
      <c r="AC3697" s="8"/>
      <c r="AD3697" s="8"/>
      <c r="AE3697" s="8"/>
      <c r="AF3697" s="8"/>
      <c r="AG3697" s="8"/>
      <c r="AH3697" s="8"/>
      <c r="AI3697" s="8"/>
      <c r="AJ3697" s="8"/>
      <c r="AK3697" s="8"/>
      <c r="AL3697" s="8"/>
      <c r="AM3697" s="8"/>
      <c r="AN3697" s="8"/>
      <c r="AO3697" s="8"/>
      <c r="AP3697" s="8"/>
      <c r="AQ3697" s="8"/>
      <c r="AR3697" s="8"/>
      <c r="AS3697" s="8"/>
      <c r="AT3697" s="8"/>
      <c r="AU3697" s="8"/>
      <c r="AV3697" s="8"/>
      <c r="AW3697" s="8"/>
      <c r="AX3697" s="8"/>
      <c r="AY3697" s="8"/>
      <c r="AZ3697" s="8"/>
      <c r="BA3697" s="8"/>
      <c r="BB3697" s="8"/>
      <c r="BC3697" s="8"/>
      <c r="BD3697" s="8"/>
      <c r="BE3697" s="8"/>
      <c r="BF3697" s="8"/>
      <c r="BG3697" s="8"/>
      <c r="BH3697" s="8"/>
      <c r="BI3697" s="8"/>
      <c r="BJ3697" s="8"/>
      <c r="BK3697" s="8"/>
      <c r="BL3697" s="8"/>
      <c r="BM3697" s="8"/>
      <c r="BN3697" s="8"/>
      <c r="BO3697" s="8"/>
      <c r="BP3697" s="8"/>
      <c r="BQ3697" s="8"/>
      <c r="BR3697" s="8"/>
      <c r="BS3697" s="8"/>
      <c r="BT3697" s="8"/>
      <c r="BU3697" s="8"/>
      <c r="BV3697" s="8"/>
      <c r="BW3697" s="8"/>
      <c r="BX3697" s="8"/>
      <c r="BY3697" s="8"/>
      <c r="BZ3697" s="8"/>
      <c r="CA3697" s="8"/>
      <c r="CB3697" s="8"/>
      <c r="CC3697" s="8"/>
      <c r="CD3697" s="8"/>
      <c r="CE3697" s="8"/>
      <c r="CF3697" s="8"/>
      <c r="CG3697" s="8"/>
      <c r="CH3697" s="8"/>
      <c r="CI3697" s="8"/>
      <c r="CJ3697" s="8"/>
      <c r="CK3697" s="8"/>
      <c r="CL3697" s="8"/>
      <c r="CM3697" s="8"/>
      <c r="CN3697" s="8"/>
      <c r="CO3697" s="8"/>
      <c r="CP3697" s="8"/>
      <c r="CQ3697" s="8"/>
      <c r="CR3697" s="8"/>
      <c r="CS3697" s="8"/>
      <c r="CT3697" s="8"/>
      <c r="CU3697" s="8"/>
      <c r="CV3697" s="8"/>
      <c r="CW3697" s="8"/>
      <c r="CX3697" s="8"/>
      <c r="CY3697" s="8"/>
      <c r="CZ3697" s="8"/>
      <c r="DA3697" s="8"/>
      <c r="DB3697" s="8"/>
      <c r="DC3697" s="8"/>
      <c r="DD3697" s="8"/>
      <c r="DE3697" s="8"/>
      <c r="DF3697" s="8"/>
      <c r="DG3697" s="8"/>
      <c r="DH3697" s="8"/>
      <c r="DI3697" s="8"/>
      <c r="DJ3697" s="8"/>
      <c r="DK3697" s="8"/>
      <c r="DL3697" s="8"/>
      <c r="DM3697" s="8"/>
      <c r="DN3697" s="8"/>
      <c r="DO3697" s="8"/>
      <c r="DP3697" s="8"/>
      <c r="DQ3697" s="8"/>
      <c r="DR3697" s="8"/>
      <c r="DS3697" s="8"/>
      <c r="DT3697" s="8"/>
      <c r="DU3697" s="8"/>
      <c r="DV3697" s="8"/>
      <c r="DW3697" s="8"/>
      <c r="DX3697" s="8"/>
      <c r="DY3697" s="8"/>
      <c r="DZ3697" s="8"/>
      <c r="EA3697" s="8"/>
      <c r="EB3697" s="8"/>
      <c r="EC3697" s="8"/>
      <c r="ED3697" s="8"/>
      <c r="EE3697" s="8"/>
      <c r="EF3697" s="8"/>
      <c r="EG3697" s="8"/>
      <c r="EH3697" s="8"/>
      <c r="EI3697" s="8"/>
      <c r="EJ3697" s="8"/>
      <c r="EK3697" s="8"/>
      <c r="EL3697" s="8"/>
      <c r="EM3697" s="8"/>
      <c r="EN3697" s="8"/>
      <c r="EO3697" s="8"/>
      <c r="EP3697" s="8"/>
      <c r="EQ3697" s="8"/>
      <c r="ER3697" s="8"/>
      <c r="ES3697" s="8"/>
      <c r="ET3697" s="8"/>
      <c r="EU3697" s="8"/>
      <c r="EV3697" s="8"/>
      <c r="EW3697" s="8"/>
      <c r="EX3697" s="8"/>
      <c r="EY3697" s="8"/>
      <c r="EZ3697" s="8"/>
      <c r="FA3697" s="8"/>
      <c r="FB3697" s="8"/>
      <c r="FC3697" s="8"/>
      <c r="FD3697" s="8"/>
      <c r="FE3697" s="8"/>
      <c r="FF3697" s="8"/>
      <c r="FG3697" s="8"/>
      <c r="FH3697" s="8"/>
      <c r="FI3697" s="8"/>
      <c r="FJ3697" s="8"/>
      <c r="FK3697" s="8"/>
      <c r="FL3697" s="8"/>
      <c r="FM3697" s="8"/>
      <c r="FN3697" s="8"/>
      <c r="FO3697" s="8"/>
      <c r="FP3697" s="8"/>
      <c r="FQ3697" s="8"/>
      <c r="FR3697" s="8"/>
      <c r="FS3697" s="8"/>
      <c r="FT3697" s="8"/>
      <c r="FU3697" s="8"/>
      <c r="FV3697" s="8"/>
      <c r="FW3697" s="8"/>
      <c r="FX3697" s="8"/>
      <c r="FY3697" s="8"/>
      <c r="FZ3697" s="8"/>
      <c r="GA3697" s="8"/>
      <c r="GB3697" s="8"/>
    </row>
    <row r="3698" spans="1:184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  <c r="U3698" s="8"/>
      <c r="V3698" s="8"/>
      <c r="W3698" s="8"/>
      <c r="X3698" s="8"/>
      <c r="Y3698" s="8"/>
      <c r="Z3698" s="8"/>
      <c r="AA3698" s="8"/>
      <c r="AB3698" s="8"/>
      <c r="AC3698" s="8"/>
      <c r="AD3698" s="8"/>
      <c r="AE3698" s="8"/>
      <c r="AF3698" s="8"/>
      <c r="AG3698" s="8"/>
      <c r="AH3698" s="8"/>
      <c r="AI3698" s="8"/>
      <c r="AJ3698" s="8"/>
      <c r="AK3698" s="8"/>
      <c r="AL3698" s="8"/>
      <c r="AM3698" s="8"/>
      <c r="AN3698" s="8"/>
      <c r="AO3698" s="8"/>
      <c r="AP3698" s="8"/>
      <c r="AQ3698" s="8"/>
      <c r="AR3698" s="8"/>
      <c r="AS3698" s="8"/>
      <c r="AT3698" s="8"/>
      <c r="AU3698" s="8"/>
      <c r="AV3698" s="8"/>
      <c r="AW3698" s="8"/>
      <c r="AX3698" s="8"/>
      <c r="AY3698" s="8"/>
      <c r="AZ3698" s="8"/>
      <c r="BA3698" s="8"/>
      <c r="BB3698" s="8"/>
      <c r="BC3698" s="8"/>
      <c r="BD3698" s="8"/>
      <c r="BE3698" s="8"/>
      <c r="BF3698" s="8"/>
      <c r="BG3698" s="8"/>
      <c r="BH3698" s="8"/>
      <c r="BI3698" s="8"/>
      <c r="BJ3698" s="8"/>
      <c r="BK3698" s="8"/>
      <c r="BL3698" s="8"/>
      <c r="BM3698" s="8"/>
      <c r="BN3698" s="8"/>
      <c r="BO3698" s="8"/>
      <c r="BP3698" s="8"/>
      <c r="BQ3698" s="8"/>
      <c r="BR3698" s="8"/>
      <c r="BS3698" s="8"/>
      <c r="BT3698" s="8"/>
      <c r="BU3698" s="8"/>
      <c r="BV3698" s="8"/>
      <c r="BW3698" s="8"/>
      <c r="BX3698" s="8"/>
      <c r="BY3698" s="8"/>
      <c r="BZ3698" s="8"/>
      <c r="CA3698" s="8"/>
      <c r="CB3698" s="8"/>
      <c r="CC3698" s="8"/>
      <c r="CD3698" s="8"/>
      <c r="CE3698" s="8"/>
      <c r="CF3698" s="8"/>
      <c r="CG3698" s="8"/>
      <c r="CH3698" s="8"/>
      <c r="CI3698" s="8"/>
      <c r="CJ3698" s="8"/>
      <c r="CK3698" s="8"/>
      <c r="CL3698" s="8"/>
      <c r="CM3698" s="8"/>
      <c r="CN3698" s="8"/>
      <c r="CO3698" s="8"/>
      <c r="CP3698" s="8"/>
      <c r="CQ3698" s="8"/>
      <c r="CR3698" s="8"/>
      <c r="CS3698" s="8"/>
      <c r="CT3698" s="8"/>
      <c r="CU3698" s="8"/>
      <c r="CV3698" s="8"/>
      <c r="CW3698" s="8"/>
      <c r="CX3698" s="8"/>
      <c r="CY3698" s="8"/>
      <c r="CZ3698" s="8"/>
      <c r="DA3698" s="8"/>
      <c r="DB3698" s="8"/>
      <c r="DC3698" s="8"/>
      <c r="DD3698" s="8"/>
      <c r="DE3698" s="8"/>
      <c r="DF3698" s="8"/>
      <c r="DG3698" s="8"/>
      <c r="DH3698" s="8"/>
      <c r="DI3698" s="8"/>
      <c r="DJ3698" s="8"/>
      <c r="DK3698" s="8"/>
      <c r="DL3698" s="8"/>
      <c r="DM3698" s="8"/>
      <c r="DN3698" s="8"/>
      <c r="DO3698" s="8"/>
      <c r="DP3698" s="8"/>
      <c r="DQ3698" s="8"/>
      <c r="DR3698" s="8"/>
      <c r="DS3698" s="8"/>
      <c r="DT3698" s="8"/>
      <c r="DU3698" s="8"/>
      <c r="DV3698" s="8"/>
      <c r="DW3698" s="8"/>
      <c r="DX3698" s="8"/>
      <c r="DY3698" s="8"/>
      <c r="DZ3698" s="8"/>
      <c r="EA3698" s="8"/>
      <c r="EB3698" s="8"/>
      <c r="EC3698" s="8"/>
      <c r="ED3698" s="8"/>
      <c r="EE3698" s="8"/>
      <c r="EF3698" s="8"/>
      <c r="EG3698" s="8"/>
      <c r="EH3698" s="8"/>
      <c r="EI3698" s="8"/>
      <c r="EJ3698" s="8"/>
      <c r="EK3698" s="8"/>
      <c r="EL3698" s="8"/>
      <c r="EM3698" s="8"/>
      <c r="EN3698" s="8"/>
      <c r="EO3698" s="8"/>
      <c r="EP3698" s="8"/>
      <c r="EQ3698" s="8"/>
      <c r="ER3698" s="8"/>
      <c r="ES3698" s="8"/>
      <c r="ET3698" s="8"/>
      <c r="EU3698" s="8"/>
      <c r="EV3698" s="8"/>
      <c r="EW3698" s="8"/>
      <c r="EX3698" s="8"/>
      <c r="EY3698" s="8"/>
      <c r="EZ3698" s="8"/>
      <c r="FA3698" s="8"/>
      <c r="FB3698" s="8"/>
      <c r="FC3698" s="8"/>
      <c r="FD3698" s="8"/>
      <c r="FE3698" s="8"/>
      <c r="FF3698" s="8"/>
      <c r="FG3698" s="8"/>
      <c r="FH3698" s="8"/>
      <c r="FI3698" s="8"/>
      <c r="FJ3698" s="8"/>
      <c r="FK3698" s="8"/>
      <c r="FL3698" s="8"/>
      <c r="FM3698" s="8"/>
      <c r="FN3698" s="8"/>
      <c r="FO3698" s="8"/>
      <c r="FP3698" s="8"/>
      <c r="FQ3698" s="8"/>
      <c r="FR3698" s="8"/>
      <c r="FS3698" s="8"/>
      <c r="FT3698" s="8"/>
      <c r="FU3698" s="8"/>
      <c r="FV3698" s="8"/>
      <c r="FW3698" s="8"/>
      <c r="FX3698" s="8"/>
      <c r="FY3698" s="8"/>
      <c r="FZ3698" s="8"/>
      <c r="GA3698" s="8"/>
      <c r="GB3698" s="8"/>
    </row>
    <row r="3699" spans="1:184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  <c r="U3699" s="8"/>
      <c r="V3699" s="8"/>
      <c r="W3699" s="8"/>
      <c r="X3699" s="8"/>
      <c r="Y3699" s="8"/>
      <c r="Z3699" s="8"/>
      <c r="AA3699" s="8"/>
      <c r="AB3699" s="8"/>
      <c r="AC3699" s="8"/>
      <c r="AD3699" s="8"/>
      <c r="AE3699" s="8"/>
      <c r="AF3699" s="8"/>
      <c r="AG3699" s="8"/>
      <c r="AH3699" s="8"/>
      <c r="AI3699" s="8"/>
      <c r="AJ3699" s="8"/>
      <c r="AK3699" s="8"/>
      <c r="AL3699" s="8"/>
      <c r="AM3699" s="8"/>
      <c r="AN3699" s="8"/>
      <c r="AO3699" s="8"/>
      <c r="AP3699" s="8"/>
      <c r="AQ3699" s="8"/>
      <c r="AR3699" s="8"/>
      <c r="AS3699" s="8"/>
      <c r="AT3699" s="8"/>
      <c r="AU3699" s="8"/>
      <c r="AV3699" s="8"/>
      <c r="AW3699" s="8"/>
      <c r="AX3699" s="8"/>
      <c r="AY3699" s="8"/>
      <c r="AZ3699" s="8"/>
      <c r="BA3699" s="8"/>
      <c r="BB3699" s="8"/>
      <c r="BC3699" s="8"/>
      <c r="BD3699" s="8"/>
      <c r="BE3699" s="8"/>
      <c r="BF3699" s="8"/>
      <c r="BG3699" s="8"/>
      <c r="BH3699" s="8"/>
      <c r="BI3699" s="8"/>
      <c r="BJ3699" s="8"/>
      <c r="BK3699" s="8"/>
      <c r="BL3699" s="8"/>
      <c r="BM3699" s="8"/>
      <c r="BN3699" s="8"/>
      <c r="BO3699" s="8"/>
      <c r="BP3699" s="8"/>
      <c r="BQ3699" s="8"/>
      <c r="BR3699" s="8"/>
      <c r="BS3699" s="8"/>
      <c r="BT3699" s="8"/>
      <c r="BU3699" s="8"/>
      <c r="BV3699" s="8"/>
      <c r="BW3699" s="8"/>
      <c r="BX3699" s="8"/>
      <c r="BY3699" s="8"/>
      <c r="BZ3699" s="8"/>
      <c r="CA3699" s="8"/>
      <c r="CB3699" s="8"/>
      <c r="CC3699" s="8"/>
      <c r="CD3699" s="8"/>
      <c r="CE3699" s="8"/>
      <c r="CF3699" s="8"/>
      <c r="CG3699" s="8"/>
      <c r="CH3699" s="8"/>
      <c r="CI3699" s="8"/>
      <c r="CJ3699" s="8"/>
      <c r="CK3699" s="8"/>
      <c r="CL3699" s="8"/>
      <c r="CM3699" s="8"/>
      <c r="CN3699" s="8"/>
      <c r="CO3699" s="8"/>
      <c r="CP3699" s="8"/>
      <c r="CQ3699" s="8"/>
      <c r="CR3699" s="8"/>
      <c r="CS3699" s="8"/>
      <c r="CT3699" s="8"/>
      <c r="CU3699" s="8"/>
      <c r="CV3699" s="8"/>
      <c r="CW3699" s="8"/>
      <c r="CX3699" s="8"/>
      <c r="CY3699" s="8"/>
      <c r="CZ3699" s="8"/>
      <c r="DA3699" s="8"/>
      <c r="DB3699" s="8"/>
      <c r="DC3699" s="8"/>
      <c r="DD3699" s="8"/>
      <c r="DE3699" s="8"/>
      <c r="DF3699" s="8"/>
      <c r="DG3699" s="8"/>
      <c r="DH3699" s="8"/>
      <c r="DI3699" s="8"/>
      <c r="DJ3699" s="8"/>
      <c r="DK3699" s="8"/>
      <c r="DL3699" s="8"/>
      <c r="DM3699" s="8"/>
      <c r="DN3699" s="8"/>
      <c r="DO3699" s="8"/>
      <c r="DP3699" s="8"/>
      <c r="DQ3699" s="8"/>
      <c r="DR3699" s="8"/>
      <c r="DS3699" s="8"/>
      <c r="DT3699" s="8"/>
      <c r="DU3699" s="8"/>
      <c r="DV3699" s="8"/>
      <c r="DW3699" s="8"/>
      <c r="DX3699" s="8"/>
      <c r="DY3699" s="8"/>
      <c r="DZ3699" s="8"/>
      <c r="EA3699" s="8"/>
      <c r="EB3699" s="8"/>
      <c r="EC3699" s="8"/>
      <c r="ED3699" s="8"/>
      <c r="EE3699" s="8"/>
      <c r="EF3699" s="8"/>
      <c r="EG3699" s="8"/>
      <c r="EH3699" s="8"/>
      <c r="EI3699" s="8"/>
      <c r="EJ3699" s="8"/>
      <c r="EK3699" s="8"/>
      <c r="EL3699" s="8"/>
      <c r="EM3699" s="8"/>
      <c r="EN3699" s="8"/>
      <c r="EO3699" s="8"/>
      <c r="EP3699" s="8"/>
      <c r="EQ3699" s="8"/>
      <c r="ER3699" s="8"/>
      <c r="ES3699" s="8"/>
      <c r="ET3699" s="8"/>
      <c r="EU3699" s="8"/>
      <c r="EV3699" s="8"/>
      <c r="EW3699" s="8"/>
      <c r="EX3699" s="8"/>
      <c r="EY3699" s="8"/>
      <c r="EZ3699" s="8"/>
      <c r="FA3699" s="8"/>
      <c r="FB3699" s="8"/>
      <c r="FC3699" s="8"/>
      <c r="FD3699" s="8"/>
      <c r="FE3699" s="8"/>
      <c r="FF3699" s="8"/>
      <c r="FG3699" s="8"/>
      <c r="FH3699" s="8"/>
      <c r="FI3699" s="8"/>
      <c r="FJ3699" s="8"/>
      <c r="FK3699" s="8"/>
      <c r="FL3699" s="8"/>
      <c r="FM3699" s="8"/>
      <c r="FN3699" s="8"/>
      <c r="FO3699" s="8"/>
      <c r="FP3699" s="8"/>
      <c r="FQ3699" s="8"/>
      <c r="FR3699" s="8"/>
      <c r="FS3699" s="8"/>
      <c r="FT3699" s="8"/>
      <c r="FU3699" s="8"/>
      <c r="FV3699" s="8"/>
      <c r="FW3699" s="8"/>
      <c r="FX3699" s="8"/>
      <c r="FY3699" s="8"/>
      <c r="FZ3699" s="8"/>
      <c r="GA3699" s="8"/>
      <c r="GB3699" s="8"/>
    </row>
    <row r="3700" spans="1:184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  <c r="U3700" s="8"/>
      <c r="V3700" s="8"/>
      <c r="W3700" s="8"/>
      <c r="X3700" s="8"/>
      <c r="Y3700" s="8"/>
      <c r="Z3700" s="8"/>
      <c r="AA3700" s="8"/>
      <c r="AB3700" s="8"/>
      <c r="AC3700" s="8"/>
      <c r="AD3700" s="8"/>
      <c r="AE3700" s="8"/>
      <c r="AF3700" s="8"/>
      <c r="AG3700" s="8"/>
      <c r="AH3700" s="8"/>
      <c r="AI3700" s="8"/>
      <c r="AJ3700" s="8"/>
      <c r="AK3700" s="8"/>
      <c r="AL3700" s="8"/>
      <c r="AM3700" s="8"/>
      <c r="AN3700" s="8"/>
      <c r="AO3700" s="8"/>
      <c r="AP3700" s="8"/>
      <c r="AQ3700" s="8"/>
      <c r="AR3700" s="8"/>
      <c r="AS3700" s="8"/>
      <c r="AT3700" s="8"/>
      <c r="AU3700" s="8"/>
      <c r="AV3700" s="8"/>
      <c r="AW3700" s="8"/>
      <c r="AX3700" s="8"/>
      <c r="AY3700" s="8"/>
      <c r="AZ3700" s="8"/>
      <c r="BA3700" s="8"/>
      <c r="BB3700" s="8"/>
      <c r="BC3700" s="8"/>
      <c r="BD3700" s="8"/>
      <c r="BE3700" s="8"/>
      <c r="BF3700" s="8"/>
      <c r="BG3700" s="8"/>
      <c r="BH3700" s="8"/>
      <c r="BI3700" s="8"/>
      <c r="BJ3700" s="8"/>
      <c r="BK3700" s="8"/>
      <c r="BL3700" s="8"/>
      <c r="BM3700" s="8"/>
      <c r="BN3700" s="8"/>
      <c r="BO3700" s="8"/>
      <c r="BP3700" s="8"/>
      <c r="BQ3700" s="8"/>
      <c r="BR3700" s="8"/>
      <c r="BS3700" s="8"/>
      <c r="BT3700" s="8"/>
      <c r="BU3700" s="8"/>
      <c r="BV3700" s="8"/>
      <c r="BW3700" s="8"/>
      <c r="BX3700" s="8"/>
      <c r="BY3700" s="8"/>
      <c r="BZ3700" s="8"/>
      <c r="CA3700" s="8"/>
      <c r="CB3700" s="8"/>
      <c r="CC3700" s="8"/>
      <c r="CD3700" s="8"/>
      <c r="CE3700" s="8"/>
      <c r="CF3700" s="8"/>
      <c r="CG3700" s="8"/>
      <c r="CH3700" s="8"/>
      <c r="CI3700" s="8"/>
      <c r="CJ3700" s="8"/>
      <c r="CK3700" s="8"/>
      <c r="CL3700" s="8"/>
      <c r="CM3700" s="8"/>
      <c r="CN3700" s="8"/>
      <c r="CO3700" s="8"/>
      <c r="CP3700" s="8"/>
      <c r="CQ3700" s="8"/>
      <c r="CR3700" s="8"/>
      <c r="CS3700" s="8"/>
      <c r="CT3700" s="8"/>
      <c r="CU3700" s="8"/>
      <c r="CV3700" s="8"/>
      <c r="CW3700" s="8"/>
      <c r="CX3700" s="8"/>
      <c r="CY3700" s="8"/>
      <c r="CZ3700" s="8"/>
      <c r="DA3700" s="8"/>
      <c r="DB3700" s="8"/>
      <c r="DC3700" s="8"/>
      <c r="DD3700" s="8"/>
      <c r="DE3700" s="8"/>
      <c r="DF3700" s="8"/>
      <c r="DG3700" s="8"/>
      <c r="DH3700" s="8"/>
      <c r="DI3700" s="8"/>
      <c r="DJ3700" s="8"/>
      <c r="DK3700" s="8"/>
      <c r="DL3700" s="8"/>
      <c r="DM3700" s="8"/>
      <c r="DN3700" s="8"/>
      <c r="DO3700" s="8"/>
      <c r="DP3700" s="8"/>
      <c r="DQ3700" s="8"/>
      <c r="DR3700" s="8"/>
      <c r="DS3700" s="8"/>
      <c r="DT3700" s="8"/>
      <c r="DU3700" s="8"/>
      <c r="DV3700" s="8"/>
      <c r="DW3700" s="8"/>
      <c r="DX3700" s="8"/>
      <c r="DY3700" s="8"/>
      <c r="DZ3700" s="8"/>
      <c r="EA3700" s="8"/>
      <c r="EB3700" s="8"/>
      <c r="EC3700" s="8"/>
      <c r="ED3700" s="8"/>
      <c r="EE3700" s="8"/>
      <c r="EF3700" s="8"/>
      <c r="EG3700" s="8"/>
      <c r="EH3700" s="8"/>
      <c r="EI3700" s="8"/>
      <c r="EJ3700" s="8"/>
      <c r="EK3700" s="8"/>
      <c r="EL3700" s="8"/>
      <c r="EM3700" s="8"/>
      <c r="EN3700" s="8"/>
      <c r="EO3700" s="8"/>
      <c r="EP3700" s="8"/>
      <c r="EQ3700" s="8"/>
      <c r="ER3700" s="8"/>
      <c r="ES3700" s="8"/>
      <c r="ET3700" s="8"/>
      <c r="EU3700" s="8"/>
      <c r="EV3700" s="8"/>
      <c r="EW3700" s="8"/>
      <c r="EX3700" s="8"/>
      <c r="EY3700" s="8"/>
      <c r="EZ3700" s="8"/>
      <c r="FA3700" s="8"/>
      <c r="FB3700" s="8"/>
      <c r="FC3700" s="8"/>
      <c r="FD3700" s="8"/>
      <c r="FE3700" s="8"/>
      <c r="FF3700" s="8"/>
      <c r="FG3700" s="8"/>
      <c r="FH3700" s="8"/>
      <c r="FI3700" s="8"/>
      <c r="FJ3700" s="8"/>
      <c r="FK3700" s="8"/>
      <c r="FL3700" s="8"/>
      <c r="FM3700" s="8"/>
      <c r="FN3700" s="8"/>
      <c r="FO3700" s="8"/>
      <c r="FP3700" s="8"/>
      <c r="FQ3700" s="8"/>
      <c r="FR3700" s="8"/>
      <c r="FS3700" s="8"/>
      <c r="FT3700" s="8"/>
      <c r="FU3700" s="8"/>
      <c r="FV3700" s="8"/>
      <c r="FW3700" s="8"/>
      <c r="FX3700" s="8"/>
      <c r="FY3700" s="8"/>
      <c r="FZ3700" s="8"/>
      <c r="GA3700" s="8"/>
      <c r="GB3700" s="8"/>
    </row>
    <row r="3701" spans="1:184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  <c r="U3701" s="8"/>
      <c r="V3701" s="8"/>
      <c r="W3701" s="8"/>
      <c r="X3701" s="8"/>
      <c r="Y3701" s="8"/>
      <c r="Z3701" s="8"/>
      <c r="AA3701" s="8"/>
      <c r="AB3701" s="8"/>
      <c r="AC3701" s="8"/>
      <c r="AD3701" s="8"/>
      <c r="AE3701" s="8"/>
      <c r="AF3701" s="8"/>
      <c r="AG3701" s="8"/>
      <c r="AH3701" s="8"/>
      <c r="AI3701" s="8"/>
      <c r="AJ3701" s="8"/>
      <c r="AK3701" s="8"/>
      <c r="AL3701" s="8"/>
      <c r="AM3701" s="8"/>
      <c r="AN3701" s="8"/>
      <c r="AO3701" s="8"/>
      <c r="AP3701" s="8"/>
      <c r="AQ3701" s="8"/>
      <c r="AR3701" s="8"/>
      <c r="AS3701" s="8"/>
      <c r="AT3701" s="8"/>
      <c r="AU3701" s="8"/>
      <c r="AV3701" s="8"/>
      <c r="AW3701" s="8"/>
      <c r="AX3701" s="8"/>
      <c r="AY3701" s="8"/>
      <c r="AZ3701" s="8"/>
      <c r="BA3701" s="8"/>
      <c r="BB3701" s="8"/>
      <c r="BC3701" s="8"/>
      <c r="BD3701" s="8"/>
      <c r="BE3701" s="8"/>
      <c r="BF3701" s="8"/>
      <c r="BG3701" s="8"/>
      <c r="BH3701" s="8"/>
      <c r="BI3701" s="8"/>
      <c r="BJ3701" s="8"/>
      <c r="BK3701" s="8"/>
      <c r="BL3701" s="8"/>
      <c r="BM3701" s="8"/>
      <c r="BN3701" s="8"/>
      <c r="BO3701" s="8"/>
      <c r="BP3701" s="8"/>
      <c r="BQ3701" s="8"/>
      <c r="BR3701" s="8"/>
      <c r="BS3701" s="8"/>
      <c r="BT3701" s="8"/>
      <c r="BU3701" s="8"/>
      <c r="BV3701" s="8"/>
      <c r="BW3701" s="8"/>
      <c r="BX3701" s="8"/>
      <c r="BY3701" s="8"/>
      <c r="BZ3701" s="8"/>
      <c r="CA3701" s="8"/>
      <c r="CB3701" s="8"/>
      <c r="CC3701" s="8"/>
      <c r="CD3701" s="8"/>
      <c r="CE3701" s="8"/>
      <c r="CF3701" s="8"/>
      <c r="CG3701" s="8"/>
      <c r="CH3701" s="8"/>
      <c r="CI3701" s="8"/>
      <c r="CJ3701" s="8"/>
      <c r="CK3701" s="8"/>
      <c r="CL3701" s="8"/>
      <c r="CM3701" s="8"/>
      <c r="CN3701" s="8"/>
      <c r="CO3701" s="8"/>
      <c r="CP3701" s="8"/>
      <c r="CQ3701" s="8"/>
      <c r="CR3701" s="8"/>
      <c r="CS3701" s="8"/>
      <c r="CT3701" s="8"/>
      <c r="CU3701" s="8"/>
      <c r="CV3701" s="8"/>
      <c r="CW3701" s="8"/>
      <c r="CX3701" s="8"/>
      <c r="CY3701" s="8"/>
      <c r="CZ3701" s="8"/>
      <c r="DA3701" s="8"/>
      <c r="DB3701" s="8"/>
      <c r="DC3701" s="8"/>
      <c r="DD3701" s="8"/>
      <c r="DE3701" s="8"/>
      <c r="DF3701" s="8"/>
      <c r="DG3701" s="8"/>
      <c r="DH3701" s="8"/>
      <c r="DI3701" s="8"/>
      <c r="DJ3701" s="8"/>
      <c r="DK3701" s="8"/>
      <c r="DL3701" s="8"/>
      <c r="DM3701" s="8"/>
      <c r="DN3701" s="8"/>
      <c r="DO3701" s="8"/>
      <c r="DP3701" s="8"/>
      <c r="DQ3701" s="8"/>
      <c r="DR3701" s="8"/>
      <c r="DS3701" s="8"/>
      <c r="DT3701" s="8"/>
      <c r="DU3701" s="8"/>
      <c r="DV3701" s="8"/>
      <c r="DW3701" s="8"/>
      <c r="DX3701" s="8"/>
      <c r="DY3701" s="8"/>
      <c r="DZ3701" s="8"/>
      <c r="EA3701" s="8"/>
      <c r="EB3701" s="8"/>
      <c r="EC3701" s="8"/>
      <c r="ED3701" s="8"/>
      <c r="EE3701" s="8"/>
      <c r="EF3701" s="8"/>
      <c r="EG3701" s="8"/>
      <c r="EH3701" s="8"/>
      <c r="EI3701" s="8"/>
      <c r="EJ3701" s="8"/>
      <c r="EK3701" s="8"/>
      <c r="EL3701" s="8"/>
      <c r="EM3701" s="8"/>
      <c r="EN3701" s="8"/>
      <c r="EO3701" s="8"/>
      <c r="EP3701" s="8"/>
      <c r="EQ3701" s="8"/>
      <c r="ER3701" s="8"/>
      <c r="ES3701" s="8"/>
      <c r="ET3701" s="8"/>
      <c r="EU3701" s="8"/>
      <c r="EV3701" s="8"/>
      <c r="EW3701" s="8"/>
      <c r="EX3701" s="8"/>
      <c r="EY3701" s="8"/>
      <c r="EZ3701" s="8"/>
      <c r="FA3701" s="8"/>
      <c r="FB3701" s="8"/>
      <c r="FC3701" s="8"/>
      <c r="FD3701" s="8"/>
      <c r="FE3701" s="8"/>
      <c r="FF3701" s="8"/>
      <c r="FG3701" s="8"/>
      <c r="FH3701" s="8"/>
      <c r="FI3701" s="8"/>
      <c r="FJ3701" s="8"/>
      <c r="FK3701" s="8"/>
      <c r="FL3701" s="8"/>
      <c r="FM3701" s="8"/>
      <c r="FN3701" s="8"/>
      <c r="FO3701" s="8"/>
      <c r="FP3701" s="8"/>
      <c r="FQ3701" s="8"/>
      <c r="FR3701" s="8"/>
      <c r="FS3701" s="8"/>
      <c r="FT3701" s="8"/>
      <c r="FU3701" s="8"/>
      <c r="FV3701" s="8"/>
      <c r="FW3701" s="8"/>
      <c r="FX3701" s="8"/>
      <c r="FY3701" s="8"/>
      <c r="FZ3701" s="8"/>
      <c r="GA3701" s="8"/>
      <c r="GB3701" s="8"/>
    </row>
    <row r="3702" spans="1:184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  <c r="U3702" s="8"/>
      <c r="V3702" s="8"/>
      <c r="W3702" s="8"/>
      <c r="X3702" s="8"/>
      <c r="Y3702" s="8"/>
      <c r="Z3702" s="8"/>
      <c r="AA3702" s="8"/>
      <c r="AB3702" s="8"/>
      <c r="AC3702" s="8"/>
      <c r="AD3702" s="8"/>
      <c r="AE3702" s="8"/>
      <c r="AF3702" s="8"/>
      <c r="AG3702" s="8"/>
      <c r="AH3702" s="8"/>
      <c r="AI3702" s="8"/>
      <c r="AJ3702" s="8"/>
      <c r="AK3702" s="8"/>
      <c r="AL3702" s="8"/>
      <c r="AM3702" s="8"/>
      <c r="AN3702" s="8"/>
      <c r="AO3702" s="8"/>
      <c r="AP3702" s="8"/>
      <c r="AQ3702" s="8"/>
      <c r="AR3702" s="8"/>
      <c r="AS3702" s="8"/>
      <c r="AT3702" s="8"/>
      <c r="AU3702" s="8"/>
      <c r="AV3702" s="8"/>
      <c r="AW3702" s="8"/>
      <c r="AX3702" s="8"/>
      <c r="AY3702" s="8"/>
      <c r="AZ3702" s="8"/>
      <c r="BA3702" s="8"/>
      <c r="BB3702" s="8"/>
      <c r="BC3702" s="8"/>
      <c r="BD3702" s="8"/>
      <c r="BE3702" s="8"/>
      <c r="BF3702" s="8"/>
      <c r="BG3702" s="8"/>
      <c r="BH3702" s="8"/>
      <c r="BI3702" s="8"/>
      <c r="BJ3702" s="8"/>
      <c r="BK3702" s="8"/>
      <c r="BL3702" s="8"/>
      <c r="BM3702" s="8"/>
      <c r="BN3702" s="8"/>
      <c r="BO3702" s="8"/>
      <c r="BP3702" s="8"/>
      <c r="BQ3702" s="8"/>
      <c r="BR3702" s="8"/>
      <c r="BS3702" s="8"/>
      <c r="BT3702" s="8"/>
      <c r="BU3702" s="8"/>
      <c r="BV3702" s="8"/>
      <c r="BW3702" s="8"/>
      <c r="BX3702" s="8"/>
      <c r="BY3702" s="8"/>
      <c r="BZ3702" s="8"/>
      <c r="CA3702" s="8"/>
      <c r="CB3702" s="8"/>
      <c r="CC3702" s="8"/>
      <c r="CD3702" s="8"/>
      <c r="CE3702" s="8"/>
      <c r="CF3702" s="8"/>
      <c r="CG3702" s="8"/>
      <c r="CH3702" s="8"/>
      <c r="CI3702" s="8"/>
      <c r="CJ3702" s="8"/>
      <c r="CK3702" s="8"/>
      <c r="CL3702" s="8"/>
      <c r="CM3702" s="8"/>
      <c r="CN3702" s="8"/>
      <c r="CO3702" s="8"/>
      <c r="CP3702" s="8"/>
      <c r="CQ3702" s="8"/>
      <c r="CR3702" s="8"/>
      <c r="CS3702" s="8"/>
      <c r="CT3702" s="8"/>
      <c r="CU3702" s="8"/>
      <c r="CV3702" s="8"/>
      <c r="CW3702" s="8"/>
      <c r="CX3702" s="8"/>
      <c r="CY3702" s="8"/>
      <c r="CZ3702" s="8"/>
      <c r="DA3702" s="8"/>
      <c r="DB3702" s="8"/>
      <c r="DC3702" s="8"/>
      <c r="DD3702" s="8"/>
      <c r="DE3702" s="8"/>
      <c r="DF3702" s="8"/>
      <c r="DG3702" s="8"/>
      <c r="DH3702" s="8"/>
      <c r="DI3702" s="8"/>
      <c r="DJ3702" s="8"/>
      <c r="DK3702" s="8"/>
      <c r="DL3702" s="8"/>
      <c r="DM3702" s="8"/>
      <c r="DN3702" s="8"/>
      <c r="DO3702" s="8"/>
      <c r="DP3702" s="8"/>
      <c r="DQ3702" s="8"/>
      <c r="DR3702" s="8"/>
      <c r="DS3702" s="8"/>
      <c r="DT3702" s="8"/>
      <c r="DU3702" s="8"/>
      <c r="DV3702" s="8"/>
      <c r="DW3702" s="8"/>
      <c r="DX3702" s="8"/>
      <c r="DY3702" s="8"/>
      <c r="DZ3702" s="8"/>
      <c r="EA3702" s="8"/>
      <c r="EB3702" s="8"/>
      <c r="EC3702" s="8"/>
      <c r="ED3702" s="8"/>
      <c r="EE3702" s="8"/>
      <c r="EF3702" s="8"/>
      <c r="EG3702" s="8"/>
      <c r="EH3702" s="8"/>
      <c r="EI3702" s="8"/>
      <c r="EJ3702" s="8"/>
      <c r="EK3702" s="8"/>
      <c r="EL3702" s="8"/>
      <c r="EM3702" s="8"/>
      <c r="EN3702" s="8"/>
      <c r="EO3702" s="8"/>
      <c r="EP3702" s="8"/>
      <c r="EQ3702" s="8"/>
      <c r="ER3702" s="8"/>
      <c r="ES3702" s="8"/>
      <c r="ET3702" s="8"/>
      <c r="EU3702" s="8"/>
      <c r="EV3702" s="8"/>
      <c r="EW3702" s="8"/>
      <c r="EX3702" s="8"/>
      <c r="EY3702" s="8"/>
      <c r="EZ3702" s="8"/>
      <c r="FA3702" s="8"/>
      <c r="FB3702" s="8"/>
      <c r="FC3702" s="8"/>
      <c r="FD3702" s="8"/>
      <c r="FE3702" s="8"/>
      <c r="FF3702" s="8"/>
      <c r="FG3702" s="8"/>
      <c r="FH3702" s="8"/>
      <c r="FI3702" s="8"/>
      <c r="FJ3702" s="8"/>
      <c r="FK3702" s="8"/>
      <c r="FL3702" s="8"/>
      <c r="FM3702" s="8"/>
      <c r="FN3702" s="8"/>
      <c r="FO3702" s="8"/>
      <c r="FP3702" s="8"/>
      <c r="FQ3702" s="8"/>
      <c r="FR3702" s="8"/>
      <c r="FS3702" s="8"/>
      <c r="FT3702" s="8"/>
      <c r="FU3702" s="8"/>
      <c r="FV3702" s="8"/>
      <c r="FW3702" s="8"/>
      <c r="FX3702" s="8"/>
      <c r="FY3702" s="8"/>
      <c r="FZ3702" s="8"/>
      <c r="GA3702" s="8"/>
      <c r="GB3702" s="8"/>
    </row>
    <row r="3703" spans="1:184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  <c r="U3703" s="8"/>
      <c r="V3703" s="8"/>
      <c r="W3703" s="8"/>
      <c r="X3703" s="8"/>
      <c r="Y3703" s="8"/>
      <c r="Z3703" s="8"/>
      <c r="AA3703" s="8"/>
      <c r="AB3703" s="8"/>
      <c r="AC3703" s="8"/>
      <c r="AD3703" s="8"/>
      <c r="AE3703" s="8"/>
      <c r="AF3703" s="8"/>
      <c r="AG3703" s="8"/>
      <c r="AH3703" s="8"/>
      <c r="AI3703" s="8"/>
      <c r="AJ3703" s="8"/>
      <c r="AK3703" s="8"/>
      <c r="AL3703" s="8"/>
      <c r="AM3703" s="8"/>
      <c r="AN3703" s="8"/>
      <c r="AO3703" s="8"/>
      <c r="AP3703" s="8"/>
      <c r="AQ3703" s="8"/>
      <c r="AR3703" s="8"/>
      <c r="AS3703" s="8"/>
      <c r="AT3703" s="8"/>
      <c r="AU3703" s="8"/>
      <c r="AV3703" s="8"/>
      <c r="AW3703" s="8"/>
      <c r="AX3703" s="8"/>
      <c r="AY3703" s="8"/>
      <c r="AZ3703" s="8"/>
      <c r="BA3703" s="8"/>
      <c r="BB3703" s="8"/>
      <c r="BC3703" s="8"/>
      <c r="BD3703" s="8"/>
      <c r="BE3703" s="8"/>
      <c r="BF3703" s="8"/>
      <c r="BG3703" s="8"/>
      <c r="BH3703" s="8"/>
      <c r="BI3703" s="8"/>
      <c r="BJ3703" s="8"/>
      <c r="BK3703" s="8"/>
      <c r="BL3703" s="8"/>
      <c r="BM3703" s="8"/>
      <c r="BN3703" s="8"/>
      <c r="BO3703" s="8"/>
      <c r="BP3703" s="8"/>
      <c r="BQ3703" s="8"/>
      <c r="BR3703" s="8"/>
      <c r="BS3703" s="8"/>
      <c r="BT3703" s="8"/>
      <c r="BU3703" s="8"/>
      <c r="BV3703" s="8"/>
      <c r="BW3703" s="8"/>
      <c r="BX3703" s="8"/>
      <c r="BY3703" s="8"/>
      <c r="BZ3703" s="8"/>
      <c r="CA3703" s="8"/>
      <c r="CB3703" s="8"/>
      <c r="CC3703" s="8"/>
      <c r="CD3703" s="8"/>
      <c r="CE3703" s="8"/>
      <c r="CF3703" s="8"/>
      <c r="CG3703" s="8"/>
      <c r="CH3703" s="8"/>
      <c r="CI3703" s="8"/>
      <c r="CJ3703" s="8"/>
      <c r="CK3703" s="8"/>
      <c r="CL3703" s="8"/>
      <c r="CM3703" s="8"/>
      <c r="CN3703" s="8"/>
      <c r="CO3703" s="8"/>
      <c r="CP3703" s="8"/>
      <c r="CQ3703" s="8"/>
      <c r="CR3703" s="8"/>
      <c r="CS3703" s="8"/>
      <c r="CT3703" s="8"/>
      <c r="CU3703" s="8"/>
      <c r="CV3703" s="8"/>
      <c r="CW3703" s="8"/>
      <c r="CX3703" s="8"/>
      <c r="CY3703" s="8"/>
      <c r="CZ3703" s="8"/>
      <c r="DA3703" s="8"/>
      <c r="DB3703" s="8"/>
      <c r="DC3703" s="8"/>
      <c r="DD3703" s="8"/>
      <c r="DE3703" s="8"/>
      <c r="DF3703" s="8"/>
      <c r="DG3703" s="8"/>
      <c r="DH3703" s="8"/>
      <c r="DI3703" s="8"/>
      <c r="DJ3703" s="8"/>
      <c r="DK3703" s="8"/>
      <c r="DL3703" s="8"/>
      <c r="DM3703" s="8"/>
      <c r="DN3703" s="8"/>
      <c r="DO3703" s="8"/>
      <c r="DP3703" s="8"/>
      <c r="DQ3703" s="8"/>
      <c r="DR3703" s="8"/>
      <c r="DS3703" s="8"/>
      <c r="DT3703" s="8"/>
      <c r="DU3703" s="8"/>
      <c r="DV3703" s="8"/>
      <c r="DW3703" s="8"/>
      <c r="DX3703" s="8"/>
      <c r="DY3703" s="8"/>
      <c r="DZ3703" s="8"/>
      <c r="EA3703" s="8"/>
      <c r="EB3703" s="8"/>
      <c r="EC3703" s="8"/>
      <c r="ED3703" s="8"/>
      <c r="EE3703" s="8"/>
      <c r="EF3703" s="8"/>
      <c r="EG3703" s="8"/>
      <c r="EH3703" s="8"/>
      <c r="EI3703" s="8"/>
      <c r="EJ3703" s="8"/>
      <c r="EK3703" s="8"/>
      <c r="EL3703" s="8"/>
      <c r="EM3703" s="8"/>
      <c r="EN3703" s="8"/>
      <c r="EO3703" s="8"/>
      <c r="EP3703" s="8"/>
      <c r="EQ3703" s="8"/>
      <c r="ER3703" s="8"/>
      <c r="ES3703" s="8"/>
      <c r="ET3703" s="8"/>
      <c r="EU3703" s="8"/>
      <c r="EV3703" s="8"/>
      <c r="EW3703" s="8"/>
      <c r="EX3703" s="8"/>
      <c r="EY3703" s="8"/>
      <c r="EZ3703" s="8"/>
      <c r="FA3703" s="8"/>
      <c r="FB3703" s="8"/>
      <c r="FC3703" s="8"/>
      <c r="FD3703" s="8"/>
      <c r="FE3703" s="8"/>
      <c r="FF3703" s="8"/>
      <c r="FG3703" s="8"/>
      <c r="FH3703" s="8"/>
      <c r="FI3703" s="8"/>
      <c r="FJ3703" s="8"/>
      <c r="FK3703" s="8"/>
      <c r="FL3703" s="8"/>
      <c r="FM3703" s="8"/>
      <c r="FN3703" s="8"/>
      <c r="FO3703" s="8"/>
      <c r="FP3703" s="8"/>
      <c r="FQ3703" s="8"/>
      <c r="FR3703" s="8"/>
      <c r="FS3703" s="8"/>
      <c r="FT3703" s="8"/>
      <c r="FU3703" s="8"/>
      <c r="FV3703" s="8"/>
      <c r="FW3703" s="8"/>
      <c r="FX3703" s="8"/>
      <c r="FY3703" s="8"/>
      <c r="FZ3703" s="8"/>
      <c r="GA3703" s="8"/>
      <c r="GB3703" s="8"/>
    </row>
    <row r="3704" spans="1:184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  <c r="U3704" s="8"/>
      <c r="V3704" s="8"/>
      <c r="W3704" s="8"/>
      <c r="X3704" s="8"/>
      <c r="Y3704" s="8"/>
      <c r="Z3704" s="8"/>
      <c r="AA3704" s="8"/>
      <c r="AB3704" s="8"/>
      <c r="AC3704" s="8"/>
      <c r="AD3704" s="8"/>
      <c r="AE3704" s="8"/>
      <c r="AF3704" s="8"/>
      <c r="AG3704" s="8"/>
      <c r="AH3704" s="8"/>
      <c r="AI3704" s="8"/>
      <c r="AJ3704" s="8"/>
      <c r="AK3704" s="8"/>
      <c r="AL3704" s="8"/>
      <c r="AM3704" s="8"/>
      <c r="AN3704" s="8"/>
      <c r="AO3704" s="8"/>
      <c r="AP3704" s="8"/>
      <c r="AQ3704" s="8"/>
      <c r="AR3704" s="8"/>
      <c r="AS3704" s="8"/>
      <c r="AT3704" s="8"/>
      <c r="AU3704" s="8"/>
      <c r="AV3704" s="8"/>
      <c r="AW3704" s="8"/>
      <c r="AX3704" s="8"/>
      <c r="AY3704" s="8"/>
      <c r="AZ3704" s="8"/>
      <c r="BA3704" s="8"/>
      <c r="BB3704" s="8"/>
      <c r="BC3704" s="8"/>
      <c r="BD3704" s="8"/>
      <c r="BE3704" s="8"/>
      <c r="BF3704" s="8"/>
      <c r="BG3704" s="8"/>
      <c r="BH3704" s="8"/>
      <c r="BI3704" s="8"/>
      <c r="BJ3704" s="8"/>
      <c r="BK3704" s="8"/>
      <c r="BL3704" s="8"/>
      <c r="BM3704" s="8"/>
      <c r="BN3704" s="8"/>
      <c r="BO3704" s="8"/>
      <c r="BP3704" s="8"/>
      <c r="BQ3704" s="8"/>
      <c r="BR3704" s="8"/>
      <c r="BS3704" s="8"/>
      <c r="BT3704" s="8"/>
      <c r="BU3704" s="8"/>
      <c r="BV3704" s="8"/>
      <c r="BW3704" s="8"/>
      <c r="BX3704" s="8"/>
      <c r="BY3704" s="8"/>
      <c r="BZ3704" s="8"/>
      <c r="CA3704" s="8"/>
      <c r="CB3704" s="8"/>
      <c r="CC3704" s="8"/>
      <c r="CD3704" s="8"/>
      <c r="CE3704" s="8"/>
      <c r="CF3704" s="8"/>
      <c r="CG3704" s="8"/>
      <c r="CH3704" s="8"/>
      <c r="CI3704" s="8"/>
      <c r="CJ3704" s="8"/>
      <c r="CK3704" s="8"/>
      <c r="CL3704" s="8"/>
      <c r="CM3704" s="8"/>
      <c r="CN3704" s="8"/>
      <c r="CO3704" s="8"/>
      <c r="CP3704" s="8"/>
      <c r="CQ3704" s="8"/>
      <c r="CR3704" s="8"/>
      <c r="CS3704" s="8"/>
      <c r="CT3704" s="8"/>
      <c r="CU3704" s="8"/>
      <c r="CV3704" s="8"/>
      <c r="CW3704" s="8"/>
      <c r="CX3704" s="8"/>
      <c r="CY3704" s="8"/>
      <c r="CZ3704" s="8"/>
      <c r="DA3704" s="8"/>
      <c r="DB3704" s="8"/>
      <c r="DC3704" s="8"/>
      <c r="DD3704" s="8"/>
      <c r="DE3704" s="8"/>
      <c r="DF3704" s="8"/>
      <c r="DG3704" s="8"/>
      <c r="DH3704" s="8"/>
      <c r="DI3704" s="8"/>
      <c r="DJ3704" s="8"/>
      <c r="DK3704" s="8"/>
      <c r="DL3704" s="8"/>
      <c r="DM3704" s="8"/>
      <c r="DN3704" s="8"/>
      <c r="DO3704" s="8"/>
      <c r="DP3704" s="8"/>
      <c r="DQ3704" s="8"/>
      <c r="DR3704" s="8"/>
      <c r="DS3704" s="8"/>
      <c r="DT3704" s="8"/>
      <c r="DU3704" s="8"/>
      <c r="DV3704" s="8"/>
      <c r="DW3704" s="8"/>
      <c r="DX3704" s="8"/>
      <c r="DY3704" s="8"/>
      <c r="DZ3704" s="8"/>
      <c r="EA3704" s="8"/>
      <c r="EB3704" s="8"/>
      <c r="EC3704" s="8"/>
      <c r="ED3704" s="8"/>
      <c r="EE3704" s="8"/>
      <c r="EF3704" s="8"/>
      <c r="EG3704" s="8"/>
      <c r="EH3704" s="8"/>
      <c r="EI3704" s="8"/>
      <c r="EJ3704" s="8"/>
      <c r="EK3704" s="8"/>
      <c r="EL3704" s="8"/>
      <c r="EM3704" s="8"/>
      <c r="EN3704" s="8"/>
      <c r="EO3704" s="8"/>
      <c r="EP3704" s="8"/>
      <c r="EQ3704" s="8"/>
      <c r="ER3704" s="8"/>
      <c r="ES3704" s="8"/>
      <c r="ET3704" s="8"/>
      <c r="EU3704" s="8"/>
      <c r="EV3704" s="8"/>
      <c r="EW3704" s="8"/>
      <c r="EX3704" s="8"/>
      <c r="EY3704" s="8"/>
      <c r="EZ3704" s="8"/>
      <c r="FA3704" s="8"/>
      <c r="FB3704" s="8"/>
      <c r="FC3704" s="8"/>
      <c r="FD3704" s="8"/>
      <c r="FE3704" s="8"/>
      <c r="FF3704" s="8"/>
      <c r="FG3704" s="8"/>
      <c r="FH3704" s="8"/>
      <c r="FI3704" s="8"/>
      <c r="FJ3704" s="8"/>
      <c r="FK3704" s="8"/>
      <c r="FL3704" s="8"/>
      <c r="FM3704" s="8"/>
      <c r="FN3704" s="8"/>
      <c r="FO3704" s="8"/>
      <c r="FP3704" s="8"/>
      <c r="FQ3704" s="8"/>
      <c r="FR3704" s="8"/>
      <c r="FS3704" s="8"/>
      <c r="FT3704" s="8"/>
      <c r="FU3704" s="8"/>
      <c r="FV3704" s="8"/>
      <c r="FW3704" s="8"/>
      <c r="FX3704" s="8"/>
      <c r="FY3704" s="8"/>
      <c r="FZ3704" s="8"/>
      <c r="GA3704" s="8"/>
      <c r="GB3704" s="8"/>
    </row>
    <row r="3705" spans="1:184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184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184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184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184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184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184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184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  <row r="20237" spans="1:20" s="20" customFormat="1" x14ac:dyDescent="0.2">
      <c r="A20237" s="8"/>
      <c r="H20237" s="8"/>
      <c r="I20237" s="8"/>
      <c r="J20237" s="8"/>
      <c r="K20237" s="8"/>
      <c r="L20237" s="8"/>
      <c r="M20237" s="8"/>
      <c r="N20237" s="8"/>
      <c r="O20237" s="44"/>
      <c r="P20237" s="8"/>
      <c r="Q20237" s="8"/>
      <c r="R20237" s="8"/>
      <c r="S20237" s="8"/>
      <c r="T20237" s="8"/>
    </row>
    <row r="20238" spans="1:20" s="20" customFormat="1" x14ac:dyDescent="0.2">
      <c r="A20238" s="8"/>
      <c r="H20238" s="8"/>
      <c r="I20238" s="8"/>
      <c r="J20238" s="8"/>
      <c r="K20238" s="8"/>
      <c r="L20238" s="8"/>
      <c r="M20238" s="8"/>
      <c r="N20238" s="8"/>
      <c r="O20238" s="44"/>
      <c r="P20238" s="8"/>
      <c r="Q20238" s="8"/>
      <c r="R20238" s="8"/>
      <c r="S20238" s="8"/>
      <c r="T20238" s="8"/>
    </row>
    <row r="20239" spans="1:20" s="20" customFormat="1" x14ac:dyDescent="0.2">
      <c r="A20239" s="8"/>
      <c r="H20239" s="8"/>
      <c r="I20239" s="8"/>
      <c r="J20239" s="8"/>
      <c r="K20239" s="8"/>
      <c r="L20239" s="8"/>
      <c r="M20239" s="8"/>
      <c r="N20239" s="8"/>
      <c r="O20239" s="44"/>
      <c r="P20239" s="8"/>
      <c r="Q20239" s="8"/>
      <c r="R20239" s="8"/>
      <c r="S20239" s="8"/>
      <c r="T20239" s="8"/>
    </row>
    <row r="20240" spans="1:20" s="20" customFormat="1" x14ac:dyDescent="0.2">
      <c r="A20240" s="8"/>
      <c r="H20240" s="8"/>
      <c r="I20240" s="8"/>
      <c r="J20240" s="8"/>
      <c r="K20240" s="8"/>
      <c r="L20240" s="8"/>
      <c r="M20240" s="8"/>
      <c r="N20240" s="8"/>
      <c r="O20240" s="44"/>
      <c r="P20240" s="8"/>
      <c r="Q20240" s="8"/>
      <c r="R20240" s="8"/>
      <c r="S20240" s="8"/>
      <c r="T20240" s="8"/>
    </row>
    <row r="20241" spans="1:20" s="20" customFormat="1" x14ac:dyDescent="0.2">
      <c r="A20241" s="8"/>
      <c r="H20241" s="8"/>
      <c r="I20241" s="8"/>
      <c r="J20241" s="8"/>
      <c r="K20241" s="8"/>
      <c r="L20241" s="8"/>
      <c r="M20241" s="8"/>
      <c r="N20241" s="8"/>
      <c r="O20241" s="44"/>
      <c r="P20241" s="8"/>
      <c r="Q20241" s="8"/>
      <c r="R20241" s="8"/>
      <c r="S20241" s="8"/>
      <c r="T20241" s="8"/>
    </row>
    <row r="20242" spans="1:20" s="20" customFormat="1" x14ac:dyDescent="0.2">
      <c r="A20242" s="8"/>
      <c r="H20242" s="8"/>
      <c r="I20242" s="8"/>
      <c r="J20242" s="8"/>
      <c r="K20242" s="8"/>
      <c r="L20242" s="8"/>
      <c r="M20242" s="8"/>
      <c r="N20242" s="8"/>
      <c r="O20242" s="44"/>
      <c r="P20242" s="8"/>
      <c r="Q20242" s="8"/>
      <c r="R20242" s="8"/>
      <c r="S20242" s="8"/>
      <c r="T20242" s="8"/>
    </row>
    <row r="20243" spans="1:20" s="20" customFormat="1" x14ac:dyDescent="0.2">
      <c r="A20243" s="8"/>
      <c r="H20243" s="8"/>
      <c r="I20243" s="8"/>
      <c r="J20243" s="8"/>
      <c r="K20243" s="8"/>
      <c r="L20243" s="8"/>
      <c r="M20243" s="8"/>
      <c r="N20243" s="8"/>
      <c r="O20243" s="44"/>
      <c r="P20243" s="8"/>
      <c r="Q20243" s="8"/>
      <c r="R20243" s="8"/>
      <c r="S20243" s="8"/>
      <c r="T20243" s="8"/>
    </row>
    <row r="20244" spans="1:20" s="20" customFormat="1" x14ac:dyDescent="0.2">
      <c r="A20244" s="8"/>
      <c r="H20244" s="8"/>
      <c r="I20244" s="8"/>
      <c r="J20244" s="8"/>
      <c r="K20244" s="8"/>
      <c r="L20244" s="8"/>
      <c r="M20244" s="8"/>
      <c r="N20244" s="8"/>
      <c r="O20244" s="44"/>
      <c r="P20244" s="8"/>
      <c r="Q20244" s="8"/>
      <c r="R20244" s="8"/>
      <c r="S20244" s="8"/>
      <c r="T20244" s="8"/>
    </row>
    <row r="20245" spans="1:20" s="20" customFormat="1" x14ac:dyDescent="0.2">
      <c r="A20245" s="8"/>
      <c r="H20245" s="8"/>
      <c r="I20245" s="8"/>
      <c r="J20245" s="8"/>
      <c r="K20245" s="8"/>
      <c r="L20245" s="8"/>
      <c r="M20245" s="8"/>
      <c r="N20245" s="8"/>
      <c r="O20245" s="44"/>
      <c r="P20245" s="8"/>
      <c r="Q20245" s="8"/>
      <c r="R20245" s="8"/>
      <c r="S20245" s="8"/>
      <c r="T20245" s="8"/>
    </row>
    <row r="20246" spans="1:20" s="20" customFormat="1" x14ac:dyDescent="0.2">
      <c r="A20246" s="8"/>
      <c r="H20246" s="8"/>
      <c r="I20246" s="8"/>
      <c r="J20246" s="8"/>
      <c r="K20246" s="8"/>
      <c r="L20246" s="8"/>
      <c r="M20246" s="8"/>
      <c r="N20246" s="8"/>
      <c r="O20246" s="44"/>
      <c r="P20246" s="8"/>
      <c r="Q20246" s="8"/>
      <c r="R20246" s="8"/>
      <c r="S20246" s="8"/>
      <c r="T20246" s="8"/>
    </row>
    <row r="20247" spans="1:20" s="20" customFormat="1" x14ac:dyDescent="0.2">
      <c r="A20247" s="8"/>
      <c r="H20247" s="8"/>
      <c r="I20247" s="8"/>
      <c r="J20247" s="8"/>
      <c r="K20247" s="8"/>
      <c r="L20247" s="8"/>
      <c r="M20247" s="8"/>
      <c r="N20247" s="8"/>
      <c r="O20247" s="44"/>
      <c r="P20247" s="8"/>
      <c r="Q20247" s="8"/>
      <c r="R20247" s="8"/>
      <c r="S20247" s="8"/>
      <c r="T20247" s="8"/>
    </row>
    <row r="20248" spans="1:20" s="20" customFormat="1" x14ac:dyDescent="0.2">
      <c r="A20248" s="8"/>
      <c r="H20248" s="8"/>
      <c r="I20248" s="8"/>
      <c r="J20248" s="8"/>
      <c r="K20248" s="8"/>
      <c r="L20248" s="8"/>
      <c r="M20248" s="8"/>
      <c r="N20248" s="8"/>
      <c r="O20248" s="44"/>
      <c r="P20248" s="8"/>
      <c r="Q20248" s="8"/>
      <c r="R20248" s="8"/>
      <c r="S20248" s="8"/>
      <c r="T20248" s="8"/>
    </row>
    <row r="20249" spans="1:20" s="20" customFormat="1" x14ac:dyDescent="0.2">
      <c r="A20249" s="8"/>
      <c r="H20249" s="8"/>
      <c r="I20249" s="8"/>
      <c r="J20249" s="8"/>
      <c r="K20249" s="8"/>
      <c r="L20249" s="8"/>
      <c r="M20249" s="8"/>
      <c r="N20249" s="8"/>
      <c r="O20249" s="44"/>
      <c r="P20249" s="8"/>
      <c r="Q20249" s="8"/>
      <c r="R20249" s="8"/>
      <c r="S20249" s="8"/>
      <c r="T20249" s="8"/>
    </row>
    <row r="20250" spans="1:20" s="20" customFormat="1" x14ac:dyDescent="0.2">
      <c r="A20250" s="8"/>
      <c r="H20250" s="8"/>
      <c r="I20250" s="8"/>
      <c r="J20250" s="8"/>
      <c r="K20250" s="8"/>
      <c r="L20250" s="8"/>
      <c r="M20250" s="8"/>
      <c r="N20250" s="8"/>
      <c r="O20250" s="44"/>
      <c r="P20250" s="8"/>
      <c r="Q20250" s="8"/>
      <c r="R20250" s="8"/>
      <c r="S20250" s="8"/>
      <c r="T20250" s="8"/>
    </row>
    <row r="20251" spans="1:20" s="20" customFormat="1" x14ac:dyDescent="0.2">
      <c r="A20251" s="8"/>
      <c r="H20251" s="8"/>
      <c r="I20251" s="8"/>
      <c r="J20251" s="8"/>
      <c r="K20251" s="8"/>
      <c r="L20251" s="8"/>
      <c r="M20251" s="8"/>
      <c r="N20251" s="8"/>
      <c r="O20251" s="44"/>
      <c r="P20251" s="8"/>
      <c r="Q20251" s="8"/>
      <c r="R20251" s="8"/>
      <c r="S20251" s="8"/>
      <c r="T20251" s="8"/>
    </row>
    <row r="20252" spans="1:20" s="20" customFormat="1" x14ac:dyDescent="0.2">
      <c r="A20252" s="8"/>
      <c r="H20252" s="8"/>
      <c r="I20252" s="8"/>
      <c r="J20252" s="8"/>
      <c r="K20252" s="8"/>
      <c r="L20252" s="8"/>
      <c r="M20252" s="8"/>
      <c r="N20252" s="8"/>
      <c r="O20252" s="44"/>
      <c r="P20252" s="8"/>
      <c r="Q20252" s="8"/>
      <c r="R20252" s="8"/>
      <c r="S20252" s="8"/>
      <c r="T20252" s="8"/>
    </row>
    <row r="20253" spans="1:20" s="20" customFormat="1" x14ac:dyDescent="0.2">
      <c r="A20253" s="8"/>
      <c r="H20253" s="8"/>
      <c r="I20253" s="8"/>
      <c r="J20253" s="8"/>
      <c r="K20253" s="8"/>
      <c r="L20253" s="8"/>
      <c r="M20253" s="8"/>
      <c r="N20253" s="8"/>
      <c r="O20253" s="44"/>
      <c r="P20253" s="8"/>
      <c r="Q20253" s="8"/>
      <c r="R20253" s="8"/>
      <c r="S20253" s="8"/>
      <c r="T20253" s="8"/>
    </row>
    <row r="20254" spans="1:20" s="20" customFormat="1" x14ac:dyDescent="0.2">
      <c r="A20254" s="8"/>
      <c r="H20254" s="8"/>
      <c r="I20254" s="8"/>
      <c r="J20254" s="8"/>
      <c r="K20254" s="8"/>
      <c r="L20254" s="8"/>
      <c r="M20254" s="8"/>
      <c r="N20254" s="8"/>
      <c r="O20254" s="44"/>
      <c r="P20254" s="8"/>
      <c r="Q20254" s="8"/>
      <c r="R20254" s="8"/>
      <c r="S20254" s="8"/>
      <c r="T20254" s="8"/>
    </row>
    <row r="20255" spans="1:20" s="20" customFormat="1" x14ac:dyDescent="0.2">
      <c r="A20255" s="8"/>
      <c r="H20255" s="8"/>
      <c r="I20255" s="8"/>
      <c r="J20255" s="8"/>
      <c r="K20255" s="8"/>
      <c r="L20255" s="8"/>
      <c r="M20255" s="8"/>
      <c r="N20255" s="8"/>
      <c r="O20255" s="44"/>
      <c r="P20255" s="8"/>
      <c r="Q20255" s="8"/>
      <c r="R20255" s="8"/>
      <c r="S20255" s="8"/>
      <c r="T20255" s="8"/>
    </row>
    <row r="20256" spans="1:20" s="20" customFormat="1" x14ac:dyDescent="0.2">
      <c r="A20256" s="8"/>
      <c r="H20256" s="8"/>
      <c r="I20256" s="8"/>
      <c r="J20256" s="8"/>
      <c r="K20256" s="8"/>
      <c r="L20256" s="8"/>
      <c r="M20256" s="8"/>
      <c r="N20256" s="8"/>
      <c r="O20256" s="44"/>
      <c r="P20256" s="8"/>
      <c r="Q20256" s="8"/>
      <c r="R20256" s="8"/>
      <c r="S20256" s="8"/>
      <c r="T20256" s="8"/>
    </row>
    <row r="20257" spans="1:20" s="20" customFormat="1" x14ac:dyDescent="0.2">
      <c r="A20257" s="8"/>
      <c r="H20257" s="8"/>
      <c r="I20257" s="8"/>
      <c r="J20257" s="8"/>
      <c r="K20257" s="8"/>
      <c r="L20257" s="8"/>
      <c r="M20257" s="8"/>
      <c r="N20257" s="8"/>
      <c r="O20257" s="44"/>
      <c r="P20257" s="8"/>
      <c r="Q20257" s="8"/>
      <c r="R20257" s="8"/>
      <c r="S20257" s="8"/>
      <c r="T20257" s="8"/>
    </row>
    <row r="20258" spans="1:20" s="20" customFormat="1" x14ac:dyDescent="0.2">
      <c r="A20258" s="8"/>
      <c r="H20258" s="8"/>
      <c r="I20258" s="8"/>
      <c r="J20258" s="8"/>
      <c r="K20258" s="8"/>
      <c r="L20258" s="8"/>
      <c r="M20258" s="8"/>
      <c r="N20258" s="8"/>
      <c r="O20258" s="44"/>
      <c r="P20258" s="8"/>
      <c r="Q20258" s="8"/>
      <c r="R20258" s="8"/>
      <c r="S20258" s="8"/>
      <c r="T20258" s="8"/>
    </row>
    <row r="20259" spans="1:20" s="20" customFormat="1" x14ac:dyDescent="0.2">
      <c r="A20259" s="8"/>
      <c r="H20259" s="8"/>
      <c r="I20259" s="8"/>
      <c r="J20259" s="8"/>
      <c r="K20259" s="8"/>
      <c r="L20259" s="8"/>
      <c r="M20259" s="8"/>
      <c r="N20259" s="8"/>
      <c r="O20259" s="44"/>
      <c r="P20259" s="8"/>
      <c r="Q20259" s="8"/>
      <c r="R20259" s="8"/>
      <c r="S20259" s="8"/>
      <c r="T20259" s="8"/>
    </row>
    <row r="20260" spans="1:20" s="20" customFormat="1" x14ac:dyDescent="0.2">
      <c r="A20260" s="8"/>
      <c r="H20260" s="8"/>
      <c r="I20260" s="8"/>
      <c r="J20260" s="8"/>
      <c r="K20260" s="8"/>
      <c r="L20260" s="8"/>
      <c r="M20260" s="8"/>
      <c r="N20260" s="8"/>
      <c r="O20260" s="44"/>
      <c r="P20260" s="8"/>
      <c r="Q20260" s="8"/>
      <c r="R20260" s="8"/>
      <c r="S20260" s="8"/>
      <c r="T20260" s="8"/>
    </row>
    <row r="20261" spans="1:20" s="20" customFormat="1" x14ac:dyDescent="0.2">
      <c r="A20261" s="8"/>
      <c r="H20261" s="8"/>
      <c r="I20261" s="8"/>
      <c r="J20261" s="8"/>
      <c r="K20261" s="8"/>
      <c r="L20261" s="8"/>
      <c r="M20261" s="8"/>
      <c r="N20261" s="8"/>
      <c r="O20261" s="44"/>
      <c r="P20261" s="8"/>
      <c r="Q20261" s="8"/>
      <c r="R20261" s="8"/>
      <c r="S20261" s="8"/>
      <c r="T20261" s="8"/>
    </row>
    <row r="20262" spans="1:20" s="20" customFormat="1" x14ac:dyDescent="0.2">
      <c r="A20262" s="8"/>
      <c r="H20262" s="8"/>
      <c r="I20262" s="8"/>
      <c r="J20262" s="8"/>
      <c r="K20262" s="8"/>
      <c r="L20262" s="8"/>
      <c r="M20262" s="8"/>
      <c r="N20262" s="8"/>
      <c r="O20262" s="44"/>
      <c r="P20262" s="8"/>
      <c r="Q20262" s="8"/>
      <c r="R20262" s="8"/>
      <c r="S20262" s="8"/>
      <c r="T20262" s="8"/>
    </row>
    <row r="20263" spans="1:20" s="20" customFormat="1" x14ac:dyDescent="0.2">
      <c r="A20263" s="8"/>
      <c r="H20263" s="8"/>
      <c r="I20263" s="8"/>
      <c r="J20263" s="8"/>
      <c r="K20263" s="8"/>
      <c r="L20263" s="8"/>
      <c r="M20263" s="8"/>
      <c r="N20263" s="8"/>
      <c r="O20263" s="44"/>
      <c r="P20263" s="8"/>
      <c r="Q20263" s="8"/>
      <c r="R20263" s="8"/>
      <c r="S20263" s="8"/>
      <c r="T20263" s="8"/>
    </row>
    <row r="20264" spans="1:20" s="20" customFormat="1" x14ac:dyDescent="0.2">
      <c r="A20264" s="8"/>
      <c r="H20264" s="8"/>
      <c r="I20264" s="8"/>
      <c r="J20264" s="8"/>
      <c r="K20264" s="8"/>
      <c r="L20264" s="8"/>
      <c r="M20264" s="8"/>
      <c r="N20264" s="8"/>
      <c r="O20264" s="44"/>
      <c r="P20264" s="8"/>
      <c r="Q20264" s="8"/>
      <c r="R20264" s="8"/>
      <c r="S20264" s="8"/>
      <c r="T20264" s="8"/>
    </row>
    <row r="20265" spans="1:20" s="20" customFormat="1" x14ac:dyDescent="0.2">
      <c r="A20265" s="8"/>
      <c r="H20265" s="8"/>
      <c r="I20265" s="8"/>
      <c r="J20265" s="8"/>
      <c r="K20265" s="8"/>
      <c r="L20265" s="8"/>
      <c r="M20265" s="8"/>
      <c r="N20265" s="8"/>
      <c r="O20265" s="44"/>
      <c r="P20265" s="8"/>
      <c r="Q20265" s="8"/>
      <c r="R20265" s="8"/>
      <c r="S20265" s="8"/>
      <c r="T20265" s="8"/>
    </row>
    <row r="20266" spans="1:20" s="20" customFormat="1" x14ac:dyDescent="0.2">
      <c r="A20266" s="8"/>
      <c r="H20266" s="8"/>
      <c r="I20266" s="8"/>
      <c r="J20266" s="8"/>
      <c r="K20266" s="8"/>
      <c r="L20266" s="8"/>
      <c r="M20266" s="8"/>
      <c r="N20266" s="8"/>
      <c r="O20266" s="44"/>
      <c r="P20266" s="8"/>
      <c r="Q20266" s="8"/>
      <c r="R20266" s="8"/>
      <c r="S20266" s="8"/>
      <c r="T20266" s="8"/>
    </row>
    <row r="20267" spans="1:20" s="20" customFormat="1" x14ac:dyDescent="0.2">
      <c r="A20267" s="8"/>
      <c r="H20267" s="8"/>
      <c r="I20267" s="8"/>
      <c r="J20267" s="8"/>
      <c r="K20267" s="8"/>
      <c r="L20267" s="8"/>
      <c r="M20267" s="8"/>
      <c r="N20267" s="8"/>
      <c r="O20267" s="44"/>
      <c r="P20267" s="8"/>
      <c r="Q20267" s="8"/>
      <c r="R20267" s="8"/>
      <c r="S20267" s="8"/>
      <c r="T20267" s="8"/>
    </row>
    <row r="20268" spans="1:20" s="20" customFormat="1" x14ac:dyDescent="0.2">
      <c r="A20268" s="8"/>
      <c r="H20268" s="8"/>
      <c r="I20268" s="8"/>
      <c r="J20268" s="8"/>
      <c r="K20268" s="8"/>
      <c r="L20268" s="8"/>
      <c r="M20268" s="8"/>
      <c r="N20268" s="8"/>
      <c r="O20268" s="44"/>
      <c r="P20268" s="8"/>
      <c r="Q20268" s="8"/>
      <c r="R20268" s="8"/>
      <c r="S20268" s="8"/>
      <c r="T20268" s="8"/>
    </row>
    <row r="20269" spans="1:20" s="20" customFormat="1" x14ac:dyDescent="0.2">
      <c r="A20269" s="8"/>
      <c r="H20269" s="8"/>
      <c r="I20269" s="8"/>
      <c r="J20269" s="8"/>
      <c r="K20269" s="8"/>
      <c r="L20269" s="8"/>
      <c r="M20269" s="8"/>
      <c r="N20269" s="8"/>
      <c r="O20269" s="44"/>
      <c r="P20269" s="8"/>
      <c r="Q20269" s="8"/>
      <c r="R20269" s="8"/>
      <c r="S20269" s="8"/>
      <c r="T20269" s="8"/>
    </row>
    <row r="20270" spans="1:20" s="20" customFormat="1" x14ac:dyDescent="0.2">
      <c r="A20270" s="8"/>
      <c r="H20270" s="8"/>
      <c r="I20270" s="8"/>
      <c r="J20270" s="8"/>
      <c r="K20270" s="8"/>
      <c r="L20270" s="8"/>
      <c r="M20270" s="8"/>
      <c r="N20270" s="8"/>
      <c r="O20270" s="44"/>
      <c r="P20270" s="8"/>
      <c r="Q20270" s="8"/>
      <c r="R20270" s="8"/>
      <c r="S20270" s="8"/>
      <c r="T20270" s="8"/>
    </row>
    <row r="20271" spans="1:20" s="20" customFormat="1" x14ac:dyDescent="0.2">
      <c r="A20271" s="8"/>
      <c r="H20271" s="8"/>
      <c r="I20271" s="8"/>
      <c r="J20271" s="8"/>
      <c r="K20271" s="8"/>
      <c r="L20271" s="8"/>
      <c r="M20271" s="8"/>
      <c r="N20271" s="8"/>
      <c r="O20271" s="44"/>
      <c r="P20271" s="8"/>
      <c r="Q20271" s="8"/>
      <c r="R20271" s="8"/>
      <c r="S20271" s="8"/>
      <c r="T20271" s="8"/>
    </row>
    <row r="20272" spans="1:20" s="20" customFormat="1" x14ac:dyDescent="0.2">
      <c r="A20272" s="8"/>
      <c r="H20272" s="8"/>
      <c r="I20272" s="8"/>
      <c r="J20272" s="8"/>
      <c r="K20272" s="8"/>
      <c r="L20272" s="8"/>
      <c r="M20272" s="8"/>
      <c r="N20272" s="8"/>
      <c r="O20272" s="44"/>
      <c r="P20272" s="8"/>
      <c r="Q20272" s="8"/>
      <c r="R20272" s="8"/>
      <c r="S20272" s="8"/>
      <c r="T20272" s="8"/>
    </row>
    <row r="20273" spans="1:20" s="20" customFormat="1" x14ac:dyDescent="0.2">
      <c r="A20273" s="8"/>
      <c r="H20273" s="8"/>
      <c r="I20273" s="8"/>
      <c r="J20273" s="8"/>
      <c r="K20273" s="8"/>
      <c r="L20273" s="8"/>
      <c r="M20273" s="8"/>
      <c r="N20273" s="8"/>
      <c r="O20273" s="44"/>
      <c r="P20273" s="8"/>
      <c r="Q20273" s="8"/>
      <c r="R20273" s="8"/>
      <c r="S20273" s="8"/>
      <c r="T20273" s="8"/>
    </row>
    <row r="20274" spans="1:20" s="20" customFormat="1" x14ac:dyDescent="0.2">
      <c r="A20274" s="8"/>
      <c r="H20274" s="8"/>
      <c r="I20274" s="8"/>
      <c r="J20274" s="8"/>
      <c r="K20274" s="8"/>
      <c r="L20274" s="8"/>
      <c r="M20274" s="8"/>
      <c r="N20274" s="8"/>
      <c r="O20274" s="44"/>
      <c r="P20274" s="8"/>
      <c r="Q20274" s="8"/>
      <c r="R20274" s="8"/>
      <c r="S20274" s="8"/>
      <c r="T20274" s="8"/>
    </row>
    <row r="20275" spans="1:20" s="20" customFormat="1" x14ac:dyDescent="0.2">
      <c r="A20275" s="8"/>
      <c r="H20275" s="8"/>
      <c r="I20275" s="8"/>
      <c r="J20275" s="8"/>
      <c r="K20275" s="8"/>
      <c r="L20275" s="8"/>
      <c r="M20275" s="8"/>
      <c r="N20275" s="8"/>
      <c r="O20275" s="44"/>
      <c r="P20275" s="8"/>
      <c r="Q20275" s="8"/>
      <c r="R20275" s="8"/>
      <c r="S20275" s="8"/>
      <c r="T20275" s="8"/>
    </row>
    <row r="20276" spans="1:20" s="20" customFormat="1" x14ac:dyDescent="0.2">
      <c r="A20276" s="8"/>
      <c r="H20276" s="8"/>
      <c r="I20276" s="8"/>
      <c r="J20276" s="8"/>
      <c r="K20276" s="8"/>
      <c r="L20276" s="8"/>
      <c r="M20276" s="8"/>
      <c r="N20276" s="8"/>
      <c r="O20276" s="44"/>
      <c r="P20276" s="8"/>
      <c r="Q20276" s="8"/>
      <c r="R20276" s="8"/>
      <c r="S20276" s="8"/>
      <c r="T20276" s="8"/>
    </row>
    <row r="20277" spans="1:20" s="20" customFormat="1" x14ac:dyDescent="0.2">
      <c r="A20277" s="8"/>
      <c r="H20277" s="8"/>
      <c r="I20277" s="8"/>
      <c r="J20277" s="8"/>
      <c r="K20277" s="8"/>
      <c r="L20277" s="8"/>
      <c r="M20277" s="8"/>
      <c r="N20277" s="8"/>
      <c r="O20277" s="44"/>
      <c r="P20277" s="8"/>
      <c r="Q20277" s="8"/>
      <c r="R20277" s="8"/>
      <c r="S20277" s="8"/>
      <c r="T20277" s="8"/>
    </row>
    <row r="20278" spans="1:20" s="20" customFormat="1" x14ac:dyDescent="0.2">
      <c r="A20278" s="8"/>
      <c r="H20278" s="8"/>
      <c r="I20278" s="8"/>
      <c r="J20278" s="8"/>
      <c r="K20278" s="8"/>
      <c r="L20278" s="8"/>
      <c r="M20278" s="8"/>
      <c r="N20278" s="8"/>
      <c r="O20278" s="44"/>
      <c r="P20278" s="8"/>
      <c r="Q20278" s="8"/>
      <c r="R20278" s="8"/>
      <c r="S20278" s="8"/>
      <c r="T20278" s="8"/>
    </row>
    <row r="20279" spans="1:20" s="20" customFormat="1" x14ac:dyDescent="0.2">
      <c r="A20279" s="8"/>
      <c r="H20279" s="8"/>
      <c r="I20279" s="8"/>
      <c r="J20279" s="8"/>
      <c r="K20279" s="8"/>
      <c r="L20279" s="8"/>
      <c r="M20279" s="8"/>
      <c r="N20279" s="8"/>
      <c r="O20279" s="44"/>
      <c r="P20279" s="8"/>
      <c r="Q20279" s="8"/>
      <c r="R20279" s="8"/>
      <c r="S20279" s="8"/>
      <c r="T20279" s="8"/>
    </row>
    <row r="20280" spans="1:20" s="20" customFormat="1" x14ac:dyDescent="0.2">
      <c r="A20280" s="8"/>
      <c r="H20280" s="8"/>
      <c r="I20280" s="8"/>
      <c r="J20280" s="8"/>
      <c r="K20280" s="8"/>
      <c r="L20280" s="8"/>
      <c r="M20280" s="8"/>
      <c r="N20280" s="8"/>
      <c r="O20280" s="44"/>
      <c r="P20280" s="8"/>
      <c r="Q20280" s="8"/>
      <c r="R20280" s="8"/>
      <c r="S20280" s="8"/>
      <c r="T20280" s="8"/>
    </row>
    <row r="20281" spans="1:20" s="20" customFormat="1" x14ac:dyDescent="0.2">
      <c r="A20281" s="8"/>
      <c r="H20281" s="8"/>
      <c r="I20281" s="8"/>
      <c r="J20281" s="8"/>
      <c r="K20281" s="8"/>
      <c r="L20281" s="8"/>
      <c r="M20281" s="8"/>
      <c r="N20281" s="8"/>
      <c r="O20281" s="44"/>
      <c r="P20281" s="8"/>
      <c r="Q20281" s="8"/>
      <c r="R20281" s="8"/>
      <c r="S20281" s="8"/>
      <c r="T20281" s="8"/>
    </row>
    <row r="20282" spans="1:20" s="20" customFormat="1" x14ac:dyDescent="0.2">
      <c r="A20282" s="8"/>
      <c r="H20282" s="8"/>
      <c r="I20282" s="8"/>
      <c r="J20282" s="8"/>
      <c r="K20282" s="8"/>
      <c r="L20282" s="8"/>
      <c r="M20282" s="8"/>
      <c r="N20282" s="8"/>
      <c r="O20282" s="44"/>
      <c r="P20282" s="8"/>
      <c r="Q20282" s="8"/>
      <c r="R20282" s="8"/>
      <c r="S20282" s="8"/>
      <c r="T20282" s="8"/>
    </row>
    <row r="20283" spans="1:20" s="20" customFormat="1" x14ac:dyDescent="0.2">
      <c r="A20283" s="8"/>
      <c r="H20283" s="8"/>
      <c r="I20283" s="8"/>
      <c r="J20283" s="8"/>
      <c r="K20283" s="8"/>
      <c r="L20283" s="8"/>
      <c r="M20283" s="8"/>
      <c r="N20283" s="8"/>
      <c r="O20283" s="44"/>
      <c r="P20283" s="8"/>
      <c r="Q20283" s="8"/>
      <c r="R20283" s="8"/>
      <c r="S20283" s="8"/>
      <c r="T20283" s="8"/>
    </row>
    <row r="20284" spans="1:20" s="20" customFormat="1" x14ac:dyDescent="0.2">
      <c r="A20284" s="8"/>
      <c r="H20284" s="8"/>
      <c r="I20284" s="8"/>
      <c r="J20284" s="8"/>
      <c r="K20284" s="8"/>
      <c r="L20284" s="8"/>
      <c r="M20284" s="8"/>
      <c r="N20284" s="8"/>
      <c r="O20284" s="44"/>
      <c r="P20284" s="8"/>
      <c r="Q20284" s="8"/>
      <c r="R20284" s="8"/>
      <c r="S20284" s="8"/>
      <c r="T20284" s="8"/>
    </row>
    <row r="20285" spans="1:20" s="20" customFormat="1" x14ac:dyDescent="0.2">
      <c r="A20285" s="8"/>
      <c r="H20285" s="8"/>
      <c r="I20285" s="8"/>
      <c r="J20285" s="8"/>
      <c r="K20285" s="8"/>
      <c r="L20285" s="8"/>
      <c r="M20285" s="8"/>
      <c r="N20285" s="8"/>
      <c r="O20285" s="44"/>
      <c r="P20285" s="8"/>
      <c r="Q20285" s="8"/>
      <c r="R20285" s="8"/>
      <c r="S20285" s="8"/>
      <c r="T20285" s="8"/>
    </row>
    <row r="20286" spans="1:20" s="20" customFormat="1" x14ac:dyDescent="0.2">
      <c r="A20286" s="8"/>
      <c r="H20286" s="8"/>
      <c r="I20286" s="8"/>
      <c r="J20286" s="8"/>
      <c r="K20286" s="8"/>
      <c r="L20286" s="8"/>
      <c r="M20286" s="8"/>
      <c r="N20286" s="8"/>
      <c r="O20286" s="44"/>
      <c r="P20286" s="8"/>
      <c r="Q20286" s="8"/>
      <c r="R20286" s="8"/>
      <c r="S20286" s="8"/>
      <c r="T20286" s="8"/>
    </row>
    <row r="20287" spans="1:20" s="20" customFormat="1" x14ac:dyDescent="0.2">
      <c r="A20287" s="8"/>
      <c r="H20287" s="8"/>
      <c r="I20287" s="8"/>
      <c r="J20287" s="8"/>
      <c r="K20287" s="8"/>
      <c r="L20287" s="8"/>
      <c r="M20287" s="8"/>
      <c r="N20287" s="8"/>
      <c r="O20287" s="44"/>
      <c r="P20287" s="8"/>
      <c r="Q20287" s="8"/>
      <c r="R20287" s="8"/>
      <c r="S20287" s="8"/>
      <c r="T20287" s="8"/>
    </row>
    <row r="20288" spans="1:20" s="20" customFormat="1" x14ac:dyDescent="0.2">
      <c r="A20288" s="8"/>
      <c r="H20288" s="8"/>
      <c r="I20288" s="8"/>
      <c r="J20288" s="8"/>
      <c r="K20288" s="8"/>
      <c r="L20288" s="8"/>
      <c r="M20288" s="8"/>
      <c r="N20288" s="8"/>
      <c r="O20288" s="44"/>
      <c r="P20288" s="8"/>
      <c r="Q20288" s="8"/>
      <c r="R20288" s="8"/>
      <c r="S20288" s="8"/>
      <c r="T20288" s="8"/>
    </row>
    <row r="20289" spans="1:20" s="20" customFormat="1" x14ac:dyDescent="0.2">
      <c r="A20289" s="8"/>
      <c r="H20289" s="8"/>
      <c r="I20289" s="8"/>
      <c r="J20289" s="8"/>
      <c r="K20289" s="8"/>
      <c r="L20289" s="8"/>
      <c r="M20289" s="8"/>
      <c r="N20289" s="8"/>
      <c r="O20289" s="44"/>
      <c r="P20289" s="8"/>
      <c r="Q20289" s="8"/>
      <c r="R20289" s="8"/>
      <c r="S20289" s="8"/>
      <c r="T20289" s="8"/>
    </row>
    <row r="20290" spans="1:20" s="20" customFormat="1" x14ac:dyDescent="0.2">
      <c r="A20290" s="8"/>
      <c r="H20290" s="8"/>
      <c r="I20290" s="8"/>
      <c r="J20290" s="8"/>
      <c r="K20290" s="8"/>
      <c r="L20290" s="8"/>
      <c r="M20290" s="8"/>
      <c r="N20290" s="8"/>
      <c r="O20290" s="44"/>
      <c r="P20290" s="8"/>
      <c r="Q20290" s="8"/>
      <c r="R20290" s="8"/>
      <c r="S20290" s="8"/>
      <c r="T20290" s="8"/>
    </row>
    <row r="20291" spans="1:20" s="20" customFormat="1" x14ac:dyDescent="0.2">
      <c r="A20291" s="8"/>
      <c r="H20291" s="8"/>
      <c r="I20291" s="8"/>
      <c r="J20291" s="8"/>
      <c r="K20291" s="8"/>
      <c r="L20291" s="8"/>
      <c r="M20291" s="8"/>
      <c r="N20291" s="8"/>
      <c r="O20291" s="44"/>
      <c r="P20291" s="8"/>
      <c r="Q20291" s="8"/>
      <c r="R20291" s="8"/>
      <c r="S20291" s="8"/>
      <c r="T20291" s="8"/>
    </row>
    <row r="20292" spans="1:20" s="20" customFormat="1" x14ac:dyDescent="0.2">
      <c r="A20292" s="8"/>
      <c r="H20292" s="8"/>
      <c r="I20292" s="8"/>
      <c r="J20292" s="8"/>
      <c r="K20292" s="8"/>
      <c r="L20292" s="8"/>
      <c r="M20292" s="8"/>
      <c r="N20292" s="8"/>
      <c r="O20292" s="44"/>
      <c r="P20292" s="8"/>
      <c r="Q20292" s="8"/>
      <c r="R20292" s="8"/>
      <c r="S20292" s="8"/>
      <c r="T20292" s="8"/>
    </row>
    <row r="20293" spans="1:20" s="20" customFormat="1" x14ac:dyDescent="0.2">
      <c r="A20293" s="8"/>
      <c r="H20293" s="8"/>
      <c r="I20293" s="8"/>
      <c r="J20293" s="8"/>
      <c r="K20293" s="8"/>
      <c r="L20293" s="8"/>
      <c r="M20293" s="8"/>
      <c r="N20293" s="8"/>
      <c r="O20293" s="44"/>
      <c r="P20293" s="8"/>
      <c r="Q20293" s="8"/>
      <c r="R20293" s="8"/>
      <c r="S20293" s="8"/>
      <c r="T20293" s="8"/>
    </row>
    <row r="20294" spans="1:20" s="20" customFormat="1" x14ac:dyDescent="0.2">
      <c r="A20294" s="8"/>
      <c r="H20294" s="8"/>
      <c r="I20294" s="8"/>
      <c r="J20294" s="8"/>
      <c r="K20294" s="8"/>
      <c r="L20294" s="8"/>
      <c r="M20294" s="8"/>
      <c r="N20294" s="8"/>
      <c r="O20294" s="44"/>
      <c r="P20294" s="8"/>
      <c r="Q20294" s="8"/>
      <c r="R20294" s="8"/>
      <c r="S20294" s="8"/>
      <c r="T20294" s="8"/>
    </row>
    <row r="20295" spans="1:20" s="20" customFormat="1" x14ac:dyDescent="0.2">
      <c r="A20295" s="8"/>
      <c r="H20295" s="8"/>
      <c r="I20295" s="8"/>
      <c r="J20295" s="8"/>
      <c r="K20295" s="8"/>
      <c r="L20295" s="8"/>
      <c r="M20295" s="8"/>
      <c r="N20295" s="8"/>
      <c r="O20295" s="44"/>
      <c r="P20295" s="8"/>
      <c r="Q20295" s="8"/>
      <c r="R20295" s="8"/>
      <c r="S20295" s="8"/>
      <c r="T20295" s="8"/>
    </row>
    <row r="20296" spans="1:20" s="20" customFormat="1" x14ac:dyDescent="0.2">
      <c r="A20296" s="8"/>
      <c r="H20296" s="8"/>
      <c r="I20296" s="8"/>
      <c r="J20296" s="8"/>
      <c r="K20296" s="8"/>
      <c r="L20296" s="8"/>
      <c r="M20296" s="8"/>
      <c r="N20296" s="8"/>
      <c r="O20296" s="44"/>
      <c r="P20296" s="8"/>
      <c r="Q20296" s="8"/>
      <c r="R20296" s="8"/>
      <c r="S20296" s="8"/>
      <c r="T20296" s="8"/>
    </row>
    <row r="20297" spans="1:20" s="20" customFormat="1" x14ac:dyDescent="0.2">
      <c r="A20297" s="8"/>
      <c r="H20297" s="8"/>
      <c r="I20297" s="8"/>
      <c r="J20297" s="8"/>
      <c r="K20297" s="8"/>
      <c r="L20297" s="8"/>
      <c r="M20297" s="8"/>
      <c r="N20297" s="8"/>
      <c r="O20297" s="44"/>
      <c r="P20297" s="8"/>
      <c r="Q20297" s="8"/>
      <c r="R20297" s="8"/>
      <c r="S20297" s="8"/>
      <c r="T20297" s="8"/>
    </row>
    <row r="20298" spans="1:20" s="20" customFormat="1" x14ac:dyDescent="0.2">
      <c r="A20298" s="8"/>
      <c r="H20298" s="8"/>
      <c r="I20298" s="8"/>
      <c r="J20298" s="8"/>
      <c r="K20298" s="8"/>
      <c r="L20298" s="8"/>
      <c r="M20298" s="8"/>
      <c r="N20298" s="8"/>
      <c r="O20298" s="44"/>
      <c r="P20298" s="8"/>
      <c r="Q20298" s="8"/>
      <c r="R20298" s="8"/>
      <c r="S20298" s="8"/>
      <c r="T20298" s="8"/>
    </row>
    <row r="20299" spans="1:20" s="20" customFormat="1" x14ac:dyDescent="0.2">
      <c r="A20299" s="8"/>
      <c r="H20299" s="8"/>
      <c r="I20299" s="8"/>
      <c r="J20299" s="8"/>
      <c r="K20299" s="8"/>
      <c r="L20299" s="8"/>
      <c r="M20299" s="8"/>
      <c r="N20299" s="8"/>
      <c r="O20299" s="44"/>
      <c r="P20299" s="8"/>
      <c r="Q20299" s="8"/>
      <c r="R20299" s="8"/>
      <c r="S20299" s="8"/>
      <c r="T20299" s="8"/>
    </row>
    <row r="20300" spans="1:20" s="20" customFormat="1" x14ac:dyDescent="0.2">
      <c r="A20300" s="8"/>
      <c r="H20300" s="8"/>
      <c r="I20300" s="8"/>
      <c r="J20300" s="8"/>
      <c r="K20300" s="8"/>
      <c r="L20300" s="8"/>
      <c r="M20300" s="8"/>
      <c r="N20300" s="8"/>
      <c r="O20300" s="44"/>
      <c r="P20300" s="8"/>
      <c r="Q20300" s="8"/>
      <c r="R20300" s="8"/>
      <c r="S20300" s="8"/>
      <c r="T20300" s="8"/>
    </row>
    <row r="20301" spans="1:20" s="20" customFormat="1" x14ac:dyDescent="0.2">
      <c r="A20301" s="8"/>
      <c r="H20301" s="8"/>
      <c r="I20301" s="8"/>
      <c r="J20301" s="8"/>
      <c r="K20301" s="8"/>
      <c r="L20301" s="8"/>
      <c r="M20301" s="8"/>
      <c r="N20301" s="8"/>
      <c r="O20301" s="44"/>
      <c r="P20301" s="8"/>
      <c r="Q20301" s="8"/>
      <c r="R20301" s="8"/>
      <c r="S20301" s="8"/>
      <c r="T20301" s="8"/>
    </row>
    <row r="20302" spans="1:20" s="20" customFormat="1" x14ac:dyDescent="0.2">
      <c r="A20302" s="8"/>
      <c r="H20302" s="8"/>
      <c r="I20302" s="8"/>
      <c r="J20302" s="8"/>
      <c r="K20302" s="8"/>
      <c r="L20302" s="8"/>
      <c r="M20302" s="8"/>
      <c r="N20302" s="8"/>
      <c r="O20302" s="44"/>
      <c r="P20302" s="8"/>
      <c r="Q20302" s="8"/>
      <c r="R20302" s="8"/>
      <c r="S20302" s="8"/>
      <c r="T20302" s="8"/>
    </row>
    <row r="20303" spans="1:20" s="20" customFormat="1" x14ac:dyDescent="0.2">
      <c r="A20303" s="8"/>
      <c r="H20303" s="8"/>
      <c r="I20303" s="8"/>
      <c r="J20303" s="8"/>
      <c r="K20303" s="8"/>
      <c r="L20303" s="8"/>
      <c r="M20303" s="8"/>
      <c r="N20303" s="8"/>
      <c r="O20303" s="44"/>
      <c r="P20303" s="8"/>
      <c r="Q20303" s="8"/>
      <c r="R20303" s="8"/>
      <c r="S20303" s="8"/>
      <c r="T20303" s="8"/>
    </row>
    <row r="20304" spans="1:20" s="20" customFormat="1" x14ac:dyDescent="0.2">
      <c r="A20304" s="8"/>
      <c r="H20304" s="8"/>
      <c r="I20304" s="8"/>
      <c r="J20304" s="8"/>
      <c r="K20304" s="8"/>
      <c r="L20304" s="8"/>
      <c r="M20304" s="8"/>
      <c r="N20304" s="8"/>
      <c r="O20304" s="44"/>
      <c r="P20304" s="8"/>
      <c r="Q20304" s="8"/>
      <c r="R20304" s="8"/>
      <c r="S20304" s="8"/>
      <c r="T20304" s="8"/>
    </row>
    <row r="20305" spans="1:20" s="20" customFormat="1" x14ac:dyDescent="0.2">
      <c r="A20305" s="8"/>
      <c r="H20305" s="8"/>
      <c r="I20305" s="8"/>
      <c r="J20305" s="8"/>
      <c r="K20305" s="8"/>
      <c r="L20305" s="8"/>
      <c r="M20305" s="8"/>
      <c r="N20305" s="8"/>
      <c r="O20305" s="44"/>
      <c r="P20305" s="8"/>
      <c r="Q20305" s="8"/>
      <c r="R20305" s="8"/>
      <c r="S20305" s="8"/>
      <c r="T20305" s="8"/>
    </row>
    <row r="20306" spans="1:20" s="20" customFormat="1" x14ac:dyDescent="0.2">
      <c r="A20306" s="8"/>
      <c r="H20306" s="8"/>
      <c r="I20306" s="8"/>
      <c r="J20306" s="8"/>
      <c r="K20306" s="8"/>
      <c r="L20306" s="8"/>
      <c r="M20306" s="8"/>
      <c r="N20306" s="8"/>
      <c r="O20306" s="44"/>
      <c r="P20306" s="8"/>
      <c r="Q20306" s="8"/>
      <c r="R20306" s="8"/>
      <c r="S20306" s="8"/>
      <c r="T20306" s="8"/>
    </row>
    <row r="20307" spans="1:20" s="20" customFormat="1" x14ac:dyDescent="0.2">
      <c r="A20307" s="8"/>
      <c r="H20307" s="8"/>
      <c r="I20307" s="8"/>
      <c r="J20307" s="8"/>
      <c r="K20307" s="8"/>
      <c r="L20307" s="8"/>
      <c r="M20307" s="8"/>
      <c r="N20307" s="8"/>
      <c r="O20307" s="44"/>
      <c r="P20307" s="8"/>
      <c r="Q20307" s="8"/>
      <c r="R20307" s="8"/>
      <c r="S20307" s="8"/>
      <c r="T20307" s="8"/>
    </row>
    <row r="20308" spans="1:20" s="20" customFormat="1" x14ac:dyDescent="0.2">
      <c r="A20308" s="8"/>
      <c r="H20308" s="8"/>
      <c r="I20308" s="8"/>
      <c r="J20308" s="8"/>
      <c r="K20308" s="8"/>
      <c r="L20308" s="8"/>
      <c r="M20308" s="8"/>
      <c r="N20308" s="8"/>
      <c r="O20308" s="44"/>
      <c r="P20308" s="8"/>
      <c r="Q20308" s="8"/>
      <c r="R20308" s="8"/>
      <c r="S20308" s="8"/>
      <c r="T20308" s="8"/>
    </row>
    <row r="20309" spans="1:20" s="20" customFormat="1" x14ac:dyDescent="0.2">
      <c r="A20309" s="8"/>
      <c r="H20309" s="8"/>
      <c r="I20309" s="8"/>
      <c r="J20309" s="8"/>
      <c r="K20309" s="8"/>
      <c r="L20309" s="8"/>
      <c r="M20309" s="8"/>
      <c r="N20309" s="8"/>
      <c r="O20309" s="44"/>
      <c r="P20309" s="8"/>
      <c r="Q20309" s="8"/>
      <c r="R20309" s="8"/>
      <c r="S20309" s="8"/>
      <c r="T20309" s="8"/>
    </row>
    <row r="20310" spans="1:20" s="20" customFormat="1" x14ac:dyDescent="0.2">
      <c r="A20310" s="8"/>
      <c r="H20310" s="8"/>
      <c r="I20310" s="8"/>
      <c r="J20310" s="8"/>
      <c r="K20310" s="8"/>
      <c r="L20310" s="8"/>
      <c r="M20310" s="8"/>
      <c r="N20310" s="8"/>
      <c r="O20310" s="44"/>
      <c r="P20310" s="8"/>
      <c r="Q20310" s="8"/>
      <c r="R20310" s="8"/>
      <c r="S20310" s="8"/>
      <c r="T20310" s="8"/>
    </row>
    <row r="20311" spans="1:20" s="20" customFormat="1" x14ac:dyDescent="0.2">
      <c r="A20311" s="8"/>
      <c r="H20311" s="8"/>
      <c r="I20311" s="8"/>
      <c r="J20311" s="8"/>
      <c r="K20311" s="8"/>
      <c r="L20311" s="8"/>
      <c r="M20311" s="8"/>
      <c r="N20311" s="8"/>
      <c r="O20311" s="44"/>
      <c r="P20311" s="8"/>
      <c r="Q20311" s="8"/>
      <c r="R20311" s="8"/>
      <c r="S20311" s="8"/>
      <c r="T20311" s="8"/>
    </row>
    <row r="20312" spans="1:20" s="20" customFormat="1" x14ac:dyDescent="0.2">
      <c r="A20312" s="8"/>
      <c r="H20312" s="8"/>
      <c r="I20312" s="8"/>
      <c r="J20312" s="8"/>
      <c r="K20312" s="8"/>
      <c r="L20312" s="8"/>
      <c r="M20312" s="8"/>
      <c r="N20312" s="8"/>
      <c r="O20312" s="44"/>
      <c r="P20312" s="8"/>
      <c r="Q20312" s="8"/>
      <c r="R20312" s="8"/>
      <c r="S20312" s="8"/>
      <c r="T20312" s="8"/>
    </row>
    <row r="20313" spans="1:20" s="20" customFormat="1" x14ac:dyDescent="0.2">
      <c r="A20313" s="8"/>
      <c r="H20313" s="8"/>
      <c r="I20313" s="8"/>
      <c r="J20313" s="8"/>
      <c r="K20313" s="8"/>
      <c r="L20313" s="8"/>
      <c r="M20313" s="8"/>
      <c r="N20313" s="8"/>
      <c r="O20313" s="44"/>
      <c r="P20313" s="8"/>
      <c r="Q20313" s="8"/>
      <c r="R20313" s="8"/>
      <c r="S20313" s="8"/>
      <c r="T20313" s="8"/>
    </row>
    <row r="20314" spans="1:20" s="20" customFormat="1" x14ac:dyDescent="0.2">
      <c r="A20314" s="8"/>
      <c r="H20314" s="8"/>
      <c r="I20314" s="8"/>
      <c r="J20314" s="8"/>
      <c r="K20314" s="8"/>
      <c r="L20314" s="8"/>
      <c r="M20314" s="8"/>
      <c r="N20314" s="8"/>
      <c r="O20314" s="44"/>
      <c r="P20314" s="8"/>
      <c r="Q20314" s="8"/>
      <c r="R20314" s="8"/>
      <c r="S20314" s="8"/>
      <c r="T20314" s="8"/>
    </row>
    <row r="20315" spans="1:20" s="20" customFormat="1" x14ac:dyDescent="0.2">
      <c r="A20315" s="8"/>
      <c r="H20315" s="8"/>
      <c r="I20315" s="8"/>
      <c r="J20315" s="8"/>
      <c r="K20315" s="8"/>
      <c r="L20315" s="8"/>
      <c r="M20315" s="8"/>
      <c r="N20315" s="8"/>
      <c r="O20315" s="44"/>
      <c r="P20315" s="8"/>
      <c r="Q20315" s="8"/>
      <c r="R20315" s="8"/>
      <c r="S20315" s="8"/>
      <c r="T20315" s="8"/>
    </row>
    <row r="20316" spans="1:20" s="20" customFormat="1" x14ac:dyDescent="0.2">
      <c r="A20316" s="8"/>
      <c r="H20316" s="8"/>
      <c r="I20316" s="8"/>
      <c r="J20316" s="8"/>
      <c r="K20316" s="8"/>
      <c r="L20316" s="8"/>
      <c r="M20316" s="8"/>
      <c r="N20316" s="8"/>
      <c r="O20316" s="44"/>
      <c r="P20316" s="8"/>
      <c r="Q20316" s="8"/>
      <c r="R20316" s="8"/>
      <c r="S20316" s="8"/>
      <c r="T20316" s="8"/>
    </row>
    <row r="20317" spans="1:20" s="20" customFormat="1" x14ac:dyDescent="0.2">
      <c r="A20317" s="8"/>
      <c r="H20317" s="8"/>
      <c r="I20317" s="8"/>
      <c r="J20317" s="8"/>
      <c r="K20317" s="8"/>
      <c r="L20317" s="8"/>
      <c r="M20317" s="8"/>
      <c r="N20317" s="8"/>
      <c r="O20317" s="44"/>
      <c r="P20317" s="8"/>
      <c r="Q20317" s="8"/>
      <c r="R20317" s="8"/>
      <c r="S20317" s="8"/>
      <c r="T20317" s="8"/>
    </row>
    <row r="20318" spans="1:20" s="20" customFormat="1" x14ac:dyDescent="0.2">
      <c r="A20318" s="8"/>
      <c r="H20318" s="8"/>
      <c r="I20318" s="8"/>
      <c r="J20318" s="8"/>
      <c r="K20318" s="8"/>
      <c r="L20318" s="8"/>
      <c r="M20318" s="8"/>
      <c r="N20318" s="8"/>
      <c r="O20318" s="44"/>
      <c r="P20318" s="8"/>
      <c r="Q20318" s="8"/>
      <c r="R20318" s="8"/>
      <c r="S20318" s="8"/>
      <c r="T20318" s="8"/>
    </row>
    <row r="20319" spans="1:20" s="20" customFormat="1" x14ac:dyDescent="0.2">
      <c r="A20319" s="8"/>
      <c r="H20319" s="8"/>
      <c r="I20319" s="8"/>
      <c r="J20319" s="8"/>
      <c r="K20319" s="8"/>
      <c r="L20319" s="8"/>
      <c r="M20319" s="8"/>
      <c r="N20319" s="8"/>
      <c r="O20319" s="44"/>
      <c r="P20319" s="8"/>
      <c r="Q20319" s="8"/>
      <c r="R20319" s="8"/>
      <c r="S20319" s="8"/>
      <c r="T20319" s="8"/>
    </row>
    <row r="20320" spans="1:20" s="20" customFormat="1" x14ac:dyDescent="0.2">
      <c r="A20320" s="8"/>
      <c r="H20320" s="8"/>
      <c r="I20320" s="8"/>
      <c r="J20320" s="8"/>
      <c r="K20320" s="8"/>
      <c r="L20320" s="8"/>
      <c r="M20320" s="8"/>
      <c r="N20320" s="8"/>
      <c r="O20320" s="44"/>
      <c r="P20320" s="8"/>
      <c r="Q20320" s="8"/>
      <c r="R20320" s="8"/>
      <c r="S20320" s="8"/>
      <c r="T20320" s="8"/>
    </row>
    <row r="20321" spans="1:20" s="20" customFormat="1" x14ac:dyDescent="0.2">
      <c r="A20321" s="8"/>
      <c r="H20321" s="8"/>
      <c r="I20321" s="8"/>
      <c r="J20321" s="8"/>
      <c r="K20321" s="8"/>
      <c r="L20321" s="8"/>
      <c r="M20321" s="8"/>
      <c r="N20321" s="8"/>
      <c r="O20321" s="44"/>
      <c r="P20321" s="8"/>
      <c r="Q20321" s="8"/>
      <c r="R20321" s="8"/>
      <c r="S20321" s="8"/>
      <c r="T20321" s="8"/>
    </row>
    <row r="20322" spans="1:20" s="20" customFormat="1" x14ac:dyDescent="0.2">
      <c r="A20322" s="8"/>
      <c r="H20322" s="8"/>
      <c r="I20322" s="8"/>
      <c r="J20322" s="8"/>
      <c r="K20322" s="8"/>
      <c r="L20322" s="8"/>
      <c r="M20322" s="8"/>
      <c r="N20322" s="8"/>
      <c r="O20322" s="44"/>
      <c r="P20322" s="8"/>
      <c r="Q20322" s="8"/>
      <c r="R20322" s="8"/>
      <c r="S20322" s="8"/>
      <c r="T20322" s="8"/>
    </row>
    <row r="20323" spans="1:20" s="20" customFormat="1" x14ac:dyDescent="0.2">
      <c r="A20323" s="8"/>
      <c r="H20323" s="8"/>
      <c r="I20323" s="8"/>
      <c r="J20323" s="8"/>
      <c r="K20323" s="8"/>
      <c r="L20323" s="8"/>
      <c r="M20323" s="8"/>
      <c r="N20323" s="8"/>
      <c r="O20323" s="44"/>
      <c r="P20323" s="8"/>
      <c r="Q20323" s="8"/>
      <c r="R20323" s="8"/>
      <c r="S20323" s="8"/>
      <c r="T20323" s="8"/>
    </row>
    <row r="20324" spans="1:20" s="20" customFormat="1" x14ac:dyDescent="0.2">
      <c r="A20324" s="8"/>
      <c r="H20324" s="8"/>
      <c r="I20324" s="8"/>
      <c r="J20324" s="8"/>
      <c r="K20324" s="8"/>
      <c r="L20324" s="8"/>
      <c r="M20324" s="8"/>
      <c r="N20324" s="8"/>
      <c r="O20324" s="44"/>
      <c r="P20324" s="8"/>
      <c r="Q20324" s="8"/>
      <c r="R20324" s="8"/>
      <c r="S20324" s="8"/>
      <c r="T20324" s="8"/>
    </row>
    <row r="20325" spans="1:20" s="20" customFormat="1" x14ac:dyDescent="0.2">
      <c r="A20325" s="8"/>
      <c r="H20325" s="8"/>
      <c r="I20325" s="8"/>
      <c r="J20325" s="8"/>
      <c r="K20325" s="8"/>
      <c r="L20325" s="8"/>
      <c r="M20325" s="8"/>
      <c r="N20325" s="8"/>
      <c r="O20325" s="44"/>
      <c r="P20325" s="8"/>
      <c r="Q20325" s="8"/>
      <c r="R20325" s="8"/>
      <c r="S20325" s="8"/>
      <c r="T20325" s="8"/>
    </row>
    <row r="20326" spans="1:20" s="20" customFormat="1" x14ac:dyDescent="0.2">
      <c r="A20326" s="8"/>
      <c r="H20326" s="8"/>
      <c r="I20326" s="8"/>
      <c r="J20326" s="8"/>
      <c r="K20326" s="8"/>
      <c r="L20326" s="8"/>
      <c r="M20326" s="8"/>
      <c r="N20326" s="8"/>
      <c r="O20326" s="44"/>
      <c r="P20326" s="8"/>
      <c r="Q20326" s="8"/>
      <c r="R20326" s="8"/>
      <c r="S20326" s="8"/>
      <c r="T20326" s="8"/>
    </row>
    <row r="20327" spans="1:20" s="20" customFormat="1" x14ac:dyDescent="0.2">
      <c r="A20327" s="8"/>
      <c r="H20327" s="8"/>
      <c r="I20327" s="8"/>
      <c r="J20327" s="8"/>
      <c r="K20327" s="8"/>
      <c r="L20327" s="8"/>
      <c r="M20327" s="8"/>
      <c r="N20327" s="8"/>
      <c r="O20327" s="44"/>
      <c r="P20327" s="8"/>
      <c r="Q20327" s="8"/>
      <c r="R20327" s="8"/>
      <c r="S20327" s="8"/>
      <c r="T20327" s="8"/>
    </row>
    <row r="20328" spans="1:20" s="20" customFormat="1" x14ac:dyDescent="0.2">
      <c r="A20328" s="8"/>
      <c r="H20328" s="8"/>
      <c r="I20328" s="8"/>
      <c r="J20328" s="8"/>
      <c r="K20328" s="8"/>
      <c r="L20328" s="8"/>
      <c r="M20328" s="8"/>
      <c r="N20328" s="8"/>
      <c r="O20328" s="44"/>
      <c r="P20328" s="8"/>
      <c r="Q20328" s="8"/>
      <c r="R20328" s="8"/>
      <c r="S20328" s="8"/>
      <c r="T20328" s="8"/>
    </row>
    <row r="20329" spans="1:20" s="20" customFormat="1" x14ac:dyDescent="0.2">
      <c r="A20329" s="8"/>
      <c r="H20329" s="8"/>
      <c r="I20329" s="8"/>
      <c r="J20329" s="8"/>
      <c r="K20329" s="8"/>
      <c r="L20329" s="8"/>
      <c r="M20329" s="8"/>
      <c r="N20329" s="8"/>
      <c r="O20329" s="44"/>
      <c r="P20329" s="8"/>
      <c r="Q20329" s="8"/>
      <c r="R20329" s="8"/>
      <c r="S20329" s="8"/>
      <c r="T20329" s="8"/>
    </row>
    <row r="20330" spans="1:20" s="20" customFormat="1" x14ac:dyDescent="0.2">
      <c r="A20330" s="8"/>
      <c r="H20330" s="8"/>
      <c r="I20330" s="8"/>
      <c r="J20330" s="8"/>
      <c r="K20330" s="8"/>
      <c r="L20330" s="8"/>
      <c r="M20330" s="8"/>
      <c r="N20330" s="8"/>
      <c r="O20330" s="44"/>
      <c r="P20330" s="8"/>
      <c r="Q20330" s="8"/>
      <c r="R20330" s="8"/>
      <c r="S20330" s="8"/>
      <c r="T20330" s="8"/>
    </row>
    <row r="20331" spans="1:20" s="20" customFormat="1" x14ac:dyDescent="0.2">
      <c r="A20331" s="8"/>
      <c r="H20331" s="8"/>
      <c r="I20331" s="8"/>
      <c r="J20331" s="8"/>
      <c r="K20331" s="8"/>
      <c r="L20331" s="8"/>
      <c r="M20331" s="8"/>
      <c r="N20331" s="8"/>
      <c r="O20331" s="44"/>
      <c r="P20331" s="8"/>
      <c r="Q20331" s="8"/>
      <c r="R20331" s="8"/>
      <c r="S20331" s="8"/>
      <c r="T20331" s="8"/>
    </row>
    <row r="20332" spans="1:20" s="20" customFormat="1" x14ac:dyDescent="0.2">
      <c r="A20332" s="8"/>
      <c r="H20332" s="8"/>
      <c r="I20332" s="8"/>
      <c r="J20332" s="8"/>
      <c r="K20332" s="8"/>
      <c r="L20332" s="8"/>
      <c r="M20332" s="8"/>
      <c r="N20332" s="8"/>
      <c r="O20332" s="44"/>
      <c r="P20332" s="8"/>
      <c r="Q20332" s="8"/>
      <c r="R20332" s="8"/>
      <c r="S20332" s="8"/>
      <c r="T20332" s="8"/>
    </row>
    <row r="20333" spans="1:20" s="20" customFormat="1" x14ac:dyDescent="0.2">
      <c r="A20333" s="8"/>
      <c r="H20333" s="8"/>
      <c r="I20333" s="8"/>
      <c r="J20333" s="8"/>
      <c r="K20333" s="8"/>
      <c r="L20333" s="8"/>
      <c r="M20333" s="8"/>
      <c r="N20333" s="8"/>
      <c r="O20333" s="44"/>
      <c r="P20333" s="8"/>
      <c r="Q20333" s="8"/>
      <c r="R20333" s="8"/>
      <c r="S20333" s="8"/>
      <c r="T20333" s="8"/>
    </row>
    <row r="20334" spans="1:20" s="20" customFormat="1" x14ac:dyDescent="0.2">
      <c r="A20334" s="8"/>
      <c r="H20334" s="8"/>
      <c r="I20334" s="8"/>
      <c r="J20334" s="8"/>
      <c r="K20334" s="8"/>
      <c r="L20334" s="8"/>
      <c r="M20334" s="8"/>
      <c r="N20334" s="8"/>
      <c r="O20334" s="44"/>
      <c r="P20334" s="8"/>
      <c r="Q20334" s="8"/>
      <c r="R20334" s="8"/>
      <c r="S20334" s="8"/>
      <c r="T20334" s="8"/>
    </row>
    <row r="20335" spans="1:20" s="20" customFormat="1" x14ac:dyDescent="0.2">
      <c r="A20335" s="8"/>
      <c r="H20335" s="8"/>
      <c r="I20335" s="8"/>
      <c r="J20335" s="8"/>
      <c r="K20335" s="8"/>
      <c r="L20335" s="8"/>
      <c r="M20335" s="8"/>
      <c r="N20335" s="8"/>
      <c r="O20335" s="44"/>
      <c r="P20335" s="8"/>
      <c r="Q20335" s="8"/>
      <c r="R20335" s="8"/>
      <c r="S20335" s="8"/>
      <c r="T20335" s="8"/>
    </row>
    <row r="20336" spans="1:20" s="20" customFormat="1" x14ac:dyDescent="0.2">
      <c r="A20336" s="8"/>
      <c r="H20336" s="8"/>
      <c r="I20336" s="8"/>
      <c r="J20336" s="8"/>
      <c r="K20336" s="8"/>
      <c r="L20336" s="8"/>
      <c r="M20336" s="8"/>
      <c r="N20336" s="8"/>
      <c r="O20336" s="44"/>
      <c r="P20336" s="8"/>
      <c r="Q20336" s="8"/>
      <c r="R20336" s="8"/>
      <c r="S20336" s="8"/>
      <c r="T20336" s="8"/>
    </row>
    <row r="20337" spans="1:20" s="20" customFormat="1" x14ac:dyDescent="0.2">
      <c r="A20337" s="8"/>
      <c r="H20337" s="8"/>
      <c r="I20337" s="8"/>
      <c r="J20337" s="8"/>
      <c r="K20337" s="8"/>
      <c r="L20337" s="8"/>
      <c r="M20337" s="8"/>
      <c r="N20337" s="8"/>
      <c r="O20337" s="44"/>
      <c r="P20337" s="8"/>
      <c r="Q20337" s="8"/>
      <c r="R20337" s="8"/>
      <c r="S20337" s="8"/>
      <c r="T20337" s="8"/>
    </row>
    <row r="20338" spans="1:20" s="20" customFormat="1" x14ac:dyDescent="0.2">
      <c r="A20338" s="8"/>
      <c r="H20338" s="8"/>
      <c r="I20338" s="8"/>
      <c r="J20338" s="8"/>
      <c r="K20338" s="8"/>
      <c r="L20338" s="8"/>
      <c r="M20338" s="8"/>
      <c r="N20338" s="8"/>
      <c r="O20338" s="44"/>
      <c r="P20338" s="8"/>
      <c r="Q20338" s="8"/>
      <c r="R20338" s="8"/>
      <c r="S20338" s="8"/>
      <c r="T20338" s="8"/>
    </row>
    <row r="20339" spans="1:20" s="20" customFormat="1" x14ac:dyDescent="0.2">
      <c r="A20339" s="8"/>
      <c r="H20339" s="8"/>
      <c r="I20339" s="8"/>
      <c r="J20339" s="8"/>
      <c r="K20339" s="8"/>
      <c r="L20339" s="8"/>
      <c r="M20339" s="8"/>
      <c r="N20339" s="8"/>
      <c r="O20339" s="44"/>
      <c r="P20339" s="8"/>
      <c r="Q20339" s="8"/>
      <c r="R20339" s="8"/>
      <c r="S20339" s="8"/>
      <c r="T20339" s="8"/>
    </row>
    <row r="20340" spans="1:20" s="20" customFormat="1" x14ac:dyDescent="0.2">
      <c r="A20340" s="8"/>
      <c r="H20340" s="8"/>
      <c r="I20340" s="8"/>
      <c r="J20340" s="8"/>
      <c r="K20340" s="8"/>
      <c r="L20340" s="8"/>
      <c r="M20340" s="8"/>
      <c r="N20340" s="8"/>
      <c r="O20340" s="44"/>
      <c r="P20340" s="8"/>
      <c r="Q20340" s="8"/>
      <c r="R20340" s="8"/>
      <c r="S20340" s="8"/>
      <c r="T20340" s="8"/>
    </row>
    <row r="20341" spans="1:20" s="20" customFormat="1" x14ac:dyDescent="0.2">
      <c r="A20341" s="8"/>
      <c r="H20341" s="8"/>
      <c r="I20341" s="8"/>
      <c r="J20341" s="8"/>
      <c r="K20341" s="8"/>
      <c r="L20341" s="8"/>
      <c r="M20341" s="8"/>
      <c r="N20341" s="8"/>
      <c r="O20341" s="44"/>
      <c r="P20341" s="8"/>
      <c r="Q20341" s="8"/>
      <c r="R20341" s="8"/>
      <c r="S20341" s="8"/>
      <c r="T20341" s="8"/>
    </row>
    <row r="20342" spans="1:20" s="20" customFormat="1" x14ac:dyDescent="0.2">
      <c r="A20342" s="8"/>
      <c r="H20342" s="8"/>
      <c r="I20342" s="8"/>
      <c r="J20342" s="8"/>
      <c r="K20342" s="8"/>
      <c r="L20342" s="8"/>
      <c r="M20342" s="8"/>
      <c r="N20342" s="8"/>
      <c r="O20342" s="44"/>
      <c r="P20342" s="8"/>
      <c r="Q20342" s="8"/>
      <c r="R20342" s="8"/>
      <c r="S20342" s="8"/>
      <c r="T20342" s="8"/>
    </row>
    <row r="20343" spans="1:20" s="20" customFormat="1" x14ac:dyDescent="0.2">
      <c r="A20343" s="8"/>
      <c r="H20343" s="8"/>
      <c r="I20343" s="8"/>
      <c r="J20343" s="8"/>
      <c r="K20343" s="8"/>
      <c r="L20343" s="8"/>
      <c r="M20343" s="8"/>
      <c r="N20343" s="8"/>
      <c r="O20343" s="44"/>
      <c r="P20343" s="8"/>
      <c r="Q20343" s="8"/>
      <c r="R20343" s="8"/>
      <c r="S20343" s="8"/>
      <c r="T20343" s="8"/>
    </row>
    <row r="20344" spans="1:20" s="20" customFormat="1" x14ac:dyDescent="0.2">
      <c r="A20344" s="8"/>
      <c r="H20344" s="8"/>
      <c r="I20344" s="8"/>
      <c r="J20344" s="8"/>
      <c r="K20344" s="8"/>
      <c r="L20344" s="8"/>
      <c r="M20344" s="8"/>
      <c r="N20344" s="8"/>
      <c r="O20344" s="44"/>
      <c r="P20344" s="8"/>
      <c r="Q20344" s="8"/>
      <c r="R20344" s="8"/>
      <c r="S20344" s="8"/>
      <c r="T20344" s="8"/>
    </row>
    <row r="20345" spans="1:20" s="20" customFormat="1" x14ac:dyDescent="0.2">
      <c r="A20345" s="8"/>
      <c r="H20345" s="8"/>
      <c r="I20345" s="8"/>
      <c r="J20345" s="8"/>
      <c r="K20345" s="8"/>
      <c r="L20345" s="8"/>
      <c r="M20345" s="8"/>
      <c r="N20345" s="8"/>
      <c r="O20345" s="44"/>
      <c r="P20345" s="8"/>
      <c r="Q20345" s="8"/>
      <c r="R20345" s="8"/>
      <c r="S20345" s="8"/>
      <c r="T20345" s="8"/>
    </row>
    <row r="20346" spans="1:20" s="20" customFormat="1" x14ac:dyDescent="0.2">
      <c r="A20346" s="8"/>
      <c r="H20346" s="8"/>
      <c r="I20346" s="8"/>
      <c r="J20346" s="8"/>
      <c r="K20346" s="8"/>
      <c r="L20346" s="8"/>
      <c r="M20346" s="8"/>
      <c r="N20346" s="8"/>
      <c r="O20346" s="44"/>
      <c r="P20346" s="8"/>
      <c r="Q20346" s="8"/>
      <c r="R20346" s="8"/>
      <c r="S20346" s="8"/>
      <c r="T20346" s="8"/>
    </row>
    <row r="20347" spans="1:20" s="20" customFormat="1" x14ac:dyDescent="0.2">
      <c r="A20347" s="8"/>
      <c r="H20347" s="8"/>
      <c r="I20347" s="8"/>
      <c r="J20347" s="8"/>
      <c r="K20347" s="8"/>
      <c r="L20347" s="8"/>
      <c r="M20347" s="8"/>
      <c r="N20347" s="8"/>
      <c r="O20347" s="44"/>
      <c r="P20347" s="8"/>
      <c r="Q20347" s="8"/>
      <c r="R20347" s="8"/>
      <c r="S20347" s="8"/>
      <c r="T20347" s="8"/>
    </row>
    <row r="20348" spans="1:20" s="20" customFormat="1" x14ac:dyDescent="0.2">
      <c r="A20348" s="8"/>
      <c r="H20348" s="8"/>
      <c r="I20348" s="8"/>
      <c r="J20348" s="8"/>
      <c r="K20348" s="8"/>
      <c r="L20348" s="8"/>
      <c r="M20348" s="8"/>
      <c r="N20348" s="8"/>
      <c r="O20348" s="44"/>
      <c r="P20348" s="8"/>
      <c r="Q20348" s="8"/>
      <c r="R20348" s="8"/>
      <c r="S20348" s="8"/>
      <c r="T20348" s="8"/>
    </row>
    <row r="20349" spans="1:20" s="20" customFormat="1" x14ac:dyDescent="0.2">
      <c r="A20349" s="8"/>
      <c r="H20349" s="8"/>
      <c r="I20349" s="8"/>
      <c r="J20349" s="8"/>
      <c r="K20349" s="8"/>
      <c r="L20349" s="8"/>
      <c r="M20349" s="8"/>
      <c r="N20349" s="8"/>
      <c r="O20349" s="44"/>
      <c r="P20349" s="8"/>
      <c r="Q20349" s="8"/>
      <c r="R20349" s="8"/>
      <c r="S20349" s="8"/>
      <c r="T20349" s="8"/>
    </row>
    <row r="20350" spans="1:20" s="20" customFormat="1" x14ac:dyDescent="0.2">
      <c r="A20350" s="8"/>
      <c r="H20350" s="8"/>
      <c r="I20350" s="8"/>
      <c r="J20350" s="8"/>
      <c r="K20350" s="8"/>
      <c r="L20350" s="8"/>
      <c r="M20350" s="8"/>
      <c r="N20350" s="8"/>
      <c r="O20350" s="44"/>
      <c r="P20350" s="8"/>
      <c r="Q20350" s="8"/>
      <c r="R20350" s="8"/>
      <c r="S20350" s="8"/>
      <c r="T20350" s="8"/>
    </row>
    <row r="20351" spans="1:20" s="20" customFormat="1" x14ac:dyDescent="0.2">
      <c r="A20351" s="8"/>
      <c r="H20351" s="8"/>
      <c r="I20351" s="8"/>
      <c r="J20351" s="8"/>
      <c r="K20351" s="8"/>
      <c r="L20351" s="8"/>
      <c r="M20351" s="8"/>
      <c r="N20351" s="8"/>
      <c r="O20351" s="44"/>
      <c r="P20351" s="8"/>
      <c r="Q20351" s="8"/>
      <c r="R20351" s="8"/>
      <c r="S20351" s="8"/>
      <c r="T20351" s="8"/>
    </row>
    <row r="20352" spans="1:20" s="20" customFormat="1" x14ac:dyDescent="0.2">
      <c r="A20352" s="8"/>
      <c r="H20352" s="8"/>
      <c r="I20352" s="8"/>
      <c r="J20352" s="8"/>
      <c r="K20352" s="8"/>
      <c r="L20352" s="8"/>
      <c r="M20352" s="8"/>
      <c r="N20352" s="8"/>
      <c r="O20352" s="44"/>
      <c r="P20352" s="8"/>
      <c r="Q20352" s="8"/>
      <c r="R20352" s="8"/>
      <c r="S20352" s="8"/>
      <c r="T20352" s="8"/>
    </row>
    <row r="20353" spans="1:20" s="20" customFormat="1" x14ac:dyDescent="0.2">
      <c r="A20353" s="8"/>
      <c r="H20353" s="8"/>
      <c r="I20353" s="8"/>
      <c r="J20353" s="8"/>
      <c r="K20353" s="8"/>
      <c r="L20353" s="8"/>
      <c r="M20353" s="8"/>
      <c r="N20353" s="8"/>
      <c r="O20353" s="44"/>
      <c r="P20353" s="8"/>
      <c r="Q20353" s="8"/>
      <c r="R20353" s="8"/>
      <c r="S20353" s="8"/>
      <c r="T20353" s="8"/>
    </row>
    <row r="20354" spans="1:20" s="20" customFormat="1" x14ac:dyDescent="0.2">
      <c r="A20354" s="8"/>
      <c r="H20354" s="8"/>
      <c r="I20354" s="8"/>
      <c r="J20354" s="8"/>
      <c r="K20354" s="8"/>
      <c r="L20354" s="8"/>
      <c r="M20354" s="8"/>
      <c r="N20354" s="8"/>
      <c r="O20354" s="44"/>
      <c r="P20354" s="8"/>
      <c r="Q20354" s="8"/>
      <c r="R20354" s="8"/>
      <c r="S20354" s="8"/>
      <c r="T20354" s="8"/>
    </row>
    <row r="20355" spans="1:20" s="20" customFormat="1" x14ac:dyDescent="0.2">
      <c r="A20355" s="8"/>
      <c r="H20355" s="8"/>
      <c r="I20355" s="8"/>
      <c r="J20355" s="8"/>
      <c r="K20355" s="8"/>
      <c r="L20355" s="8"/>
      <c r="M20355" s="8"/>
      <c r="N20355" s="8"/>
      <c r="O20355" s="44"/>
      <c r="P20355" s="8"/>
      <c r="Q20355" s="8"/>
      <c r="R20355" s="8"/>
      <c r="S20355" s="8"/>
      <c r="T20355" s="8"/>
    </row>
    <row r="20356" spans="1:20" s="20" customFormat="1" x14ac:dyDescent="0.2">
      <c r="A20356" s="8"/>
      <c r="H20356" s="8"/>
      <c r="I20356" s="8"/>
      <c r="J20356" s="8"/>
      <c r="K20356" s="8"/>
      <c r="L20356" s="8"/>
      <c r="M20356" s="8"/>
      <c r="N20356" s="8"/>
      <c r="O20356" s="44"/>
      <c r="P20356" s="8"/>
      <c r="Q20356" s="8"/>
      <c r="R20356" s="8"/>
      <c r="S20356" s="8"/>
      <c r="T20356" s="8"/>
    </row>
    <row r="20357" spans="1:20" s="20" customFormat="1" x14ac:dyDescent="0.2">
      <c r="A20357" s="8"/>
      <c r="H20357" s="8"/>
      <c r="I20357" s="8"/>
      <c r="J20357" s="8"/>
      <c r="K20357" s="8"/>
      <c r="L20357" s="8"/>
      <c r="M20357" s="8"/>
      <c r="N20357" s="8"/>
      <c r="O20357" s="44"/>
      <c r="P20357" s="8"/>
      <c r="Q20357" s="8"/>
      <c r="R20357" s="8"/>
      <c r="S20357" s="8"/>
      <c r="T20357" s="8"/>
    </row>
    <row r="20358" spans="1:20" s="20" customFormat="1" x14ac:dyDescent="0.2">
      <c r="A20358" s="8"/>
      <c r="H20358" s="8"/>
      <c r="I20358" s="8"/>
      <c r="J20358" s="8"/>
      <c r="K20358" s="8"/>
      <c r="L20358" s="8"/>
      <c r="M20358" s="8"/>
      <c r="N20358" s="8"/>
      <c r="O20358" s="44"/>
      <c r="P20358" s="8"/>
      <c r="Q20358" s="8"/>
      <c r="R20358" s="8"/>
      <c r="S20358" s="8"/>
      <c r="T20358" s="8"/>
    </row>
    <row r="20359" spans="1:20" s="20" customFormat="1" x14ac:dyDescent="0.2">
      <c r="A20359" s="8"/>
      <c r="H20359" s="8"/>
      <c r="I20359" s="8"/>
      <c r="J20359" s="8"/>
      <c r="K20359" s="8"/>
      <c r="L20359" s="8"/>
      <c r="M20359" s="8"/>
      <c r="N20359" s="8"/>
      <c r="O20359" s="44"/>
      <c r="P20359" s="8"/>
      <c r="Q20359" s="8"/>
      <c r="R20359" s="8"/>
      <c r="S20359" s="8"/>
      <c r="T20359" s="8"/>
    </row>
    <row r="20360" spans="1:20" s="20" customFormat="1" x14ac:dyDescent="0.2">
      <c r="A20360" s="8"/>
      <c r="H20360" s="8"/>
      <c r="I20360" s="8"/>
      <c r="J20360" s="8"/>
      <c r="K20360" s="8"/>
      <c r="L20360" s="8"/>
      <c r="M20360" s="8"/>
      <c r="N20360" s="8"/>
      <c r="O20360" s="44"/>
      <c r="P20360" s="8"/>
      <c r="Q20360" s="8"/>
      <c r="R20360" s="8"/>
      <c r="S20360" s="8"/>
      <c r="T20360" s="8"/>
    </row>
    <row r="20361" spans="1:20" s="20" customFormat="1" x14ac:dyDescent="0.2">
      <c r="A20361" s="8"/>
      <c r="H20361" s="8"/>
      <c r="I20361" s="8"/>
      <c r="J20361" s="8"/>
      <c r="K20361" s="8"/>
      <c r="L20361" s="8"/>
      <c r="M20361" s="8"/>
      <c r="N20361" s="8"/>
      <c r="O20361" s="44"/>
      <c r="P20361" s="8"/>
      <c r="Q20361" s="8"/>
      <c r="R20361" s="8"/>
      <c r="S20361" s="8"/>
      <c r="T20361" s="8"/>
    </row>
    <row r="20362" spans="1:20" s="20" customFormat="1" x14ac:dyDescent="0.2">
      <c r="A20362" s="8"/>
      <c r="H20362" s="8"/>
      <c r="I20362" s="8"/>
      <c r="J20362" s="8"/>
      <c r="K20362" s="8"/>
      <c r="L20362" s="8"/>
      <c r="M20362" s="8"/>
      <c r="N20362" s="8"/>
      <c r="O20362" s="44"/>
      <c r="P20362" s="8"/>
      <c r="Q20362" s="8"/>
      <c r="R20362" s="8"/>
      <c r="S20362" s="8"/>
      <c r="T20362" s="8"/>
    </row>
    <row r="20363" spans="1:20" s="20" customFormat="1" x14ac:dyDescent="0.2">
      <c r="A20363" s="8"/>
      <c r="H20363" s="8"/>
      <c r="I20363" s="8"/>
      <c r="J20363" s="8"/>
      <c r="K20363" s="8"/>
      <c r="L20363" s="8"/>
      <c r="M20363" s="8"/>
      <c r="N20363" s="8"/>
      <c r="O20363" s="44"/>
      <c r="P20363" s="8"/>
      <c r="Q20363" s="8"/>
      <c r="R20363" s="8"/>
      <c r="S20363" s="8"/>
      <c r="T20363" s="8"/>
    </row>
  </sheetData>
  <mergeCells count="37"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  <mergeCell ref="D384:D385"/>
    <mergeCell ref="E384:E385"/>
    <mergeCell ref="O10:O11"/>
    <mergeCell ref="J10:K10"/>
    <mergeCell ref="L10:L11"/>
    <mergeCell ref="I9:I11"/>
    <mergeCell ref="G9:G11"/>
    <mergeCell ref="D9:D11"/>
    <mergeCell ref="E9:E11"/>
    <mergeCell ref="F9:F11"/>
    <mergeCell ref="A374:T374"/>
    <mergeCell ref="B383:C383"/>
    <mergeCell ref="B384:C384"/>
    <mergeCell ref="B385:C385"/>
    <mergeCell ref="A373:T373"/>
    <mergeCell ref="B413:C413"/>
    <mergeCell ref="B398:C398"/>
    <mergeCell ref="B399:C399"/>
    <mergeCell ref="B400:C400"/>
    <mergeCell ref="B411:C411"/>
    <mergeCell ref="B412:C412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373" max="16383" man="1"/>
  </rowBreaks>
  <ignoredErrors>
    <ignoredError sqref="P208:P209 P323 P341 P321 P346:P351 P161:P162 P140 P156 P142:P144 P153 P147:P149 P159 P181 P218 P229:P243 P245:P249 P251:P253 P255:P259 P262:P264 P268:P270 P275 P278:P284 P308:P314 P287:P306 P316:P319 P326:P330 P332:P339 P344 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Manolin Cuevas Benitez</cp:lastModifiedBy>
  <cp:lastPrinted>2022-06-06T12:11:59Z</cp:lastPrinted>
  <dcterms:created xsi:type="dcterms:W3CDTF">2006-07-11T17:39:34Z</dcterms:created>
  <dcterms:modified xsi:type="dcterms:W3CDTF">2022-06-06T12:12:10Z</dcterms:modified>
</cp:coreProperties>
</file>