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NOMINA\FEBRERO 2022\"/>
    </mc:Choice>
  </mc:AlternateContent>
  <bookViews>
    <workbookView xWindow="0" yWindow="0" windowWidth="28800" windowHeight="11805" tabRatio="601"/>
  </bookViews>
  <sheets>
    <sheet name="Empleados fijos" sheetId="1" r:id="rId1"/>
  </sheets>
  <definedNames>
    <definedName name="_xlnm._FilterDatabase" localSheetId="0" hidden="1">'Empleados fijos'!$A$9:$T$245</definedName>
    <definedName name="_xlnm.Print_Area" localSheetId="0">'Empleados fijos'!$A$2:$T$286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P12" i="1" l="1"/>
  <c r="P13" i="1"/>
  <c r="P14" i="1"/>
  <c r="P16" i="1"/>
  <c r="P19" i="1"/>
  <c r="P20" i="1"/>
  <c r="P15" i="1"/>
  <c r="P17" i="1"/>
  <c r="P18" i="1"/>
  <c r="P21" i="1"/>
  <c r="P28" i="1"/>
  <c r="P29" i="1"/>
  <c r="P22" i="1"/>
  <c r="P23" i="1"/>
  <c r="P27" i="1"/>
  <c r="P24" i="1"/>
  <c r="P30" i="1"/>
  <c r="P25" i="1"/>
  <c r="P26" i="1"/>
  <c r="P33" i="1"/>
  <c r="P35" i="1"/>
  <c r="P36" i="1"/>
  <c r="P32" i="1"/>
  <c r="P34" i="1"/>
  <c r="P37" i="1"/>
  <c r="P39" i="1"/>
  <c r="P38" i="1"/>
  <c r="P40" i="1"/>
  <c r="P31" i="1"/>
  <c r="P41" i="1"/>
  <c r="P42" i="1"/>
  <c r="P43" i="1"/>
  <c r="P48" i="1"/>
  <c r="P44" i="1"/>
  <c r="P49" i="1"/>
  <c r="P47" i="1"/>
  <c r="P50" i="1"/>
  <c r="P51" i="1"/>
  <c r="P45" i="1"/>
  <c r="P54" i="1"/>
  <c r="P52" i="1"/>
  <c r="P46" i="1"/>
  <c r="P53" i="1"/>
  <c r="P55" i="1"/>
  <c r="P60" i="1"/>
  <c r="P57" i="1"/>
  <c r="P56" i="1"/>
  <c r="P58" i="1"/>
  <c r="P59" i="1"/>
  <c r="P61" i="1"/>
  <c r="P66" i="1"/>
  <c r="P63" i="1"/>
  <c r="P64" i="1"/>
  <c r="P67" i="1"/>
  <c r="P62" i="1"/>
  <c r="P65" i="1"/>
  <c r="P68" i="1"/>
  <c r="P69" i="1"/>
  <c r="P71" i="1"/>
  <c r="P72" i="1"/>
  <c r="P73" i="1"/>
  <c r="P75" i="1"/>
  <c r="P74" i="1"/>
  <c r="P70" i="1"/>
  <c r="P76" i="1"/>
  <c r="P77" i="1"/>
  <c r="P78" i="1"/>
  <c r="P79" i="1"/>
  <c r="P80" i="1"/>
  <c r="P81" i="1"/>
  <c r="P82" i="1"/>
  <c r="P83" i="1"/>
  <c r="P84" i="1"/>
  <c r="P92" i="1"/>
  <c r="P89" i="1"/>
  <c r="P100" i="1"/>
  <c r="P101" i="1"/>
  <c r="P102" i="1"/>
  <c r="P118" i="1"/>
  <c r="P103" i="1"/>
  <c r="P104" i="1"/>
  <c r="P105" i="1"/>
  <c r="P106" i="1"/>
  <c r="P85" i="1"/>
  <c r="P107" i="1"/>
  <c r="P86" i="1"/>
  <c r="P93" i="1"/>
  <c r="P87" i="1"/>
  <c r="P108" i="1"/>
  <c r="P109" i="1"/>
  <c r="P110" i="1"/>
  <c r="P111" i="1"/>
  <c r="P94" i="1"/>
  <c r="P112" i="1"/>
  <c r="P95" i="1"/>
  <c r="P90" i="1"/>
  <c r="P91" i="1"/>
  <c r="P96" i="1"/>
  <c r="P97" i="1"/>
  <c r="P88" i="1"/>
  <c r="P98" i="1"/>
  <c r="P113" i="1"/>
  <c r="P99" i="1"/>
  <c r="P114" i="1"/>
  <c r="P115" i="1"/>
  <c r="P116" i="1"/>
  <c r="P117" i="1"/>
  <c r="P119" i="1"/>
  <c r="P120" i="1"/>
  <c r="P121" i="1"/>
  <c r="P122" i="1"/>
  <c r="P123" i="1"/>
  <c r="P125" i="1"/>
  <c r="P124" i="1"/>
  <c r="P126" i="1"/>
  <c r="P127" i="1"/>
  <c r="P129" i="1"/>
  <c r="P130" i="1"/>
  <c r="P131" i="1"/>
  <c r="P135" i="1"/>
  <c r="P132" i="1"/>
  <c r="P133" i="1"/>
  <c r="P128" i="1"/>
  <c r="P136" i="1"/>
  <c r="P137" i="1"/>
  <c r="P134" i="1"/>
  <c r="P138" i="1"/>
  <c r="P141" i="1"/>
  <c r="P142" i="1"/>
  <c r="P140" i="1"/>
  <c r="P147" i="1"/>
  <c r="P143" i="1"/>
  <c r="P144" i="1"/>
  <c r="P148" i="1"/>
  <c r="P145" i="1"/>
  <c r="P146" i="1"/>
  <c r="P139" i="1"/>
  <c r="P149" i="1"/>
  <c r="P152" i="1"/>
  <c r="P150" i="1"/>
  <c r="P153" i="1"/>
  <c r="P154" i="1"/>
  <c r="P155" i="1"/>
  <c r="P151" i="1"/>
  <c r="P156" i="1"/>
  <c r="P157" i="1"/>
  <c r="P158" i="1"/>
  <c r="P161" i="1"/>
  <c r="P162" i="1"/>
  <c r="P163" i="1"/>
  <c r="P160" i="1"/>
  <c r="P164" i="1"/>
  <c r="P165" i="1"/>
  <c r="P159" i="1"/>
  <c r="P166" i="1"/>
  <c r="P167" i="1"/>
  <c r="P168" i="1"/>
  <c r="P169" i="1"/>
  <c r="P170" i="1"/>
  <c r="P171" i="1"/>
  <c r="P172" i="1"/>
  <c r="P173" i="1"/>
  <c r="P174" i="1"/>
  <c r="P175" i="1"/>
  <c r="P176" i="1"/>
  <c r="P181" i="1"/>
  <c r="P177" i="1"/>
  <c r="P178" i="1"/>
  <c r="P179" i="1"/>
  <c r="P180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5" i="1"/>
  <c r="P194" i="1"/>
  <c r="P198" i="1"/>
  <c r="P196" i="1"/>
  <c r="P197" i="1"/>
  <c r="P199" i="1"/>
  <c r="P200" i="1"/>
  <c r="P201" i="1"/>
  <c r="P202" i="1"/>
  <c r="P203" i="1"/>
  <c r="P204" i="1"/>
  <c r="P214" i="1"/>
  <c r="P206" i="1"/>
  <c r="P207" i="1"/>
  <c r="P208" i="1"/>
  <c r="P209" i="1"/>
  <c r="P205" i="1"/>
  <c r="P210" i="1"/>
  <c r="P211" i="1"/>
  <c r="P212" i="1"/>
  <c r="P213" i="1"/>
  <c r="P215" i="1"/>
  <c r="P219" i="1"/>
  <c r="P216" i="1"/>
  <c r="P217" i="1"/>
  <c r="P218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8" i="1"/>
  <c r="P240" i="1"/>
  <c r="P237" i="1"/>
  <c r="P239" i="1"/>
  <c r="P241" i="1"/>
  <c r="P235" i="1"/>
  <c r="P242" i="1"/>
  <c r="P236" i="1"/>
  <c r="P243" i="1"/>
  <c r="P244" i="1"/>
  <c r="R32" i="1" l="1"/>
  <c r="T32" i="1" s="1"/>
  <c r="S32" i="1"/>
  <c r="R34" i="1"/>
  <c r="T34" i="1" s="1"/>
  <c r="S34" i="1"/>
  <c r="R37" i="1"/>
  <c r="T37" i="1" s="1"/>
  <c r="S37" i="1"/>
  <c r="R39" i="1"/>
  <c r="T39" i="1" s="1"/>
  <c r="S39" i="1"/>
  <c r="R38" i="1"/>
  <c r="T38" i="1" s="1"/>
  <c r="S38" i="1"/>
  <c r="R40" i="1"/>
  <c r="T40" i="1" s="1"/>
  <c r="S40" i="1"/>
  <c r="R31" i="1"/>
  <c r="T31" i="1" s="1"/>
  <c r="S31" i="1"/>
  <c r="R41" i="1"/>
  <c r="T41" i="1" s="1"/>
  <c r="S41" i="1"/>
  <c r="R42" i="1"/>
  <c r="T42" i="1" s="1"/>
  <c r="S42" i="1"/>
  <c r="R43" i="1"/>
  <c r="T43" i="1" s="1"/>
  <c r="S43" i="1"/>
  <c r="R48" i="1"/>
  <c r="T48" i="1" s="1"/>
  <c r="S48" i="1"/>
  <c r="R44" i="1"/>
  <c r="T44" i="1" s="1"/>
  <c r="S44" i="1"/>
  <c r="R49" i="1"/>
  <c r="T49" i="1" s="1"/>
  <c r="S49" i="1"/>
  <c r="R47" i="1"/>
  <c r="T47" i="1" s="1"/>
  <c r="S47" i="1"/>
  <c r="R50" i="1"/>
  <c r="T50" i="1" s="1"/>
  <c r="S50" i="1"/>
  <c r="R51" i="1"/>
  <c r="T51" i="1" s="1"/>
  <c r="S51" i="1"/>
  <c r="R45" i="1"/>
  <c r="T45" i="1" s="1"/>
  <c r="S45" i="1"/>
  <c r="R54" i="1"/>
  <c r="T54" i="1" s="1"/>
  <c r="S54" i="1"/>
  <c r="R52" i="1"/>
  <c r="T52" i="1" s="1"/>
  <c r="S52" i="1"/>
  <c r="R226" i="1" l="1"/>
  <c r="T226" i="1" s="1"/>
  <c r="S226" i="1"/>
  <c r="R227" i="1"/>
  <c r="T227" i="1" s="1"/>
  <c r="S227" i="1"/>
  <c r="R228" i="1"/>
  <c r="T228" i="1" s="1"/>
  <c r="S228" i="1"/>
  <c r="R229" i="1"/>
  <c r="T229" i="1" s="1"/>
  <c r="S229" i="1"/>
  <c r="R230" i="1"/>
  <c r="T230" i="1" s="1"/>
  <c r="S230" i="1"/>
  <c r="R231" i="1"/>
  <c r="T231" i="1" s="1"/>
  <c r="S231" i="1"/>
  <c r="R232" i="1"/>
  <c r="T232" i="1" s="1"/>
  <c r="S232" i="1"/>
  <c r="R233" i="1"/>
  <c r="T233" i="1" s="1"/>
  <c r="S233" i="1"/>
  <c r="R234" i="1"/>
  <c r="T234" i="1" s="1"/>
  <c r="S234" i="1"/>
  <c r="R238" i="1"/>
  <c r="T238" i="1" s="1"/>
  <c r="S238" i="1"/>
  <c r="R240" i="1"/>
  <c r="T240" i="1" s="1"/>
  <c r="S240" i="1"/>
  <c r="R237" i="1"/>
  <c r="T237" i="1" s="1"/>
  <c r="S237" i="1"/>
  <c r="R239" i="1"/>
  <c r="T239" i="1" s="1"/>
  <c r="S239" i="1"/>
  <c r="R241" i="1"/>
  <c r="T241" i="1" s="1"/>
  <c r="S241" i="1"/>
  <c r="R235" i="1"/>
  <c r="T235" i="1" s="1"/>
  <c r="S235" i="1"/>
  <c r="R242" i="1"/>
  <c r="T242" i="1" s="1"/>
  <c r="S242" i="1"/>
  <c r="R236" i="1"/>
  <c r="T236" i="1" s="1"/>
  <c r="S236" i="1"/>
  <c r="R243" i="1"/>
  <c r="T243" i="1" s="1"/>
  <c r="S243" i="1"/>
  <c r="R244" i="1"/>
  <c r="T244" i="1" s="1"/>
  <c r="S244" i="1"/>
  <c r="S196" i="1" l="1"/>
  <c r="R196" i="1"/>
  <c r="T196" i="1" s="1"/>
  <c r="R217" i="1" l="1"/>
  <c r="T217" i="1" s="1"/>
  <c r="S217" i="1"/>
  <c r="R150" i="1"/>
  <c r="T150" i="1" s="1"/>
  <c r="S150" i="1"/>
  <c r="R28" i="1" l="1"/>
  <c r="R29" i="1"/>
  <c r="R22" i="1"/>
  <c r="R23" i="1"/>
  <c r="R27" i="1"/>
  <c r="R24" i="1"/>
  <c r="R30" i="1"/>
  <c r="R25" i="1"/>
  <c r="R26" i="1"/>
  <c r="R33" i="1"/>
  <c r="R35" i="1"/>
  <c r="R36" i="1"/>
  <c r="R46" i="1"/>
  <c r="R53" i="1"/>
  <c r="R55" i="1"/>
  <c r="R60" i="1"/>
  <c r="R57" i="1"/>
  <c r="R56" i="1"/>
  <c r="R58" i="1"/>
  <c r="R59" i="1"/>
  <c r="R61" i="1"/>
  <c r="R66" i="1"/>
  <c r="R63" i="1"/>
  <c r="R64" i="1"/>
  <c r="R67" i="1"/>
  <c r="R62" i="1"/>
  <c r="R65" i="1"/>
  <c r="R68" i="1"/>
  <c r="R69" i="1"/>
  <c r="R71" i="1"/>
  <c r="R72" i="1"/>
  <c r="R73" i="1"/>
  <c r="R75" i="1"/>
  <c r="R74" i="1"/>
  <c r="R70" i="1"/>
  <c r="R76" i="1"/>
  <c r="R77" i="1"/>
  <c r="R78" i="1"/>
  <c r="R79" i="1"/>
  <c r="R80" i="1"/>
  <c r="R81" i="1"/>
  <c r="R82" i="1"/>
  <c r="R83" i="1"/>
  <c r="R84" i="1"/>
  <c r="R92" i="1"/>
  <c r="R89" i="1"/>
  <c r="R100" i="1"/>
  <c r="R101" i="1"/>
  <c r="R102" i="1"/>
  <c r="R118" i="1"/>
  <c r="R103" i="1"/>
  <c r="R104" i="1"/>
  <c r="R105" i="1"/>
  <c r="R106" i="1"/>
  <c r="R85" i="1"/>
  <c r="R107" i="1"/>
  <c r="R86" i="1"/>
  <c r="R93" i="1"/>
  <c r="R87" i="1"/>
  <c r="R108" i="1"/>
  <c r="R109" i="1"/>
  <c r="R110" i="1"/>
  <c r="R111" i="1"/>
  <c r="R94" i="1"/>
  <c r="R112" i="1"/>
  <c r="R95" i="1"/>
  <c r="R90" i="1"/>
  <c r="R91" i="1"/>
  <c r="R96" i="1"/>
  <c r="R97" i="1"/>
  <c r="R88" i="1"/>
  <c r="R98" i="1"/>
  <c r="R113" i="1"/>
  <c r="R99" i="1"/>
  <c r="R114" i="1"/>
  <c r="R115" i="1"/>
  <c r="R116" i="1"/>
  <c r="R117" i="1"/>
  <c r="R119" i="1"/>
  <c r="R120" i="1"/>
  <c r="R121" i="1"/>
  <c r="R122" i="1"/>
  <c r="R123" i="1"/>
  <c r="R125" i="1"/>
  <c r="R124" i="1"/>
  <c r="R126" i="1"/>
  <c r="R127" i="1"/>
  <c r="R129" i="1"/>
  <c r="R130" i="1"/>
  <c r="R131" i="1"/>
  <c r="R135" i="1"/>
  <c r="R132" i="1"/>
  <c r="R133" i="1"/>
  <c r="R128" i="1"/>
  <c r="R136" i="1"/>
  <c r="R137" i="1"/>
  <c r="R134" i="1"/>
  <c r="R138" i="1"/>
  <c r="R141" i="1"/>
  <c r="R142" i="1"/>
  <c r="R140" i="1"/>
  <c r="R147" i="1"/>
  <c r="R143" i="1"/>
  <c r="R144" i="1"/>
  <c r="R148" i="1"/>
  <c r="R145" i="1"/>
  <c r="R146" i="1"/>
  <c r="R139" i="1"/>
  <c r="R149" i="1"/>
  <c r="R152" i="1"/>
  <c r="R153" i="1"/>
  <c r="R154" i="1"/>
  <c r="R155" i="1"/>
  <c r="R151" i="1"/>
  <c r="R156" i="1"/>
  <c r="R157" i="1"/>
  <c r="R158" i="1"/>
  <c r="R161" i="1"/>
  <c r="R162" i="1"/>
  <c r="R163" i="1"/>
  <c r="R160" i="1"/>
  <c r="R164" i="1"/>
  <c r="R165" i="1"/>
  <c r="R159" i="1"/>
  <c r="R166" i="1"/>
  <c r="R167" i="1"/>
  <c r="R168" i="1"/>
  <c r="R169" i="1"/>
  <c r="R170" i="1"/>
  <c r="R171" i="1"/>
  <c r="R172" i="1"/>
  <c r="R173" i="1"/>
  <c r="R174" i="1"/>
  <c r="R175" i="1"/>
  <c r="R176" i="1"/>
  <c r="R181" i="1"/>
  <c r="R177" i="1"/>
  <c r="R178" i="1"/>
  <c r="R179" i="1"/>
  <c r="R180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5" i="1"/>
  <c r="R194" i="1"/>
  <c r="R198" i="1"/>
  <c r="R197" i="1"/>
  <c r="R199" i="1"/>
  <c r="R200" i="1"/>
  <c r="R201" i="1"/>
  <c r="R202" i="1"/>
  <c r="R203" i="1"/>
  <c r="R204" i="1"/>
  <c r="R214" i="1"/>
  <c r="R206" i="1"/>
  <c r="R207" i="1"/>
  <c r="R208" i="1"/>
  <c r="R209" i="1"/>
  <c r="R205" i="1"/>
  <c r="R210" i="1"/>
  <c r="R211" i="1"/>
  <c r="R212" i="1"/>
  <c r="R213" i="1"/>
  <c r="R215" i="1"/>
  <c r="R219" i="1"/>
  <c r="R216" i="1"/>
  <c r="R218" i="1"/>
  <c r="R220" i="1"/>
  <c r="R221" i="1"/>
  <c r="R222" i="1"/>
  <c r="R223" i="1"/>
  <c r="R224" i="1"/>
  <c r="R225" i="1"/>
  <c r="R21" i="1"/>
  <c r="R18" i="1"/>
  <c r="R17" i="1"/>
  <c r="R15" i="1"/>
  <c r="R20" i="1"/>
  <c r="R19" i="1"/>
  <c r="R16" i="1"/>
  <c r="R14" i="1"/>
  <c r="R13" i="1"/>
  <c r="Q245" i="1"/>
  <c r="R12" i="1"/>
  <c r="S216" i="1" l="1"/>
  <c r="T216" i="1"/>
  <c r="T199" i="1"/>
  <c r="S199" i="1"/>
  <c r="H245" i="1" l="1"/>
  <c r="I245" i="1"/>
  <c r="J245" i="1"/>
  <c r="K245" i="1"/>
  <c r="L245" i="1"/>
  <c r="M245" i="1"/>
  <c r="N245" i="1"/>
  <c r="O245" i="1"/>
  <c r="G245" i="1"/>
  <c r="S174" i="1" l="1"/>
  <c r="T174" i="1"/>
  <c r="S157" i="1" l="1"/>
  <c r="S156" i="1" l="1"/>
  <c r="T156" i="1"/>
  <c r="T157" i="1" l="1"/>
  <c r="S53" i="1" l="1"/>
  <c r="T53" i="1"/>
  <c r="S55" i="1"/>
  <c r="T55" i="1"/>
  <c r="S165" i="1" l="1"/>
  <c r="T165" i="1"/>
  <c r="S207" i="1"/>
  <c r="T207" i="1"/>
  <c r="S206" i="1"/>
  <c r="T206" i="1"/>
  <c r="S225" i="1"/>
  <c r="T225" i="1"/>
  <c r="S192" i="1"/>
  <c r="T192" i="1"/>
  <c r="S208" i="1"/>
  <c r="T208" i="1"/>
  <c r="S187" i="1"/>
  <c r="T187" i="1"/>
  <c r="S185" i="1"/>
  <c r="T185" i="1"/>
  <c r="S14" i="1" l="1"/>
  <c r="S16" i="1"/>
  <c r="S135" i="1"/>
  <c r="S19" i="1"/>
  <c r="S152" i="1"/>
  <c r="S20" i="1"/>
  <c r="S160" i="1"/>
  <c r="S164" i="1"/>
  <c r="S18" i="1"/>
  <c r="S28" i="1"/>
  <c r="S112" i="1"/>
  <c r="S82" i="1"/>
  <c r="S149" i="1"/>
  <c r="S21" i="1"/>
  <c r="S95" i="1"/>
  <c r="S90" i="1"/>
  <c r="S91" i="1"/>
  <c r="S29" i="1"/>
  <c r="S96" i="1"/>
  <c r="S105" i="1"/>
  <c r="S97" i="1"/>
  <c r="S88" i="1"/>
  <c r="S106" i="1"/>
  <c r="S22" i="1"/>
  <c r="S23" i="1"/>
  <c r="S98" i="1"/>
  <c r="S113" i="1"/>
  <c r="S85" i="1"/>
  <c r="S99" i="1"/>
  <c r="S107" i="1"/>
  <c r="S114" i="1"/>
  <c r="S115" i="1"/>
  <c r="S116" i="1"/>
  <c r="S117" i="1"/>
  <c r="S27" i="1"/>
  <c r="S86" i="1"/>
  <c r="S119" i="1"/>
  <c r="S93" i="1"/>
  <c r="S83" i="1"/>
  <c r="S120" i="1"/>
  <c r="S68" i="1"/>
  <c r="S92" i="1"/>
  <c r="S71" i="1"/>
  <c r="S24" i="1"/>
  <c r="S87" i="1"/>
  <c r="S72" i="1"/>
  <c r="S30" i="1"/>
  <c r="S26" i="1"/>
  <c r="S73" i="1"/>
  <c r="S75" i="1"/>
  <c r="S108" i="1"/>
  <c r="S25" i="1"/>
  <c r="S89" i="1"/>
  <c r="S33" i="1"/>
  <c r="S100" i="1"/>
  <c r="S109" i="1"/>
  <c r="S101" i="1"/>
  <c r="S74" i="1"/>
  <c r="S70" i="1"/>
  <c r="S35" i="1"/>
  <c r="S67" i="1"/>
  <c r="S76" i="1"/>
  <c r="S189" i="1"/>
  <c r="S172" i="1"/>
  <c r="S77" i="1"/>
  <c r="S60" i="1"/>
  <c r="S78" i="1"/>
  <c r="S79" i="1"/>
  <c r="S80" i="1"/>
  <c r="S104" i="1"/>
  <c r="S110" i="1"/>
  <c r="S81" i="1"/>
  <c r="S121" i="1"/>
  <c r="S122" i="1"/>
  <c r="S123" i="1"/>
  <c r="S102" i="1"/>
  <c r="S125" i="1"/>
  <c r="S111" i="1"/>
  <c r="S124" i="1"/>
  <c r="S118" i="1"/>
  <c r="S94" i="1"/>
  <c r="S36" i="1"/>
  <c r="S103" i="1"/>
  <c r="S126" i="1"/>
  <c r="S84" i="1"/>
  <c r="S127" i="1"/>
  <c r="S129" i="1"/>
  <c r="S46" i="1"/>
  <c r="S130" i="1"/>
  <c r="S131" i="1"/>
  <c r="S141" i="1"/>
  <c r="S132" i="1"/>
  <c r="S133" i="1"/>
  <c r="S128" i="1"/>
  <c r="S136" i="1"/>
  <c r="S137" i="1"/>
  <c r="S134" i="1"/>
  <c r="S142" i="1"/>
  <c r="S140" i="1"/>
  <c r="S147" i="1"/>
  <c r="S143" i="1"/>
  <c r="S144" i="1"/>
  <c r="S148" i="1"/>
  <c r="S145" i="1"/>
  <c r="S146" i="1"/>
  <c r="S139" i="1"/>
  <c r="S138" i="1"/>
  <c r="S153" i="1"/>
  <c r="S154" i="1"/>
  <c r="S155" i="1"/>
  <c r="S151" i="1"/>
  <c r="S158" i="1"/>
  <c r="S161" i="1"/>
  <c r="S162" i="1"/>
  <c r="S163" i="1"/>
  <c r="S159" i="1"/>
  <c r="S166" i="1"/>
  <c r="S167" i="1"/>
  <c r="S168" i="1"/>
  <c r="S169" i="1"/>
  <c r="S170" i="1"/>
  <c r="S171" i="1"/>
  <c r="S175" i="1"/>
  <c r="S176" i="1"/>
  <c r="S181" i="1"/>
  <c r="S177" i="1"/>
  <c r="S178" i="1"/>
  <c r="S179" i="1"/>
  <c r="S180" i="1"/>
  <c r="S182" i="1"/>
  <c r="S183" i="1"/>
  <c r="S184" i="1"/>
  <c r="S173" i="1"/>
  <c r="S188" i="1"/>
  <c r="S186" i="1"/>
  <c r="S190" i="1"/>
  <c r="S15" i="1"/>
  <c r="S191" i="1"/>
  <c r="S193" i="1"/>
  <c r="S195" i="1"/>
  <c r="S194" i="1"/>
  <c r="S198" i="1"/>
  <c r="S197" i="1"/>
  <c r="S200" i="1"/>
  <c r="S201" i="1"/>
  <c r="S202" i="1"/>
  <c r="S203" i="1"/>
  <c r="S214" i="1"/>
  <c r="S209" i="1"/>
  <c r="S205" i="1"/>
  <c r="S210" i="1"/>
  <c r="S211" i="1"/>
  <c r="S212" i="1"/>
  <c r="S213" i="1"/>
  <c r="S215" i="1"/>
  <c r="S219" i="1"/>
  <c r="S218" i="1"/>
  <c r="S220" i="1"/>
  <c r="S221" i="1"/>
  <c r="S222" i="1"/>
  <c r="S223" i="1"/>
  <c r="S224" i="1"/>
  <c r="S204" i="1"/>
  <c r="S17" i="1"/>
  <c r="S57" i="1"/>
  <c r="S69" i="1"/>
  <c r="S58" i="1"/>
  <c r="S59" i="1"/>
  <c r="S61" i="1"/>
  <c r="S66" i="1"/>
  <c r="S63" i="1"/>
  <c r="S64" i="1"/>
  <c r="S62" i="1"/>
  <c r="S65" i="1"/>
  <c r="S56" i="1"/>
  <c r="S13" i="1"/>
  <c r="S12" i="1"/>
  <c r="T14" i="1"/>
  <c r="T16" i="1"/>
  <c r="T135" i="1"/>
  <c r="T19" i="1"/>
  <c r="T152" i="1"/>
  <c r="T20" i="1"/>
  <c r="T160" i="1"/>
  <c r="T164" i="1"/>
  <c r="T18" i="1"/>
  <c r="T28" i="1"/>
  <c r="T112" i="1"/>
  <c r="T82" i="1"/>
  <c r="T149" i="1"/>
  <c r="T21" i="1"/>
  <c r="T95" i="1"/>
  <c r="T90" i="1"/>
  <c r="T91" i="1"/>
  <c r="T29" i="1"/>
  <c r="T96" i="1"/>
  <c r="T105" i="1"/>
  <c r="T97" i="1"/>
  <c r="T88" i="1"/>
  <c r="T106" i="1"/>
  <c r="T22" i="1"/>
  <c r="T23" i="1"/>
  <c r="T98" i="1"/>
  <c r="T113" i="1"/>
  <c r="T85" i="1"/>
  <c r="T99" i="1"/>
  <c r="T107" i="1"/>
  <c r="T114" i="1"/>
  <c r="T115" i="1"/>
  <c r="T116" i="1"/>
  <c r="T117" i="1"/>
  <c r="T27" i="1"/>
  <c r="T86" i="1"/>
  <c r="T119" i="1"/>
  <c r="T93" i="1"/>
  <c r="T83" i="1"/>
  <c r="T120" i="1"/>
  <c r="T68" i="1"/>
  <c r="T92" i="1"/>
  <c r="T71" i="1"/>
  <c r="T24" i="1"/>
  <c r="T87" i="1"/>
  <c r="T72" i="1"/>
  <c r="T30" i="1"/>
  <c r="T26" i="1"/>
  <c r="T73" i="1"/>
  <c r="T75" i="1"/>
  <c r="T108" i="1"/>
  <c r="T25" i="1"/>
  <c r="T89" i="1"/>
  <c r="T33" i="1"/>
  <c r="T100" i="1"/>
  <c r="T109" i="1"/>
  <c r="T101" i="1"/>
  <c r="T74" i="1"/>
  <c r="T70" i="1"/>
  <c r="T35" i="1"/>
  <c r="T67" i="1"/>
  <c r="T76" i="1"/>
  <c r="T189" i="1"/>
  <c r="T172" i="1"/>
  <c r="T77" i="1"/>
  <c r="T60" i="1"/>
  <c r="T78" i="1"/>
  <c r="T79" i="1"/>
  <c r="T80" i="1"/>
  <c r="T104" i="1"/>
  <c r="T110" i="1"/>
  <c r="T81" i="1"/>
  <c r="T121" i="1"/>
  <c r="T122" i="1"/>
  <c r="T123" i="1"/>
  <c r="T102" i="1"/>
  <c r="T125" i="1"/>
  <c r="T111" i="1"/>
  <c r="T124" i="1"/>
  <c r="T118" i="1"/>
  <c r="T94" i="1"/>
  <c r="T36" i="1"/>
  <c r="T103" i="1"/>
  <c r="T126" i="1"/>
  <c r="T84" i="1"/>
  <c r="T127" i="1"/>
  <c r="T129" i="1"/>
  <c r="T46" i="1"/>
  <c r="T130" i="1"/>
  <c r="T131" i="1"/>
  <c r="T141" i="1"/>
  <c r="T132" i="1"/>
  <c r="T133" i="1"/>
  <c r="T128" i="1"/>
  <c r="T136" i="1"/>
  <c r="T137" i="1"/>
  <c r="T134" i="1"/>
  <c r="T142" i="1"/>
  <c r="T140" i="1"/>
  <c r="T147" i="1"/>
  <c r="T143" i="1"/>
  <c r="T144" i="1"/>
  <c r="T148" i="1"/>
  <c r="T145" i="1"/>
  <c r="T146" i="1"/>
  <c r="T138" i="1"/>
  <c r="T153" i="1"/>
  <c r="T154" i="1"/>
  <c r="T155" i="1"/>
  <c r="T151" i="1"/>
  <c r="T158" i="1"/>
  <c r="T161" i="1"/>
  <c r="T162" i="1"/>
  <c r="T163" i="1"/>
  <c r="T159" i="1"/>
  <c r="T166" i="1"/>
  <c r="T167" i="1"/>
  <c r="T168" i="1"/>
  <c r="T169" i="1"/>
  <c r="T170" i="1"/>
  <c r="T171" i="1"/>
  <c r="T175" i="1"/>
  <c r="T176" i="1"/>
  <c r="T181" i="1"/>
  <c r="T177" i="1"/>
  <c r="T178" i="1"/>
  <c r="T179" i="1"/>
  <c r="T180" i="1"/>
  <c r="T182" i="1"/>
  <c r="T183" i="1"/>
  <c r="T184" i="1"/>
  <c r="T173" i="1"/>
  <c r="T188" i="1"/>
  <c r="T186" i="1"/>
  <c r="T190" i="1"/>
  <c r="T15" i="1"/>
  <c r="T191" i="1"/>
  <c r="T193" i="1"/>
  <c r="T195" i="1"/>
  <c r="T194" i="1"/>
  <c r="T198" i="1"/>
  <c r="T197" i="1"/>
  <c r="T200" i="1"/>
  <c r="T201" i="1"/>
  <c r="T202" i="1"/>
  <c r="T203" i="1"/>
  <c r="T214" i="1"/>
  <c r="T209" i="1"/>
  <c r="T205" i="1"/>
  <c r="T210" i="1"/>
  <c r="T211" i="1"/>
  <c r="T212" i="1"/>
  <c r="T213" i="1"/>
  <c r="T215" i="1"/>
  <c r="T219" i="1"/>
  <c r="T218" i="1"/>
  <c r="T220" i="1"/>
  <c r="T221" i="1"/>
  <c r="T222" i="1"/>
  <c r="T223" i="1"/>
  <c r="T224" i="1"/>
  <c r="T204" i="1"/>
  <c r="T17" i="1"/>
  <c r="T57" i="1"/>
  <c r="T69" i="1"/>
  <c r="T58" i="1"/>
  <c r="T59" i="1"/>
  <c r="T61" i="1"/>
  <c r="T66" i="1"/>
  <c r="T63" i="1"/>
  <c r="T64" i="1"/>
  <c r="T62" i="1"/>
  <c r="T65" i="1"/>
  <c r="T56" i="1"/>
  <c r="T13" i="1"/>
  <c r="S245" i="1" l="1"/>
  <c r="P245" i="1"/>
  <c r="T139" i="1"/>
  <c r="R245" i="1"/>
  <c r="T12" i="1"/>
  <c r="T245" i="1" l="1"/>
</calcChain>
</file>

<file path=xl/sharedStrings.xml><?xml version="1.0" encoding="utf-8"?>
<sst xmlns="http://schemas.openxmlformats.org/spreadsheetml/2006/main" count="1200" uniqueCount="388">
  <si>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</si>
  <si>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</si>
  <si>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</si>
  <si>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</si>
  <si>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</si>
  <si>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</si>
  <si>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</si>
  <si>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</si>
  <si>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</si>
  <si>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</si>
  <si>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</si>
  <si>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</si>
  <si>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</si>
  <si>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</si>
  <si>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</si>
  <si>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</si>
  <si>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</si>
  <si>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</si>
  <si>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</si>
  <si>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</si>
  <si>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</si>
  <si>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</si>
  <si>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</si>
  <si>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</si>
  <si>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</si>
  <si>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</si>
  <si>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</si>
  <si>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</si>
  <si>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</si>
  <si>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</si>
  <si>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</si>
  <si>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</si>
  <si>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</si>
  <si>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</si>
  <si>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</si>
  <si>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</si>
  <si>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</si>
  <si>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</si>
  <si>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</si>
  <si>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</si>
  <si>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DIRECCION ANALISIS DE INFORMACION FINANCIERA</t>
  </si>
  <si>
    <t>Riesgos Laborales (1.10%) (2*)</t>
  </si>
  <si>
    <t>DIRECCION GENERAL DE CONTABILIDAD GUBERNAMENTAL</t>
  </si>
  <si>
    <t>AUXILIAR ADMINISTRATIVO I</t>
  </si>
  <si>
    <t>PARALEGAL</t>
  </si>
  <si>
    <t>DEPARTAMENTO ADMINISTRATIVO Y FINANCIERO</t>
  </si>
  <si>
    <t>DEPARTAMENTO RECURSOS HUMANOS</t>
  </si>
  <si>
    <t>DEPARTAMENTO PLANIFICACION Y DESARROLLO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</si>
  <si>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</si>
  <si>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</si>
  <si>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</si>
  <si>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</si>
  <si>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</si>
  <si>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</si>
  <si>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CONTADOR (A)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</si>
  <si>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</si>
  <si>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</si>
  <si>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</si>
  <si>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</si>
  <si>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</si>
  <si>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</si>
  <si>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</si>
  <si>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</si>
  <si>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</si>
  <si>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</si>
  <si>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AUXILIAR CONTABILIDAD</t>
  </si>
  <si>
    <t>CHOFER</t>
  </si>
  <si>
    <t>ENC. DIV. FINANCIERA</t>
  </si>
  <si>
    <t>AUXILIAR DE TRANSPORTACION</t>
  </si>
  <si>
    <t>PLOMERO</t>
  </si>
  <si>
    <t>DEPARTAMENTO JURIDICO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</si>
  <si>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</si>
  <si>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</si>
  <si>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</si>
  <si>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</si>
  <si>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</si>
  <si>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</si>
  <si>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</si>
  <si>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</si>
  <si>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</si>
  <si>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</si>
  <si>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DEPARTAMENTO TECNOLOGIA DE LA INFORMACION Y COMUNICACION</t>
  </si>
  <si>
    <t>DIRECCION PROCESAMIENTO CONTABLE Y ESTADOS FINANCIEROS</t>
  </si>
  <si>
    <t>DIVISION CONTABILIDAD PATRIMONIAL DEL GOBIERNO CENTRAL</t>
  </si>
  <si>
    <t>DIVISION CONTABILIDAD FINANCIERA GOBIERNO CENTRAL</t>
  </si>
  <si>
    <t>DIRECCION NORMAS Y PROCEDIMIENTOS</t>
  </si>
  <si>
    <t>DEPARTAMENTO NORMAS Y PROCEDIMIENTOS CONTABLES</t>
  </si>
  <si>
    <t>DEPARTAMENTO IMPLEMENTACION Y SEGUIMIENTO NORMATIVO</t>
  </si>
  <si>
    <t>DEPARTAMENTO CONTABILIDAD PRESUPUESTARIA GOBIERNO GENERAL</t>
  </si>
  <si>
    <t>DIVISION CONTABILIDAD PRESUPUESTARIA GOBIERNO CENTRAL</t>
  </si>
  <si>
    <t>DIVISION CONTABILIDAD PRESUPUESTARIA INSTITUCIONES DESCENTRALIZADAS, EMPRESAS PUBLICAS Y DE LA SEGURIDAD SOCIAL Y LAS MUNICIPALIDADES</t>
  </si>
  <si>
    <t>ENCARGADO (A) DIVISION SERVICIOS GENERALES</t>
  </si>
  <si>
    <t>ANALISTA DESARROLLO ORGANIZACIONAL</t>
  </si>
  <si>
    <t>DEPARTAMENTO DE CONSOLIDACIÓN</t>
  </si>
  <si>
    <t>PEDRO  MORILLO FERRERAS</t>
  </si>
  <si>
    <t>SUPERVISOR DE ALMACEN Y SUMINISTRO</t>
  </si>
  <si>
    <t>DIVISION COMPRAS Y CONTRATACIONES</t>
  </si>
  <si>
    <t>DIVISION FINANCIERA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</si>
  <si>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</si>
  <si>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</si>
  <si>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</si>
  <si>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</si>
  <si>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</si>
  <si>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</si>
  <si>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</si>
  <si>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</si>
  <si>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DEPARTAMENTO CONTABILIDAD PATRIMONIAL DEL GOBIERNO GENERAL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</si>
  <si>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</si>
  <si>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</si>
  <si>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</si>
  <si>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</si>
  <si>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</si>
  <si>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</si>
  <si>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</si>
  <si>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</si>
  <si>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</si>
  <si>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DIV. CONSOLIDACION SECTOR GOBIERNO EMPRESARIAL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</si>
  <si>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</si>
  <si>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</si>
  <si>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</si>
  <si>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</si>
  <si>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</si>
  <si>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</si>
  <si>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</si>
  <si>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</si>
  <si>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</si>
  <si>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</si>
  <si>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</si>
  <si>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</si>
  <si>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</si>
  <si>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</si>
  <si>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</si>
  <si>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</si>
  <si>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SECCION DE CORRESPONDENCIA</t>
  </si>
  <si>
    <t>ENC SECC. ARCHIVO DOC. CONTAB.</t>
  </si>
  <si>
    <t>AUXILIAR ADMINISTRATIVO (A)</t>
  </si>
  <si>
    <t>DIVISION CONSOLIDACION SECTOR GOBIERNO LOCAL</t>
  </si>
  <si>
    <t>ANALISTA DE CONSOLIDACION</t>
  </si>
  <si>
    <t>DIVISION CONSOLIDACION SECTOR GOBIERNO EMPRESARIAL</t>
  </si>
  <si>
    <t>DIVISION DE CONSOLIDACION SECTOR GOBIERNO CENTRAL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</si>
  <si>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</si>
  <si>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</si>
  <si>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</si>
  <si>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</si>
  <si>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</si>
  <si>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</si>
  <si>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</si>
  <si>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</si>
  <si>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</si>
  <si>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ANA LEIDY HINOJOSA PAULINO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</si>
  <si>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</si>
  <si>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</si>
  <si>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</si>
  <si>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</si>
  <si>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</si>
  <si>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SONIA FRANCISCA THOMAS MARTINEZ</t>
  </si>
  <si>
    <t>CRISTIANA MAGNOLIA FELIZ ABREU</t>
  </si>
  <si>
    <t>RONNY RUBEN ALVARADO RAMIREZ</t>
  </si>
  <si>
    <t>ANGELA ROSA TAVARES VARGAS</t>
  </si>
  <si>
    <t>MARIA YSABEL BRUJAN NUÑEZ</t>
  </si>
  <si>
    <t>RAFAEL MERIÑO FELIZ</t>
  </si>
  <si>
    <t>JENNIFER ESTEPHANY JIMENEZ GALARZA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</si>
  <si>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</si>
  <si>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</si>
  <si>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</si>
  <si>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</si>
  <si>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</si>
  <si>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</si>
  <si>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</si>
  <si>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</si>
  <si>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</si>
  <si>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</si>
  <si>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EURYS ROSANNA MARCANO MONTERO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</si>
  <si>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</si>
  <si>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</si>
  <si>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</si>
  <si>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</si>
  <si>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</si>
  <si>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</si>
  <si>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</si>
  <si>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</si>
  <si>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</si>
  <si>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</si>
  <si>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</si>
  <si>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</si>
  <si>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</si>
  <si>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</si>
  <si>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</si>
  <si>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</si>
  <si>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</si>
  <si>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</si>
  <si>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</si>
  <si>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</si>
  <si>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 LUIS MARTE GOMEZ</t>
  </si>
  <si>
    <t>FELIX RODRIGUEZ</t>
  </si>
  <si>
    <t>JOSELIN ESMERARDA JIMENEZ</t>
  </si>
  <si>
    <t>FRANKLIN DANIEL OVIEDO AMOR</t>
  </si>
  <si>
    <t>DANILO RODRIGUEZ</t>
  </si>
  <si>
    <t>JOSE JAVIER LOPEZ DURAN</t>
  </si>
  <si>
    <t>ALEJANDRO DIAZ MATEO</t>
  </si>
  <si>
    <t>JACQUELINE DE LOS A GONZALEZ COSTE</t>
  </si>
  <si>
    <t>YISE PAULINA BAUTISTA REYES</t>
  </si>
  <si>
    <t>JUANA ORTEGA</t>
  </si>
  <si>
    <t>WASKAR MIGUEL CARRASCO LEBRON</t>
  </si>
  <si>
    <t>YSIDRO SURIEL AMPARO</t>
  </si>
  <si>
    <t>JANNY EFRAIN CORONA NINA</t>
  </si>
  <si>
    <t>JUSTO DE LA CRUZ ALMONTE</t>
  </si>
  <si>
    <t>ARISTIDES CABRERA</t>
  </si>
  <si>
    <t>CRISTIAN FERRERAS CASTILLO</t>
  </si>
  <si>
    <t>YOAN RODRIGUEZ SANCHEZ</t>
  </si>
  <si>
    <t>GENARO RODRIGUEZ SANTOS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</si>
  <si>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</si>
  <si>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</si>
  <si>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</si>
  <si>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</si>
  <si>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</si>
  <si>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</si>
  <si>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</si>
  <si>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</si>
  <si>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VICTOR MANUEL GOMEZ RODRIGUEZ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</si>
  <si>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</si>
  <si>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</si>
  <si>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</si>
  <si>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</si>
  <si>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</si>
  <si>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</si>
  <si>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</si>
  <si>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</si>
  <si>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</si>
  <si>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</si>
  <si>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</si>
  <si>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</si>
  <si>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</si>
  <si>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CINTHYA MASSIEL TAMAREZ HERNANDEZ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</si>
  <si>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</si>
  <si>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</si>
  <si>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</si>
  <si>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</si>
  <si>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</si>
  <si>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</si>
  <si>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</si>
  <si>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</si>
  <si>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</si>
  <si>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</si>
  <si>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</si>
  <si>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</si>
  <si>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LEIDY MARIEL ALCANTARA ALCANTARA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</si>
  <si>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</si>
  <si>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</si>
  <si>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</si>
  <si>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</si>
  <si>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</si>
  <si>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</si>
  <si>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</si>
  <si>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</si>
  <si>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</si>
  <si>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</si>
  <si>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</si>
  <si>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</si>
  <si>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</si>
  <si>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</si>
  <si>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</si>
  <si>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</si>
  <si>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</si>
  <si>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</si>
  <si>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</si>
  <si>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</si>
  <si>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</si>
  <si>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</si>
  <si>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</si>
  <si>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</si>
  <si>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</si>
  <si>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</si>
  <si>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</si>
  <si>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</si>
  <si>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</si>
  <si>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</si>
  <si>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</si>
  <si>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</si>
  <si>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</si>
  <si>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</si>
  <si>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</si>
  <si>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</si>
  <si>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</si>
  <si>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KENIA ALTAGRACIA LAZALA TEJADA</t>
  </si>
  <si>
    <t>IVELISSE BATISTA VENTURA DE MEDINA</t>
  </si>
  <si>
    <t>JHAINA ESPERANZA DEL POZO PAULA</t>
  </si>
  <si>
    <t>JOSE ALEXANDER UREÑA FURCAL</t>
  </si>
  <si>
    <t>ESTHEL MARGARITA MORA MONTERO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</si>
  <si>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</si>
  <si>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</si>
  <si>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</si>
  <si>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</si>
  <si>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</si>
  <si>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</si>
  <si>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</si>
  <si>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</si>
  <si>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</si>
  <si>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</si>
  <si>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</si>
  <si>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</si>
  <si>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</si>
  <si>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</si>
  <si>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ILANIA QUEZADA LUCIANO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</si>
  <si>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</si>
  <si>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</si>
  <si>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</si>
  <si>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</si>
  <si>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</si>
  <si>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</si>
  <si>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</si>
  <si>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</si>
  <si>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</si>
  <si>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</si>
  <si>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</si>
  <si>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</si>
  <si>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</si>
  <si>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</si>
  <si>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</si>
  <si>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</si>
  <si>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SAMUEL FELIZ VALENZUELA</t>
  </si>
  <si>
    <t>JUAN PABLO LOPEZ DE LA CRUZ</t>
  </si>
  <si>
    <t>DAMARYS RAQUEL GUZMAN PEREZ DE BELLO</t>
  </si>
  <si>
    <t>GUMERCINDO LEONCIO GONZALEZ VARGAS</t>
  </si>
  <si>
    <t>SAMUEL MERCEDES SHEPHARD</t>
  </si>
  <si>
    <t>OSCAR ANDRES SOTO BODRE</t>
  </si>
  <si>
    <t>GALILEO GALILEI BENITEZ CRUZ</t>
  </si>
  <si>
    <t>MAYKA ARLENE LOPEZ FELIZ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</si>
  <si>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</si>
  <si>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</si>
  <si>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</si>
  <si>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</si>
  <si>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</si>
  <si>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</si>
  <si>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</si>
  <si>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</si>
  <si>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</si>
  <si>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</si>
  <si>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</si>
  <si>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</si>
  <si>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</si>
  <si>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</si>
  <si>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</si>
  <si>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JOSE MIGUEL WEEKS GOMEZ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</si>
  <si>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</si>
  <si>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</si>
  <si>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</si>
  <si>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</si>
  <si>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</si>
  <si>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</si>
  <si>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</si>
  <si>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</si>
  <si>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</si>
  <si>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</si>
  <si>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</si>
  <si>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</si>
  <si>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</si>
  <si>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</si>
  <si>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</si>
  <si>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</si>
  <si>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</si>
  <si>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</si>
  <si>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</si>
  <si>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</si>
  <si>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</si>
  <si>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</si>
  <si>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</si>
  <si>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</si>
  <si>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</si>
  <si>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</si>
  <si>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RAMON DE JESUS GOMEZ DE JESUS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</si>
  <si>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</si>
  <si>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</si>
  <si>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</si>
  <si>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</si>
  <si>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</si>
  <si>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SECCION DE SERVICIOS GENERALES</t>
  </si>
  <si>
    <t>LENIN STALIN                   MENDEZ QUEZADA</t>
  </si>
  <si>
    <t>ALTAGRACIA NOVAS NOVAS</t>
  </si>
  <si>
    <t>ERICKSON GONZALEZ GONZALEZ</t>
  </si>
  <si>
    <t>SECCION DE ARCHIVO CENTRAL</t>
  </si>
  <si>
    <t>ANDRES MARTE TORIBIO</t>
  </si>
  <si>
    <t>DEPARTAMENTO COMUNICACION</t>
  </si>
  <si>
    <t>DEPARTAMENTO ANALISIS E INTREPRETACION EJECUCION ECONOMICA - FINANCIERA</t>
  </si>
  <si>
    <t>Correspondiente al mes de febrero del año 2022</t>
  </si>
  <si>
    <t>GESTOR DE PROTOCOLO</t>
  </si>
  <si>
    <t>ANGEL DARIO MESA</t>
  </si>
  <si>
    <t>MIGUEL ROJAS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</si>
</sst>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3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0236"/>
  <sheetViews>
    <sheetView tabSelected="1" topLeftCell="A252" zoomScale="70" zoomScaleNormal="70" zoomScalePageLayoutView="60" workbookViewId="0">
      <selection activeCell="D266" sqref="D266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72" t="s">
        <v>42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2" s="5" customFormat="1" ht="18" x14ac:dyDescent="0.2">
      <c r="A6" s="59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2" s="5" customFormat="1" ht="18" x14ac:dyDescent="0.2">
      <c r="A7" s="59" t="s">
        <v>384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73" t="s">
        <v>17</v>
      </c>
      <c r="B9" s="78" t="s">
        <v>12</v>
      </c>
      <c r="C9" s="78" t="s">
        <v>129</v>
      </c>
      <c r="D9" s="92" t="s">
        <v>18</v>
      </c>
      <c r="E9" s="92" t="s">
        <v>13</v>
      </c>
      <c r="F9" s="92" t="s">
        <v>122</v>
      </c>
      <c r="G9" s="64" t="s">
        <v>15</v>
      </c>
      <c r="H9" s="64" t="s">
        <v>9</v>
      </c>
      <c r="I9" s="89" t="s">
        <v>128</v>
      </c>
      <c r="J9" s="67" t="s">
        <v>8</v>
      </c>
      <c r="K9" s="68"/>
      <c r="L9" s="68"/>
      <c r="M9" s="68"/>
      <c r="N9" s="68"/>
      <c r="O9" s="68"/>
      <c r="P9" s="69"/>
      <c r="Q9" s="45"/>
      <c r="R9" s="60" t="s">
        <v>2</v>
      </c>
      <c r="S9" s="61"/>
      <c r="T9" s="64" t="s">
        <v>16</v>
      </c>
    </row>
    <row r="10" spans="1:22" s="2" customFormat="1" ht="27.75" customHeight="1" x14ac:dyDescent="0.2">
      <c r="A10" s="74"/>
      <c r="B10" s="79"/>
      <c r="C10" s="79"/>
      <c r="D10" s="93"/>
      <c r="E10" s="93"/>
      <c r="F10" s="93"/>
      <c r="G10" s="65"/>
      <c r="H10" s="65"/>
      <c r="I10" s="90"/>
      <c r="J10" s="86" t="s">
        <v>11</v>
      </c>
      <c r="K10" s="63"/>
      <c r="L10" s="87" t="s">
        <v>41</v>
      </c>
      <c r="M10" s="62" t="s">
        <v>62</v>
      </c>
      <c r="N10" s="63"/>
      <c r="O10" s="84" t="s">
        <v>10</v>
      </c>
      <c r="P10" s="81" t="s">
        <v>0</v>
      </c>
      <c r="Q10" s="81" t="s">
        <v>130</v>
      </c>
      <c r="R10" s="70" t="s">
        <v>3</v>
      </c>
      <c r="S10" s="76" t="s">
        <v>1</v>
      </c>
      <c r="T10" s="65"/>
    </row>
    <row r="11" spans="1:22" s="2" customFormat="1" ht="42" customHeight="1" thickBot="1" x14ac:dyDescent="0.25">
      <c r="A11" s="75"/>
      <c r="B11" s="80"/>
      <c r="C11" s="80"/>
      <c r="D11" s="94"/>
      <c r="E11" s="94"/>
      <c r="F11" s="94"/>
      <c r="G11" s="66"/>
      <c r="H11" s="66"/>
      <c r="I11" s="91"/>
      <c r="J11" s="24" t="s">
        <v>4</v>
      </c>
      <c r="K11" s="25" t="s">
        <v>5</v>
      </c>
      <c r="L11" s="88"/>
      <c r="M11" s="17" t="s">
        <v>6</v>
      </c>
      <c r="N11" s="25" t="s">
        <v>7</v>
      </c>
      <c r="O11" s="85"/>
      <c r="P11" s="82"/>
      <c r="Q11" s="82"/>
      <c r="R11" s="71"/>
      <c r="S11" s="77"/>
      <c r="T11" s="66"/>
    </row>
    <row r="12" spans="1:22" s="2" customFormat="1" ht="51.75" customHeight="1" x14ac:dyDescent="0.2">
      <c r="A12" s="36">
        <v>1</v>
      </c>
      <c r="B12" s="31" t="s">
        <v>144</v>
      </c>
      <c r="C12" s="31" t="s">
        <v>131</v>
      </c>
      <c r="D12" s="29" t="s">
        <v>42</v>
      </c>
      <c r="E12" s="10" t="s">
        <v>20</v>
      </c>
      <c r="F12" s="10" t="s">
        <v>80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113" si="0">SUM(J12:O12)</f>
        <v>47099.46</v>
      </c>
      <c r="Q12" s="30">
        <v>0</v>
      </c>
      <c r="R12" s="48">
        <f t="shared" ref="R12:R21" si="1">SUM(H12,I12,J12,M12,O12,Q12)</f>
        <v>73773.22</v>
      </c>
      <c r="S12" s="11">
        <f t="shared" ref="S12:S113" si="2">SUM(K12,L12,N12)</f>
        <v>33545.660000000003</v>
      </c>
      <c r="T12" s="11">
        <f t="shared" ref="T12:T113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146</v>
      </c>
      <c r="C13" s="32" t="s">
        <v>132</v>
      </c>
      <c r="D13" s="15" t="s">
        <v>42</v>
      </c>
      <c r="E13" s="12" t="s">
        <v>33</v>
      </c>
      <c r="F13" s="12" t="s">
        <v>60</v>
      </c>
      <c r="G13" s="13">
        <v>80000</v>
      </c>
      <c r="H13" s="13">
        <v>7400.87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10000</v>
      </c>
      <c r="R13" s="49">
        <f t="shared" si="1"/>
        <v>22153.87</v>
      </c>
      <c r="S13" s="47">
        <f t="shared" si="2"/>
        <v>12067.55</v>
      </c>
      <c r="T13" s="13">
        <f t="shared" si="3"/>
        <v>57846.130000000005</v>
      </c>
      <c r="U13" s="21"/>
      <c r="V13" s="22"/>
    </row>
    <row r="14" spans="1:22" s="2" customFormat="1" ht="51.75" customHeight="1" x14ac:dyDescent="0.2">
      <c r="A14" s="37">
        <v>3</v>
      </c>
      <c r="B14" s="32" t="s">
        <v>259</v>
      </c>
      <c r="C14" s="32" t="s">
        <v>131</v>
      </c>
      <c r="D14" s="15" t="s">
        <v>70</v>
      </c>
      <c r="E14" s="12" t="s">
        <v>32</v>
      </c>
      <c r="F14" s="12" t="s">
        <v>119</v>
      </c>
      <c r="G14" s="13">
        <v>70000</v>
      </c>
      <c r="H14" s="13">
        <v>5368.48</v>
      </c>
      <c r="I14" s="13">
        <v>25</v>
      </c>
      <c r="J14" s="13">
        <v>2009</v>
      </c>
      <c r="K14" s="13">
        <v>4970</v>
      </c>
      <c r="L14" s="13">
        <v>715.55</v>
      </c>
      <c r="M14" s="13">
        <v>2128</v>
      </c>
      <c r="N14" s="13">
        <v>4963</v>
      </c>
      <c r="O14" s="16"/>
      <c r="P14" s="13">
        <f t="shared" si="0"/>
        <v>14785.55</v>
      </c>
      <c r="Q14" s="13">
        <v>9800</v>
      </c>
      <c r="R14" s="49">
        <f t="shared" si="1"/>
        <v>19330.48</v>
      </c>
      <c r="S14" s="13">
        <f t="shared" si="2"/>
        <v>10648.55</v>
      </c>
      <c r="T14" s="13">
        <f t="shared" si="3"/>
        <v>50669.520000000004</v>
      </c>
      <c r="U14" s="21"/>
      <c r="V14" s="22"/>
    </row>
    <row r="15" spans="1:22" s="2" customFormat="1" ht="51.75" customHeight="1" x14ac:dyDescent="0.2">
      <c r="A15" s="37">
        <v>4</v>
      </c>
      <c r="B15" s="32" t="s">
        <v>258</v>
      </c>
      <c r="C15" s="32" t="s">
        <v>131</v>
      </c>
      <c r="D15" s="15" t="s">
        <v>70</v>
      </c>
      <c r="E15" s="12" t="s">
        <v>49</v>
      </c>
      <c r="F15" s="12" t="s">
        <v>60</v>
      </c>
      <c r="G15" s="13">
        <v>130000</v>
      </c>
      <c r="H15" s="13">
        <v>19162.12</v>
      </c>
      <c r="I15" s="13">
        <v>25</v>
      </c>
      <c r="J15" s="13">
        <v>3731</v>
      </c>
      <c r="K15" s="13">
        <v>9230</v>
      </c>
      <c r="L15" s="13">
        <v>715.55</v>
      </c>
      <c r="M15" s="13">
        <v>3952</v>
      </c>
      <c r="N15" s="13">
        <v>9217</v>
      </c>
      <c r="O15" s="16"/>
      <c r="P15" s="13">
        <f>SUM(J15:O15)</f>
        <v>26845.55</v>
      </c>
      <c r="Q15" s="13">
        <v>0</v>
      </c>
      <c r="R15" s="49">
        <f>SUM(H15,I15,J15,M15,O15,Q15)</f>
        <v>26870.12</v>
      </c>
      <c r="S15" s="13">
        <f>SUM(K15,L15,N15)</f>
        <v>19162.55</v>
      </c>
      <c r="T15" s="13">
        <f>+G15-R15</f>
        <v>103129.88</v>
      </c>
      <c r="U15" s="21"/>
      <c r="V15" s="22"/>
    </row>
    <row r="16" spans="1:22" s="2" customFormat="1" ht="51.75" customHeight="1" x14ac:dyDescent="0.2">
      <c r="A16" s="37">
        <v>5</v>
      </c>
      <c r="B16" s="32" t="s">
        <v>262</v>
      </c>
      <c r="C16" s="32" t="s">
        <v>131</v>
      </c>
      <c r="D16" s="15" t="s">
        <v>70</v>
      </c>
      <c r="E16" s="12" t="s">
        <v>63</v>
      </c>
      <c r="F16" s="12" t="s">
        <v>119</v>
      </c>
      <c r="G16" s="13">
        <v>50000</v>
      </c>
      <c r="H16" s="13">
        <v>1854</v>
      </c>
      <c r="I16" s="13">
        <v>25</v>
      </c>
      <c r="J16" s="13">
        <v>1435</v>
      </c>
      <c r="K16" s="13">
        <v>3550</v>
      </c>
      <c r="L16" s="13">
        <v>550</v>
      </c>
      <c r="M16" s="13">
        <v>1520</v>
      </c>
      <c r="N16" s="13">
        <v>3545</v>
      </c>
      <c r="O16" s="16"/>
      <c r="P16" s="13">
        <f t="shared" si="0"/>
        <v>10600</v>
      </c>
      <c r="Q16" s="13">
        <v>70.8</v>
      </c>
      <c r="R16" s="49">
        <f t="shared" si="1"/>
        <v>4904.8</v>
      </c>
      <c r="S16" s="13">
        <f t="shared" si="2"/>
        <v>7645</v>
      </c>
      <c r="T16" s="13">
        <f t="shared" si="3"/>
        <v>45095.199999999997</v>
      </c>
      <c r="U16" s="21"/>
      <c r="V16" s="22"/>
    </row>
    <row r="17" spans="1:22" s="2" customFormat="1" ht="51.75" customHeight="1" x14ac:dyDescent="0.2">
      <c r="A17" s="37">
        <v>6</v>
      </c>
      <c r="B17" s="32" t="s">
        <v>260</v>
      </c>
      <c r="C17" s="32" t="s">
        <v>131</v>
      </c>
      <c r="D17" s="15" t="s">
        <v>70</v>
      </c>
      <c r="E17" s="12" t="s">
        <v>50</v>
      </c>
      <c r="F17" s="12" t="s">
        <v>119</v>
      </c>
      <c r="G17" s="13">
        <v>40000</v>
      </c>
      <c r="H17" s="13">
        <v>240.13</v>
      </c>
      <c r="I17" s="13">
        <v>25</v>
      </c>
      <c r="J17" s="13">
        <v>1148</v>
      </c>
      <c r="K17" s="13">
        <v>2840</v>
      </c>
      <c r="L17" s="13">
        <v>440</v>
      </c>
      <c r="M17" s="13">
        <v>1216</v>
      </c>
      <c r="N17" s="13">
        <v>2836</v>
      </c>
      <c r="O17" s="16">
        <v>1350.12</v>
      </c>
      <c r="P17" s="13">
        <f t="shared" si="0"/>
        <v>9830.119999999999</v>
      </c>
      <c r="Q17" s="13">
        <v>227</v>
      </c>
      <c r="R17" s="49">
        <f t="shared" si="1"/>
        <v>4206.25</v>
      </c>
      <c r="S17" s="13">
        <f t="shared" si="2"/>
        <v>6116</v>
      </c>
      <c r="T17" s="13">
        <f t="shared" si="3"/>
        <v>35793.75</v>
      </c>
      <c r="U17" s="21"/>
      <c r="V17" s="22"/>
    </row>
    <row r="18" spans="1:22" s="2" customFormat="1" ht="51.75" customHeight="1" x14ac:dyDescent="0.2">
      <c r="A18" s="37">
        <v>7</v>
      </c>
      <c r="B18" s="32" t="s">
        <v>261</v>
      </c>
      <c r="C18" s="32" t="s">
        <v>132</v>
      </c>
      <c r="D18" s="15" t="s">
        <v>70</v>
      </c>
      <c r="E18" s="12" t="s">
        <v>44</v>
      </c>
      <c r="F18" s="12" t="s">
        <v>119</v>
      </c>
      <c r="G18" s="13">
        <v>34000</v>
      </c>
      <c r="H18" s="13">
        <v>0</v>
      </c>
      <c r="I18" s="13">
        <v>25</v>
      </c>
      <c r="J18" s="13">
        <v>975.8</v>
      </c>
      <c r="K18" s="13">
        <v>2414</v>
      </c>
      <c r="L18" s="13">
        <v>374</v>
      </c>
      <c r="M18" s="13">
        <v>1033.5999999999999</v>
      </c>
      <c r="N18" s="13">
        <v>2410.6</v>
      </c>
      <c r="O18" s="16"/>
      <c r="P18" s="13">
        <f t="shared" si="0"/>
        <v>7208</v>
      </c>
      <c r="Q18" s="13">
        <v>841.6</v>
      </c>
      <c r="R18" s="49">
        <f t="shared" si="1"/>
        <v>2876</v>
      </c>
      <c r="S18" s="13">
        <f t="shared" si="2"/>
        <v>5198.6000000000004</v>
      </c>
      <c r="T18" s="13">
        <f t="shared" si="3"/>
        <v>31124</v>
      </c>
      <c r="U18" s="21"/>
      <c r="V18" s="22"/>
    </row>
    <row r="19" spans="1:22" s="2" customFormat="1" ht="51.75" customHeight="1" x14ac:dyDescent="0.2">
      <c r="A19" s="37">
        <v>8</v>
      </c>
      <c r="B19" s="32" t="s">
        <v>257</v>
      </c>
      <c r="C19" s="32" t="s">
        <v>132</v>
      </c>
      <c r="D19" s="15" t="s">
        <v>70</v>
      </c>
      <c r="E19" s="12" t="s">
        <v>44</v>
      </c>
      <c r="F19" s="12" t="s">
        <v>61</v>
      </c>
      <c r="G19" s="13">
        <v>34000</v>
      </c>
      <c r="H19" s="13">
        <v>0</v>
      </c>
      <c r="I19" s="13">
        <v>25</v>
      </c>
      <c r="J19" s="13">
        <v>975.8</v>
      </c>
      <c r="K19" s="13">
        <v>2414</v>
      </c>
      <c r="L19" s="13">
        <v>374</v>
      </c>
      <c r="M19" s="13">
        <v>1033.5999999999999</v>
      </c>
      <c r="N19" s="13">
        <v>2410.6</v>
      </c>
      <c r="O19" s="16"/>
      <c r="P19" s="13">
        <f>SUM(J19:O19)</f>
        <v>7208</v>
      </c>
      <c r="Q19" s="13">
        <v>555.4</v>
      </c>
      <c r="R19" s="49">
        <f>SUM(H19,I19,J19,M19,O19,Q19)</f>
        <v>2589.7999999999997</v>
      </c>
      <c r="S19" s="13">
        <f>SUM(K19,L19,N19)</f>
        <v>5198.6000000000004</v>
      </c>
      <c r="T19" s="13">
        <f>+G19-R19</f>
        <v>31410.2</v>
      </c>
      <c r="U19" s="21"/>
      <c r="V19" s="22"/>
    </row>
    <row r="20" spans="1:22" s="2" customFormat="1" ht="51.75" customHeight="1" x14ac:dyDescent="0.2">
      <c r="A20" s="37">
        <v>9</v>
      </c>
      <c r="B20" s="32" t="s">
        <v>250</v>
      </c>
      <c r="C20" s="32" t="s">
        <v>132</v>
      </c>
      <c r="D20" s="15" t="s">
        <v>70</v>
      </c>
      <c r="E20" s="12" t="s">
        <v>51</v>
      </c>
      <c r="F20" s="12" t="s">
        <v>142</v>
      </c>
      <c r="G20" s="13">
        <v>35000</v>
      </c>
      <c r="H20" s="13">
        <v>0</v>
      </c>
      <c r="I20" s="13">
        <v>25</v>
      </c>
      <c r="J20" s="13">
        <v>1004.5</v>
      </c>
      <c r="K20" s="13">
        <v>2485</v>
      </c>
      <c r="L20" s="13">
        <v>385</v>
      </c>
      <c r="M20" s="13">
        <v>1064</v>
      </c>
      <c r="N20" s="13">
        <v>2481.5</v>
      </c>
      <c r="O20" s="16"/>
      <c r="P20" s="13">
        <f>SUM(J20:O20)</f>
        <v>7420</v>
      </c>
      <c r="Q20" s="13">
        <v>325</v>
      </c>
      <c r="R20" s="49">
        <f>SUM(H20,I20,J20,M20,O20,Q20)</f>
        <v>2418.5</v>
      </c>
      <c r="S20" s="13">
        <f>SUM(K20,L20,N20)</f>
        <v>5351.5</v>
      </c>
      <c r="T20" s="13">
        <f>+G20-R20</f>
        <v>32581.5</v>
      </c>
      <c r="U20" s="21"/>
      <c r="V20" s="22"/>
    </row>
    <row r="21" spans="1:22" s="9" customFormat="1" ht="51.75" customHeight="1" x14ac:dyDescent="0.2">
      <c r="A21" s="37">
        <v>10</v>
      </c>
      <c r="B21" s="32" t="s">
        <v>253</v>
      </c>
      <c r="C21" s="32" t="s">
        <v>131</v>
      </c>
      <c r="D21" s="15" t="s">
        <v>382</v>
      </c>
      <c r="E21" s="12" t="s">
        <v>48</v>
      </c>
      <c r="F21" s="12" t="s">
        <v>119</v>
      </c>
      <c r="G21" s="13">
        <v>75000</v>
      </c>
      <c r="H21" s="13">
        <v>6039.35</v>
      </c>
      <c r="I21" s="13">
        <v>25</v>
      </c>
      <c r="J21" s="13">
        <v>2152.5</v>
      </c>
      <c r="K21" s="13">
        <v>5325</v>
      </c>
      <c r="L21" s="13">
        <v>715.55</v>
      </c>
      <c r="M21" s="13">
        <v>2280</v>
      </c>
      <c r="N21" s="13">
        <v>5317.5</v>
      </c>
      <c r="O21" s="16">
        <v>1350.12</v>
      </c>
      <c r="P21" s="13">
        <f t="shared" si="0"/>
        <v>17140.669999999998</v>
      </c>
      <c r="Q21" s="13">
        <v>100</v>
      </c>
      <c r="R21" s="49">
        <f t="shared" si="1"/>
        <v>11946.970000000001</v>
      </c>
      <c r="S21" s="13">
        <f t="shared" si="2"/>
        <v>11358.05</v>
      </c>
      <c r="T21" s="13">
        <f t="shared" si="3"/>
        <v>63053.03</v>
      </c>
      <c r="U21" s="21"/>
      <c r="V21" s="22"/>
    </row>
    <row r="22" spans="1:22" s="2" customFormat="1" ht="51.75" customHeight="1" x14ac:dyDescent="0.2">
      <c r="A22" s="37">
        <v>11</v>
      </c>
      <c r="B22" s="32" t="s">
        <v>252</v>
      </c>
      <c r="C22" s="32" t="s">
        <v>131</v>
      </c>
      <c r="D22" s="15" t="s">
        <v>382</v>
      </c>
      <c r="E22" s="12" t="s">
        <v>78</v>
      </c>
      <c r="F22" s="12" t="s">
        <v>61</v>
      </c>
      <c r="G22" s="13">
        <v>45000</v>
      </c>
      <c r="H22" s="13">
        <v>1148.33</v>
      </c>
      <c r="I22" s="13">
        <v>25</v>
      </c>
      <c r="J22" s="26">
        <v>1291.5</v>
      </c>
      <c r="K22" s="13">
        <v>3195</v>
      </c>
      <c r="L22" s="13">
        <v>495</v>
      </c>
      <c r="M22" s="26">
        <v>1368</v>
      </c>
      <c r="N22" s="13">
        <v>3190.5</v>
      </c>
      <c r="O22" s="41"/>
      <c r="P22" s="13">
        <f t="shared" si="0"/>
        <v>9540</v>
      </c>
      <c r="Q22" s="13">
        <v>280.8</v>
      </c>
      <c r="R22" s="49">
        <f t="shared" ref="R22:R111" si="4">SUM(H22,I22,J22,M22,O22,Q22)</f>
        <v>4113.63</v>
      </c>
      <c r="S22" s="13">
        <f t="shared" si="2"/>
        <v>6880.5</v>
      </c>
      <c r="T22" s="13">
        <f t="shared" si="3"/>
        <v>40886.370000000003</v>
      </c>
      <c r="U22" s="21"/>
      <c r="V22" s="22"/>
    </row>
    <row r="23" spans="1:22" s="2" customFormat="1" ht="51" customHeight="1" x14ac:dyDescent="0.2">
      <c r="A23" s="37">
        <v>12</v>
      </c>
      <c r="B23" s="32" t="s">
        <v>294</v>
      </c>
      <c r="C23" s="32" t="s">
        <v>131</v>
      </c>
      <c r="D23" s="15" t="s">
        <v>382</v>
      </c>
      <c r="E23" s="12" t="s">
        <v>385</v>
      </c>
      <c r="F23" s="12" t="s">
        <v>142</v>
      </c>
      <c r="G23" s="13">
        <v>32500</v>
      </c>
      <c r="H23" s="13">
        <v>0</v>
      </c>
      <c r="I23" s="13">
        <v>25</v>
      </c>
      <c r="J23" s="26">
        <v>932.75</v>
      </c>
      <c r="K23" s="13">
        <v>2307.5</v>
      </c>
      <c r="L23" s="13">
        <v>357.5</v>
      </c>
      <c r="M23" s="26">
        <v>988</v>
      </c>
      <c r="N23" s="13">
        <v>2304.25</v>
      </c>
      <c r="O23" s="41"/>
      <c r="P23" s="13">
        <f t="shared" si="0"/>
        <v>6890</v>
      </c>
      <c r="Q23" s="13">
        <v>730.4</v>
      </c>
      <c r="R23" s="49">
        <f t="shared" si="4"/>
        <v>2676.15</v>
      </c>
      <c r="S23" s="13">
        <f t="shared" si="2"/>
        <v>4969.25</v>
      </c>
      <c r="T23" s="13">
        <f t="shared" si="3"/>
        <v>29823.85</v>
      </c>
      <c r="U23" s="21"/>
      <c r="V23" s="22"/>
    </row>
    <row r="24" spans="1:22" s="2" customFormat="1" ht="51" customHeight="1" x14ac:dyDescent="0.2">
      <c r="A24" s="37">
        <v>13</v>
      </c>
      <c r="B24" s="32" t="s">
        <v>254</v>
      </c>
      <c r="C24" s="32" t="s">
        <v>132</v>
      </c>
      <c r="D24" s="15" t="s">
        <v>382</v>
      </c>
      <c r="E24" s="12" t="s">
        <v>78</v>
      </c>
      <c r="F24" s="12" t="s">
        <v>61</v>
      </c>
      <c r="G24" s="13">
        <v>45000</v>
      </c>
      <c r="H24" s="13">
        <v>1148.33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>SUM(J24:O24)</f>
        <v>9540</v>
      </c>
      <c r="Q24" s="13">
        <v>139.80000000000001</v>
      </c>
      <c r="R24" s="49">
        <f>SUM(H24,I24,J24,M24,O24,Q24)</f>
        <v>3972.63</v>
      </c>
      <c r="S24" s="13">
        <f>SUM(K24,L24,N24)</f>
        <v>6880.5</v>
      </c>
      <c r="T24" s="13">
        <f>+G24-R24</f>
        <v>41027.370000000003</v>
      </c>
      <c r="U24" s="21"/>
      <c r="V24" s="22"/>
    </row>
    <row r="25" spans="1:22" s="2" customFormat="1" ht="51" customHeight="1" x14ac:dyDescent="0.2">
      <c r="A25" s="37">
        <v>14</v>
      </c>
      <c r="B25" s="32" t="s">
        <v>249</v>
      </c>
      <c r="C25" s="32" t="s">
        <v>132</v>
      </c>
      <c r="D25" s="15" t="s">
        <v>382</v>
      </c>
      <c r="E25" s="12" t="s">
        <v>365</v>
      </c>
      <c r="F25" s="12" t="s">
        <v>142</v>
      </c>
      <c r="G25" s="13">
        <v>32000</v>
      </c>
      <c r="H25" s="13">
        <v>0</v>
      </c>
      <c r="I25" s="13">
        <v>25</v>
      </c>
      <c r="J25" s="13">
        <v>918.4</v>
      </c>
      <c r="K25" s="13">
        <v>2272</v>
      </c>
      <c r="L25" s="13">
        <v>352</v>
      </c>
      <c r="M25" s="13">
        <v>972.8</v>
      </c>
      <c r="N25" s="13">
        <v>2268.8000000000002</v>
      </c>
      <c r="O25" s="16"/>
      <c r="P25" s="13">
        <f>SUM(J25:O25)</f>
        <v>6784</v>
      </c>
      <c r="Q25" s="13">
        <v>274.39999999999998</v>
      </c>
      <c r="R25" s="49">
        <f>SUM(H25,I25,J25,M25,O25,Q25)</f>
        <v>2190.6</v>
      </c>
      <c r="S25" s="13">
        <f>SUM(K25,L25,N25)</f>
        <v>4892.8</v>
      </c>
      <c r="T25" s="13">
        <f>+G25-R25</f>
        <v>29809.4</v>
      </c>
      <c r="U25" s="21"/>
      <c r="V25" s="22"/>
    </row>
    <row r="26" spans="1:22" s="2" customFormat="1" ht="51" customHeight="1" x14ac:dyDescent="0.2">
      <c r="A26" s="37">
        <v>15</v>
      </c>
      <c r="B26" s="32" t="s">
        <v>256</v>
      </c>
      <c r="C26" s="32" t="s">
        <v>132</v>
      </c>
      <c r="D26" s="15" t="s">
        <v>382</v>
      </c>
      <c r="E26" s="12" t="s">
        <v>21</v>
      </c>
      <c r="F26" s="12" t="s">
        <v>142</v>
      </c>
      <c r="G26" s="13">
        <v>42000</v>
      </c>
      <c r="H26" s="13">
        <v>724.92</v>
      </c>
      <c r="I26" s="13">
        <v>25</v>
      </c>
      <c r="J26" s="13">
        <v>1205.4000000000001</v>
      </c>
      <c r="K26" s="13">
        <v>2982</v>
      </c>
      <c r="L26" s="13">
        <v>462</v>
      </c>
      <c r="M26" s="13">
        <v>1276.8</v>
      </c>
      <c r="N26" s="13">
        <v>2977.8</v>
      </c>
      <c r="O26" s="16"/>
      <c r="P26" s="13">
        <f>SUM(J26:O26)</f>
        <v>8904</v>
      </c>
      <c r="Q26" s="13">
        <v>0</v>
      </c>
      <c r="R26" s="49">
        <f>SUM(H26,I26,J26,M26,O26,Q26)</f>
        <v>3232.12</v>
      </c>
      <c r="S26" s="13">
        <f>SUM(K26,L26,N26)</f>
        <v>6421.8</v>
      </c>
      <c r="T26" s="13">
        <f>+G26-R26</f>
        <v>38767.879999999997</v>
      </c>
      <c r="U26" s="21"/>
      <c r="V26" s="22"/>
    </row>
    <row r="27" spans="1:22" s="2" customFormat="1" ht="51" customHeight="1" x14ac:dyDescent="0.2">
      <c r="A27" s="37">
        <v>16</v>
      </c>
      <c r="B27" s="32" t="s">
        <v>373</v>
      </c>
      <c r="C27" s="32" t="s">
        <v>132</v>
      </c>
      <c r="D27" s="15" t="s">
        <v>382</v>
      </c>
      <c r="E27" s="12" t="s">
        <v>135</v>
      </c>
      <c r="F27" s="12" t="s">
        <v>119</v>
      </c>
      <c r="G27" s="13">
        <v>35000</v>
      </c>
      <c r="H27" s="13">
        <v>0</v>
      </c>
      <c r="I27" s="13">
        <v>25</v>
      </c>
      <c r="J27" s="13">
        <v>1004.5</v>
      </c>
      <c r="K27" s="13">
        <v>2485</v>
      </c>
      <c r="L27" s="13">
        <v>385</v>
      </c>
      <c r="M27" s="13">
        <v>1064</v>
      </c>
      <c r="N27" s="13">
        <v>2481.5</v>
      </c>
      <c r="O27" s="16"/>
      <c r="P27" s="13">
        <f t="shared" si="0"/>
        <v>7420</v>
      </c>
      <c r="Q27" s="13">
        <v>303.8</v>
      </c>
      <c r="R27" s="49">
        <f t="shared" si="4"/>
        <v>2397.3000000000002</v>
      </c>
      <c r="S27" s="13">
        <f t="shared" si="2"/>
        <v>5351.5</v>
      </c>
      <c r="T27" s="13">
        <f t="shared" si="3"/>
        <v>32602.7</v>
      </c>
      <c r="U27" s="21"/>
      <c r="V27" s="22"/>
    </row>
    <row r="28" spans="1:22" s="2" customFormat="1" ht="51.75" customHeight="1" x14ac:dyDescent="0.2">
      <c r="A28" s="37">
        <v>17</v>
      </c>
      <c r="B28" s="32" t="s">
        <v>248</v>
      </c>
      <c r="C28" s="32" t="s">
        <v>131</v>
      </c>
      <c r="D28" s="15" t="s">
        <v>382</v>
      </c>
      <c r="E28" s="12" t="s">
        <v>135</v>
      </c>
      <c r="F28" s="12" t="s">
        <v>142</v>
      </c>
      <c r="G28" s="13">
        <v>30000</v>
      </c>
      <c r="H28" s="13">
        <v>0</v>
      </c>
      <c r="I28" s="13">
        <v>25</v>
      </c>
      <c r="J28" s="13">
        <v>861</v>
      </c>
      <c r="K28" s="13">
        <v>2130</v>
      </c>
      <c r="L28" s="13">
        <v>330</v>
      </c>
      <c r="M28" s="13">
        <v>912</v>
      </c>
      <c r="N28" s="13">
        <v>2127</v>
      </c>
      <c r="O28" s="16"/>
      <c r="P28" s="13">
        <f>SUM(J28:O28)</f>
        <v>6360</v>
      </c>
      <c r="Q28" s="13">
        <v>426.8</v>
      </c>
      <c r="R28" s="49">
        <f>SUM(H28,I28,J28,M28,O28,Q28)</f>
        <v>2224.8000000000002</v>
      </c>
      <c r="S28" s="13">
        <f>SUM(K28,L28,N28)</f>
        <v>4587</v>
      </c>
      <c r="T28" s="13">
        <f>+G28-R28</f>
        <v>27775.200000000001</v>
      </c>
      <c r="U28" s="21"/>
      <c r="V28" s="22"/>
    </row>
    <row r="29" spans="1:22" s="2" customFormat="1" ht="51.75" customHeight="1" x14ac:dyDescent="0.2">
      <c r="A29" s="37">
        <v>18</v>
      </c>
      <c r="B29" s="32" t="s">
        <v>251</v>
      </c>
      <c r="C29" s="32" t="s">
        <v>132</v>
      </c>
      <c r="D29" s="15" t="s">
        <v>382</v>
      </c>
      <c r="E29" s="12" t="s">
        <v>135</v>
      </c>
      <c r="F29" s="12" t="s">
        <v>142</v>
      </c>
      <c r="G29" s="13">
        <v>35000</v>
      </c>
      <c r="H29" s="13">
        <v>0</v>
      </c>
      <c r="I29" s="13">
        <v>25</v>
      </c>
      <c r="J29" s="13">
        <v>1004.5</v>
      </c>
      <c r="K29" s="13">
        <v>2485</v>
      </c>
      <c r="L29" s="13">
        <v>385</v>
      </c>
      <c r="M29" s="13">
        <v>1064</v>
      </c>
      <c r="N29" s="13">
        <v>2481.5</v>
      </c>
      <c r="O29" s="16"/>
      <c r="P29" s="13">
        <f>SUM(J29:O29)</f>
        <v>7420</v>
      </c>
      <c r="Q29" s="13">
        <v>100</v>
      </c>
      <c r="R29" s="49">
        <f>SUM(H29,I29,J29,M29,O29,Q29)</f>
        <v>2193.5</v>
      </c>
      <c r="S29" s="13">
        <f>SUM(K29,L29,N29)</f>
        <v>5351.5</v>
      </c>
      <c r="T29" s="13">
        <f>+G29-R29</f>
        <v>32806.5</v>
      </c>
      <c r="U29" s="21"/>
      <c r="V29" s="22"/>
    </row>
    <row r="30" spans="1:22" s="2" customFormat="1" ht="51" customHeight="1" x14ac:dyDescent="0.2">
      <c r="A30" s="37">
        <v>19</v>
      </c>
      <c r="B30" s="32" t="s">
        <v>255</v>
      </c>
      <c r="C30" s="32" t="s">
        <v>132</v>
      </c>
      <c r="D30" s="15" t="s">
        <v>382</v>
      </c>
      <c r="E30" s="12" t="s">
        <v>135</v>
      </c>
      <c r="F30" s="12" t="s">
        <v>61</v>
      </c>
      <c r="G30" s="13">
        <v>33000</v>
      </c>
      <c r="H30" s="13">
        <v>0</v>
      </c>
      <c r="I30" s="13">
        <v>25</v>
      </c>
      <c r="J30" s="13">
        <v>947.1</v>
      </c>
      <c r="K30" s="13">
        <v>2343</v>
      </c>
      <c r="L30" s="13">
        <v>363</v>
      </c>
      <c r="M30" s="13">
        <v>1003.2</v>
      </c>
      <c r="N30" s="13">
        <v>2339.6999999999998</v>
      </c>
      <c r="O30" s="16"/>
      <c r="P30" s="13">
        <f t="shared" si="0"/>
        <v>6996</v>
      </c>
      <c r="Q30" s="13">
        <v>700</v>
      </c>
      <c r="R30" s="49">
        <f t="shared" si="4"/>
        <v>2675.3</v>
      </c>
      <c r="S30" s="13">
        <f t="shared" si="2"/>
        <v>5045.7</v>
      </c>
      <c r="T30" s="13">
        <f t="shared" si="3"/>
        <v>30324.7</v>
      </c>
      <c r="U30" s="21"/>
      <c r="V30" s="22"/>
    </row>
    <row r="31" spans="1:22" s="2" customFormat="1" ht="51" customHeight="1" x14ac:dyDescent="0.2">
      <c r="A31" s="37">
        <v>20</v>
      </c>
      <c r="B31" s="32" t="s">
        <v>366</v>
      </c>
      <c r="C31" s="32" t="s">
        <v>132</v>
      </c>
      <c r="D31" s="15" t="s">
        <v>46</v>
      </c>
      <c r="E31" s="12" t="s">
        <v>49</v>
      </c>
      <c r="F31" s="12" t="s">
        <v>60</v>
      </c>
      <c r="G31" s="13">
        <v>100000</v>
      </c>
      <c r="H31" s="13">
        <v>11767.84</v>
      </c>
      <c r="I31" s="13">
        <v>25</v>
      </c>
      <c r="J31" s="13">
        <v>2870</v>
      </c>
      <c r="K31" s="13">
        <v>7100</v>
      </c>
      <c r="L31" s="13">
        <v>715.55</v>
      </c>
      <c r="M31" s="13">
        <v>3040</v>
      </c>
      <c r="N31" s="13">
        <v>7090</v>
      </c>
      <c r="O31" s="16">
        <v>1350.12</v>
      </c>
      <c r="P31" s="13">
        <f>SUM(J31:O31)</f>
        <v>22165.67</v>
      </c>
      <c r="Q31" s="13">
        <v>0</v>
      </c>
      <c r="R31" s="49">
        <f>SUM(H31,I31,J31,M31,O31,Q31)</f>
        <v>19052.96</v>
      </c>
      <c r="S31" s="13">
        <f>SUM(K31,L31,N31)</f>
        <v>14905.55</v>
      </c>
      <c r="T31" s="13">
        <f>+G31-R31</f>
        <v>80947.040000000008</v>
      </c>
      <c r="U31" s="21"/>
      <c r="V31" s="22"/>
    </row>
    <row r="32" spans="1:22" s="2" customFormat="1" ht="51" customHeight="1" x14ac:dyDescent="0.2">
      <c r="A32" s="37">
        <v>21</v>
      </c>
      <c r="B32" s="32" t="s">
        <v>230</v>
      </c>
      <c r="C32" s="32" t="s">
        <v>132</v>
      </c>
      <c r="D32" s="15" t="s">
        <v>46</v>
      </c>
      <c r="E32" s="12" t="s">
        <v>100</v>
      </c>
      <c r="F32" s="12" t="s">
        <v>119</v>
      </c>
      <c r="G32" s="13">
        <v>75000</v>
      </c>
      <c r="H32" s="13">
        <v>6309.38</v>
      </c>
      <c r="I32" s="13">
        <v>25</v>
      </c>
      <c r="J32" s="13">
        <v>2152.5</v>
      </c>
      <c r="K32" s="13">
        <v>5325</v>
      </c>
      <c r="L32" s="13">
        <v>715.55</v>
      </c>
      <c r="M32" s="13">
        <v>2280</v>
      </c>
      <c r="N32" s="13">
        <v>5317.5</v>
      </c>
      <c r="O32" s="16"/>
      <c r="P32" s="13">
        <f>SUM(J32:O32)</f>
        <v>15790.55</v>
      </c>
      <c r="Q32" s="13">
        <v>15772</v>
      </c>
      <c r="R32" s="49">
        <f>SUM(H32,I32,J32,M32,O32,Q32)</f>
        <v>26538.880000000001</v>
      </c>
      <c r="S32" s="13">
        <f>SUM(K32,L32,N32)</f>
        <v>11358.05</v>
      </c>
      <c r="T32" s="13">
        <f>+G32-R32</f>
        <v>48461.119999999995</v>
      </c>
      <c r="U32" s="21"/>
      <c r="V32" s="22"/>
    </row>
    <row r="33" spans="1:22" s="2" customFormat="1" ht="51" customHeight="1" x14ac:dyDescent="0.2">
      <c r="A33" s="37">
        <v>22</v>
      </c>
      <c r="B33" s="32" t="s">
        <v>225</v>
      </c>
      <c r="C33" s="32" t="s">
        <v>132</v>
      </c>
      <c r="D33" s="15" t="s">
        <v>46</v>
      </c>
      <c r="E33" s="12" t="s">
        <v>58</v>
      </c>
      <c r="F33" s="12" t="s">
        <v>119</v>
      </c>
      <c r="G33" s="13">
        <v>70000</v>
      </c>
      <c r="H33" s="13">
        <v>4828.43</v>
      </c>
      <c r="I33" s="13">
        <v>25</v>
      </c>
      <c r="J33" s="13">
        <v>2009</v>
      </c>
      <c r="K33" s="13">
        <v>4970</v>
      </c>
      <c r="L33" s="13">
        <v>715.55</v>
      </c>
      <c r="M33" s="13">
        <v>2128</v>
      </c>
      <c r="N33" s="13">
        <v>4963</v>
      </c>
      <c r="O33" s="16">
        <v>2700.24</v>
      </c>
      <c r="P33" s="13">
        <f t="shared" si="0"/>
        <v>17485.79</v>
      </c>
      <c r="Q33" s="13">
        <v>20782.5</v>
      </c>
      <c r="R33" s="49">
        <f t="shared" si="4"/>
        <v>32473.17</v>
      </c>
      <c r="S33" s="13">
        <f t="shared" si="2"/>
        <v>10648.55</v>
      </c>
      <c r="T33" s="13">
        <f t="shared" si="3"/>
        <v>37526.83</v>
      </c>
      <c r="U33" s="21"/>
      <c r="V33" s="22"/>
    </row>
    <row r="34" spans="1:22" s="2" customFormat="1" ht="51" customHeight="1" x14ac:dyDescent="0.2">
      <c r="A34" s="37">
        <v>23</v>
      </c>
      <c r="B34" s="32" t="s">
        <v>231</v>
      </c>
      <c r="C34" s="32" t="s">
        <v>131</v>
      </c>
      <c r="D34" s="15" t="s">
        <v>46</v>
      </c>
      <c r="E34" s="12" t="s">
        <v>37</v>
      </c>
      <c r="F34" s="12" t="s">
        <v>119</v>
      </c>
      <c r="G34" s="13">
        <v>70000</v>
      </c>
      <c r="H34" s="13">
        <v>5368.48</v>
      </c>
      <c r="I34" s="13">
        <v>25</v>
      </c>
      <c r="J34" s="13">
        <v>2009</v>
      </c>
      <c r="K34" s="13">
        <v>4970</v>
      </c>
      <c r="L34" s="13">
        <v>715.55</v>
      </c>
      <c r="M34" s="13">
        <v>2128</v>
      </c>
      <c r="N34" s="13">
        <v>4963</v>
      </c>
      <c r="O34" s="16"/>
      <c r="P34" s="13">
        <f>SUM(J34:O34)</f>
        <v>14785.55</v>
      </c>
      <c r="Q34" s="13">
        <v>6090.87</v>
      </c>
      <c r="R34" s="49">
        <f>SUM(H34,I34,J34,M34,O34,Q34)</f>
        <v>15621.349999999999</v>
      </c>
      <c r="S34" s="13">
        <f>SUM(K34,L34,N34)</f>
        <v>10648.55</v>
      </c>
      <c r="T34" s="13">
        <f>+G34-R34</f>
        <v>54378.65</v>
      </c>
      <c r="U34" s="21"/>
      <c r="V34" s="22"/>
    </row>
    <row r="35" spans="1:22" s="2" customFormat="1" ht="51" customHeight="1" x14ac:dyDescent="0.2">
      <c r="A35" s="37">
        <v>24</v>
      </c>
      <c r="B35" s="32" t="s">
        <v>226</v>
      </c>
      <c r="C35" s="32" t="s">
        <v>132</v>
      </c>
      <c r="D35" s="15" t="s">
        <v>46</v>
      </c>
      <c r="E35" s="12" t="s">
        <v>59</v>
      </c>
      <c r="F35" s="12" t="s">
        <v>119</v>
      </c>
      <c r="G35" s="13">
        <v>60000</v>
      </c>
      <c r="H35" s="13">
        <v>3486.68</v>
      </c>
      <c r="I35" s="13">
        <v>25</v>
      </c>
      <c r="J35" s="13">
        <v>1722</v>
      </c>
      <c r="K35" s="13">
        <v>4260</v>
      </c>
      <c r="L35" s="13">
        <v>660</v>
      </c>
      <c r="M35" s="13">
        <v>1824</v>
      </c>
      <c r="N35" s="13">
        <v>4254</v>
      </c>
      <c r="O35" s="16"/>
      <c r="P35" s="13">
        <f t="shared" si="0"/>
        <v>12720</v>
      </c>
      <c r="Q35" s="13">
        <v>319.2</v>
      </c>
      <c r="R35" s="49">
        <f t="shared" si="4"/>
        <v>7376.88</v>
      </c>
      <c r="S35" s="13">
        <f t="shared" si="2"/>
        <v>9174</v>
      </c>
      <c r="T35" s="13">
        <f t="shared" si="3"/>
        <v>52623.12</v>
      </c>
      <c r="U35" s="21"/>
      <c r="V35" s="22"/>
    </row>
    <row r="36" spans="1:22" s="2" customFormat="1" ht="51" customHeight="1" x14ac:dyDescent="0.2">
      <c r="A36" s="37">
        <v>25</v>
      </c>
      <c r="B36" s="32" t="s">
        <v>227</v>
      </c>
      <c r="C36" s="32" t="s">
        <v>132</v>
      </c>
      <c r="D36" s="15" t="s">
        <v>46</v>
      </c>
      <c r="E36" s="12" t="s">
        <v>59</v>
      </c>
      <c r="F36" s="12" t="s">
        <v>61</v>
      </c>
      <c r="G36" s="13">
        <v>60000</v>
      </c>
      <c r="H36" s="13">
        <v>3486.68</v>
      </c>
      <c r="I36" s="13">
        <v>25</v>
      </c>
      <c r="J36" s="13">
        <v>1722</v>
      </c>
      <c r="K36" s="13">
        <v>4260</v>
      </c>
      <c r="L36" s="13">
        <v>660</v>
      </c>
      <c r="M36" s="13">
        <v>1824</v>
      </c>
      <c r="N36" s="13">
        <v>4254</v>
      </c>
      <c r="O36" s="16"/>
      <c r="P36" s="13">
        <f t="shared" si="0"/>
        <v>12720</v>
      </c>
      <c r="Q36" s="13">
        <v>8554</v>
      </c>
      <c r="R36" s="49">
        <f t="shared" si="4"/>
        <v>15611.68</v>
      </c>
      <c r="S36" s="13">
        <f t="shared" si="2"/>
        <v>9174</v>
      </c>
      <c r="T36" s="13">
        <f t="shared" si="3"/>
        <v>44388.32</v>
      </c>
      <c r="U36" s="21"/>
      <c r="V36" s="22"/>
    </row>
    <row r="37" spans="1:22" s="2" customFormat="1" ht="51" customHeight="1" x14ac:dyDescent="0.2">
      <c r="A37" s="37">
        <v>26</v>
      </c>
      <c r="B37" s="32" t="s">
        <v>232</v>
      </c>
      <c r="C37" s="32" t="s">
        <v>132</v>
      </c>
      <c r="D37" s="15" t="s">
        <v>46</v>
      </c>
      <c r="E37" s="12" t="s">
        <v>79</v>
      </c>
      <c r="F37" s="12" t="s">
        <v>61</v>
      </c>
      <c r="G37" s="13">
        <v>50000</v>
      </c>
      <c r="H37" s="13">
        <v>1854</v>
      </c>
      <c r="I37" s="13">
        <v>25</v>
      </c>
      <c r="J37" s="13">
        <v>1435</v>
      </c>
      <c r="K37" s="13">
        <v>3550</v>
      </c>
      <c r="L37" s="13">
        <v>550</v>
      </c>
      <c r="M37" s="13">
        <v>1520</v>
      </c>
      <c r="N37" s="13">
        <v>3545</v>
      </c>
      <c r="O37" s="16"/>
      <c r="P37" s="13">
        <f t="shared" ref="P37:P54" si="5">SUM(J37:O37)</f>
        <v>10600</v>
      </c>
      <c r="Q37" s="13">
        <v>100</v>
      </c>
      <c r="R37" s="49">
        <f t="shared" ref="R37:R54" si="6">SUM(H37,I37,J37,M37,O37,Q37)</f>
        <v>4934</v>
      </c>
      <c r="S37" s="13">
        <f t="shared" ref="S37:S54" si="7">SUM(K37,L37,N37)</f>
        <v>7645</v>
      </c>
      <c r="T37" s="13">
        <f t="shared" ref="T37:T54" si="8">+G37-R37</f>
        <v>45066</v>
      </c>
      <c r="U37" s="21"/>
      <c r="V37" s="22"/>
    </row>
    <row r="38" spans="1:22" s="2" customFormat="1" ht="51" customHeight="1" x14ac:dyDescent="0.2">
      <c r="A38" s="37">
        <v>27</v>
      </c>
      <c r="B38" s="32" t="s">
        <v>234</v>
      </c>
      <c r="C38" s="32" t="s">
        <v>132</v>
      </c>
      <c r="D38" s="15" t="s">
        <v>46</v>
      </c>
      <c r="E38" s="12" t="s">
        <v>143</v>
      </c>
      <c r="F38" s="12" t="s">
        <v>61</v>
      </c>
      <c r="G38" s="13">
        <v>45000</v>
      </c>
      <c r="H38" s="13">
        <v>1148.33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5"/>
        <v>9540</v>
      </c>
      <c r="Q38" s="13">
        <v>0</v>
      </c>
      <c r="R38" s="49">
        <f t="shared" si="6"/>
        <v>3832.83</v>
      </c>
      <c r="S38" s="13">
        <f t="shared" si="7"/>
        <v>6880.5</v>
      </c>
      <c r="T38" s="13">
        <f t="shared" si="8"/>
        <v>41167.17</v>
      </c>
      <c r="U38" s="21"/>
      <c r="V38" s="22"/>
    </row>
    <row r="39" spans="1:22" s="2" customFormat="1" ht="51" customHeight="1" x14ac:dyDescent="0.2">
      <c r="A39" s="37">
        <v>28</v>
      </c>
      <c r="B39" s="32" t="s">
        <v>233</v>
      </c>
      <c r="C39" s="32" t="s">
        <v>132</v>
      </c>
      <c r="D39" s="15" t="s">
        <v>46</v>
      </c>
      <c r="E39" s="12" t="s">
        <v>21</v>
      </c>
      <c r="F39" s="12" t="s">
        <v>142</v>
      </c>
      <c r="G39" s="13">
        <v>32000</v>
      </c>
      <c r="H39" s="13">
        <v>0</v>
      </c>
      <c r="I39" s="13">
        <v>25</v>
      </c>
      <c r="J39" s="13">
        <v>918.4</v>
      </c>
      <c r="K39" s="13">
        <v>2272</v>
      </c>
      <c r="L39" s="13">
        <v>352</v>
      </c>
      <c r="M39" s="13">
        <v>972.8</v>
      </c>
      <c r="N39" s="13">
        <v>2268.8000000000002</v>
      </c>
      <c r="O39" s="16"/>
      <c r="P39" s="13">
        <f>SUM(J39:O39)</f>
        <v>6784</v>
      </c>
      <c r="Q39" s="13">
        <v>0</v>
      </c>
      <c r="R39" s="49">
        <f>SUM(H39,I39,J39,M39,O39,Q39)</f>
        <v>1916.1999999999998</v>
      </c>
      <c r="S39" s="13">
        <f>SUM(K39,L39,N39)</f>
        <v>4892.8</v>
      </c>
      <c r="T39" s="13">
        <f>+G39-R39</f>
        <v>30083.8</v>
      </c>
      <c r="U39" s="21"/>
      <c r="V39" s="22"/>
    </row>
    <row r="40" spans="1:22" s="2" customFormat="1" ht="51" customHeight="1" x14ac:dyDescent="0.2">
      <c r="A40" s="37">
        <v>29</v>
      </c>
      <c r="B40" s="32" t="s">
        <v>235</v>
      </c>
      <c r="C40" s="32" t="s">
        <v>132</v>
      </c>
      <c r="D40" s="15" t="s">
        <v>46</v>
      </c>
      <c r="E40" s="12" t="s">
        <v>21</v>
      </c>
      <c r="F40" s="12" t="s">
        <v>142</v>
      </c>
      <c r="G40" s="13">
        <v>32000</v>
      </c>
      <c r="H40" s="13">
        <v>0</v>
      </c>
      <c r="I40" s="13">
        <v>25</v>
      </c>
      <c r="J40" s="13">
        <v>918.4</v>
      </c>
      <c r="K40" s="13">
        <v>2272</v>
      </c>
      <c r="L40" s="13">
        <v>352</v>
      </c>
      <c r="M40" s="13">
        <v>972.8</v>
      </c>
      <c r="N40" s="13">
        <v>2268.8000000000002</v>
      </c>
      <c r="O40" s="16"/>
      <c r="P40" s="13">
        <f t="shared" si="5"/>
        <v>6784</v>
      </c>
      <c r="Q40" s="13">
        <v>624</v>
      </c>
      <c r="R40" s="49">
        <f t="shared" si="6"/>
        <v>2540.1999999999998</v>
      </c>
      <c r="S40" s="13">
        <f t="shared" si="7"/>
        <v>4892.8</v>
      </c>
      <c r="T40" s="13">
        <f t="shared" si="8"/>
        <v>29459.8</v>
      </c>
      <c r="U40" s="21"/>
      <c r="V40" s="22"/>
    </row>
    <row r="41" spans="1:22" s="2" customFormat="1" ht="51" customHeight="1" x14ac:dyDescent="0.2">
      <c r="A41" s="37">
        <v>30</v>
      </c>
      <c r="B41" s="32" t="s">
        <v>229</v>
      </c>
      <c r="C41" s="32" t="s">
        <v>132</v>
      </c>
      <c r="D41" s="15" t="s">
        <v>46</v>
      </c>
      <c r="E41" s="12" t="s">
        <v>135</v>
      </c>
      <c r="F41" s="12" t="s">
        <v>142</v>
      </c>
      <c r="G41" s="13">
        <v>34000</v>
      </c>
      <c r="H41" s="13">
        <v>0</v>
      </c>
      <c r="I41" s="13">
        <v>25</v>
      </c>
      <c r="J41" s="13">
        <v>975.8</v>
      </c>
      <c r="K41" s="13">
        <v>2414</v>
      </c>
      <c r="L41" s="13">
        <v>374</v>
      </c>
      <c r="M41" s="13">
        <v>1033.5999999999999</v>
      </c>
      <c r="N41" s="13">
        <v>2410.6</v>
      </c>
      <c r="O41" s="16"/>
      <c r="P41" s="13">
        <f t="shared" si="5"/>
        <v>7208</v>
      </c>
      <c r="Q41" s="13">
        <v>0</v>
      </c>
      <c r="R41" s="49">
        <f t="shared" si="6"/>
        <v>2034.3999999999999</v>
      </c>
      <c r="S41" s="13">
        <f t="shared" si="7"/>
        <v>5198.6000000000004</v>
      </c>
      <c r="T41" s="13">
        <f t="shared" si="8"/>
        <v>31965.599999999999</v>
      </c>
      <c r="U41" s="21"/>
      <c r="V41" s="22"/>
    </row>
    <row r="42" spans="1:22" s="2" customFormat="1" ht="51" customHeight="1" x14ac:dyDescent="0.2">
      <c r="A42" s="37">
        <v>31</v>
      </c>
      <c r="B42" s="32" t="s">
        <v>150</v>
      </c>
      <c r="C42" s="32" t="s">
        <v>132</v>
      </c>
      <c r="D42" s="15" t="s">
        <v>45</v>
      </c>
      <c r="E42" s="12" t="s">
        <v>43</v>
      </c>
      <c r="F42" s="12" t="s">
        <v>142</v>
      </c>
      <c r="G42" s="13">
        <v>33000</v>
      </c>
      <c r="H42" s="13">
        <v>0</v>
      </c>
      <c r="I42" s="13">
        <v>25</v>
      </c>
      <c r="J42" s="13">
        <v>947.1</v>
      </c>
      <c r="K42" s="13">
        <v>2343</v>
      </c>
      <c r="L42" s="13">
        <v>363</v>
      </c>
      <c r="M42" s="13">
        <v>1003.2</v>
      </c>
      <c r="N42" s="13">
        <v>2339.6999999999998</v>
      </c>
      <c r="O42" s="16">
        <v>1350.12</v>
      </c>
      <c r="P42" s="13">
        <f t="shared" si="5"/>
        <v>8346.119999999999</v>
      </c>
      <c r="Q42" s="13">
        <v>600</v>
      </c>
      <c r="R42" s="49">
        <f t="shared" si="6"/>
        <v>3925.42</v>
      </c>
      <c r="S42" s="13">
        <f t="shared" si="7"/>
        <v>5045.7</v>
      </c>
      <c r="T42" s="13">
        <f t="shared" si="8"/>
        <v>29074.58</v>
      </c>
      <c r="U42" s="21"/>
      <c r="V42" s="22"/>
    </row>
    <row r="43" spans="1:22" s="2" customFormat="1" ht="51" customHeight="1" x14ac:dyDescent="0.2">
      <c r="A43" s="37">
        <v>32</v>
      </c>
      <c r="B43" s="32" t="s">
        <v>243</v>
      </c>
      <c r="C43" s="32" t="s">
        <v>131</v>
      </c>
      <c r="D43" s="15" t="s">
        <v>47</v>
      </c>
      <c r="E43" s="12" t="s">
        <v>102</v>
      </c>
      <c r="F43" s="12" t="s">
        <v>119</v>
      </c>
      <c r="G43" s="13">
        <v>90000</v>
      </c>
      <c r="H43" s="13">
        <v>9753.1200000000008</v>
      </c>
      <c r="I43" s="13">
        <v>25</v>
      </c>
      <c r="J43" s="13">
        <v>2583</v>
      </c>
      <c r="K43" s="13">
        <v>6390</v>
      </c>
      <c r="L43" s="13">
        <v>715.55</v>
      </c>
      <c r="M43" s="13">
        <v>2736</v>
      </c>
      <c r="N43" s="13">
        <v>6381</v>
      </c>
      <c r="O43" s="16"/>
      <c r="P43" s="13">
        <f t="shared" si="5"/>
        <v>18805.55</v>
      </c>
      <c r="Q43" s="13">
        <v>1549.8</v>
      </c>
      <c r="R43" s="49">
        <f t="shared" si="6"/>
        <v>16646.920000000002</v>
      </c>
      <c r="S43" s="13">
        <f t="shared" si="7"/>
        <v>13486.55</v>
      </c>
      <c r="T43" s="13">
        <f t="shared" si="8"/>
        <v>73353.08</v>
      </c>
      <c r="U43" s="21"/>
      <c r="V43" s="22"/>
    </row>
    <row r="44" spans="1:22" s="2" customFormat="1" ht="51" customHeight="1" x14ac:dyDescent="0.2">
      <c r="A44" s="37">
        <v>33</v>
      </c>
      <c r="B44" s="32" t="s">
        <v>237</v>
      </c>
      <c r="C44" s="32" t="s">
        <v>132</v>
      </c>
      <c r="D44" s="15" t="s">
        <v>47</v>
      </c>
      <c r="E44" s="12" t="s">
        <v>49</v>
      </c>
      <c r="F44" s="12" t="s">
        <v>119</v>
      </c>
      <c r="G44" s="13">
        <v>175000</v>
      </c>
      <c r="H44" s="13">
        <v>29841.29</v>
      </c>
      <c r="I44" s="13">
        <v>25</v>
      </c>
      <c r="J44" s="13">
        <v>5022.5</v>
      </c>
      <c r="K44" s="13">
        <v>12425</v>
      </c>
      <c r="L44" s="13">
        <v>715.55</v>
      </c>
      <c r="M44" s="13">
        <v>4943.8</v>
      </c>
      <c r="N44" s="13">
        <v>11530.11</v>
      </c>
      <c r="O44" s="16"/>
      <c r="P44" s="13">
        <f>SUM(J44:O44)</f>
        <v>34636.959999999999</v>
      </c>
      <c r="Q44" s="13">
        <v>0</v>
      </c>
      <c r="R44" s="49">
        <f>SUM(H44,I44,J44,M44,O44,Q44)</f>
        <v>39832.590000000004</v>
      </c>
      <c r="S44" s="13">
        <f>SUM(K44,L44,N44)</f>
        <v>24670.66</v>
      </c>
      <c r="T44" s="13">
        <f>+G44-R44</f>
        <v>135167.41</v>
      </c>
      <c r="U44" s="21"/>
      <c r="V44" s="22"/>
    </row>
    <row r="45" spans="1:22" s="2" customFormat="1" ht="51" customHeight="1" x14ac:dyDescent="0.2">
      <c r="A45" s="37">
        <v>34</v>
      </c>
      <c r="B45" s="32" t="s">
        <v>242</v>
      </c>
      <c r="C45" s="32" t="s">
        <v>132</v>
      </c>
      <c r="D45" s="15" t="s">
        <v>47</v>
      </c>
      <c r="E45" s="12" t="s">
        <v>49</v>
      </c>
      <c r="F45" s="12" t="s">
        <v>60</v>
      </c>
      <c r="G45" s="13">
        <v>150000</v>
      </c>
      <c r="H45" s="13">
        <v>23191.56</v>
      </c>
      <c r="I45" s="13">
        <v>25</v>
      </c>
      <c r="J45" s="13">
        <v>4305</v>
      </c>
      <c r="K45" s="13">
        <v>10650</v>
      </c>
      <c r="L45" s="13">
        <v>715.55</v>
      </c>
      <c r="M45" s="13">
        <v>4560</v>
      </c>
      <c r="N45" s="13">
        <v>10635</v>
      </c>
      <c r="O45" s="16">
        <v>2700.24</v>
      </c>
      <c r="P45" s="13">
        <f>SUM(J45:O45)</f>
        <v>33565.79</v>
      </c>
      <c r="Q45" s="13">
        <v>0</v>
      </c>
      <c r="R45" s="49">
        <f>SUM(H45,I45,J45,M45,O45,Q45)</f>
        <v>34781.800000000003</v>
      </c>
      <c r="S45" s="13">
        <f>SUM(K45,L45,N45)</f>
        <v>22000.55</v>
      </c>
      <c r="T45" s="13">
        <f>+G45-R45</f>
        <v>115218.2</v>
      </c>
      <c r="U45" s="21"/>
      <c r="V45" s="22"/>
    </row>
    <row r="46" spans="1:22" s="2" customFormat="1" ht="51" customHeight="1" x14ac:dyDescent="0.2">
      <c r="A46" s="37">
        <v>35</v>
      </c>
      <c r="B46" s="32" t="s">
        <v>247</v>
      </c>
      <c r="C46" s="32" t="s">
        <v>132</v>
      </c>
      <c r="D46" s="15" t="s">
        <v>47</v>
      </c>
      <c r="E46" s="12" t="s">
        <v>49</v>
      </c>
      <c r="F46" s="12" t="s">
        <v>119</v>
      </c>
      <c r="G46" s="13">
        <v>125000</v>
      </c>
      <c r="H46" s="13">
        <v>17985.990000000002</v>
      </c>
      <c r="I46" s="13">
        <v>25</v>
      </c>
      <c r="J46" s="13">
        <v>3587.5</v>
      </c>
      <c r="K46" s="13">
        <v>8875</v>
      </c>
      <c r="L46" s="13">
        <v>715.55</v>
      </c>
      <c r="M46" s="13">
        <v>3800</v>
      </c>
      <c r="N46" s="13">
        <v>8862.5</v>
      </c>
      <c r="O46" s="16"/>
      <c r="P46" s="13">
        <f>SUM(J46:O46)</f>
        <v>25840.55</v>
      </c>
      <c r="Q46" s="13">
        <v>523.79999999999995</v>
      </c>
      <c r="R46" s="49">
        <f>SUM(H46,I46,J46,M46,O46,Q46)</f>
        <v>25922.29</v>
      </c>
      <c r="S46" s="13">
        <f>SUM(K46,L46,N46)</f>
        <v>18453.05</v>
      </c>
      <c r="T46" s="13">
        <f>+G46-R46</f>
        <v>99077.709999999992</v>
      </c>
      <c r="U46" s="21"/>
      <c r="V46" s="22"/>
    </row>
    <row r="47" spans="1:22" s="2" customFormat="1" ht="51" customHeight="1" x14ac:dyDescent="0.2">
      <c r="A47" s="37">
        <v>36</v>
      </c>
      <c r="B47" s="32" t="s">
        <v>239</v>
      </c>
      <c r="C47" s="32" t="s">
        <v>131</v>
      </c>
      <c r="D47" s="15" t="s">
        <v>47</v>
      </c>
      <c r="E47" s="12" t="s">
        <v>101</v>
      </c>
      <c r="F47" s="12" t="s">
        <v>119</v>
      </c>
      <c r="G47" s="13">
        <v>75000</v>
      </c>
      <c r="H47" s="13">
        <v>6309.38</v>
      </c>
      <c r="I47" s="13">
        <v>25</v>
      </c>
      <c r="J47" s="13">
        <v>2152.5</v>
      </c>
      <c r="K47" s="13">
        <v>5325</v>
      </c>
      <c r="L47" s="13">
        <v>715.55</v>
      </c>
      <c r="M47" s="13">
        <v>2280</v>
      </c>
      <c r="N47" s="13">
        <v>5317.5</v>
      </c>
      <c r="O47" s="16"/>
      <c r="P47" s="13">
        <f>SUM(J47:O47)</f>
        <v>15790.55</v>
      </c>
      <c r="Q47" s="13">
        <v>5583.08</v>
      </c>
      <c r="R47" s="49">
        <f>SUM(H47,I47,J47,M47,O47,Q47)</f>
        <v>16349.960000000001</v>
      </c>
      <c r="S47" s="13">
        <f>SUM(K47,L47,N47)</f>
        <v>11358.05</v>
      </c>
      <c r="T47" s="13">
        <f>+G47-R47</f>
        <v>58650.04</v>
      </c>
      <c r="U47" s="21"/>
      <c r="V47" s="22"/>
    </row>
    <row r="48" spans="1:22" s="2" customFormat="1" ht="51" customHeight="1" x14ac:dyDescent="0.2">
      <c r="A48" s="37">
        <v>37</v>
      </c>
      <c r="B48" s="32" t="s">
        <v>240</v>
      </c>
      <c r="C48" s="32" t="s">
        <v>132</v>
      </c>
      <c r="D48" s="15" t="s">
        <v>47</v>
      </c>
      <c r="E48" s="12" t="s">
        <v>101</v>
      </c>
      <c r="F48" s="12" t="s">
        <v>119</v>
      </c>
      <c r="G48" s="13">
        <v>50000</v>
      </c>
      <c r="H48" s="13">
        <v>1854</v>
      </c>
      <c r="I48" s="13">
        <v>25</v>
      </c>
      <c r="J48" s="13">
        <v>1435</v>
      </c>
      <c r="K48" s="13">
        <v>3550</v>
      </c>
      <c r="L48" s="13">
        <v>550</v>
      </c>
      <c r="M48" s="13">
        <v>1520</v>
      </c>
      <c r="N48" s="13">
        <v>3545</v>
      </c>
      <c r="O48" s="16"/>
      <c r="P48" s="13">
        <f t="shared" si="5"/>
        <v>10600</v>
      </c>
      <c r="Q48" s="13">
        <v>10719.56</v>
      </c>
      <c r="R48" s="49">
        <f t="shared" si="6"/>
        <v>15553.56</v>
      </c>
      <c r="S48" s="13">
        <f t="shared" si="7"/>
        <v>7645</v>
      </c>
      <c r="T48" s="13">
        <f t="shared" si="8"/>
        <v>34446.44</v>
      </c>
      <c r="U48" s="21"/>
      <c r="V48" s="22"/>
    </row>
    <row r="49" spans="1:22" s="2" customFormat="1" ht="51" customHeight="1" x14ac:dyDescent="0.2">
      <c r="A49" s="37">
        <v>38</v>
      </c>
      <c r="B49" s="32" t="s">
        <v>238</v>
      </c>
      <c r="C49" s="32" t="s">
        <v>132</v>
      </c>
      <c r="D49" s="15" t="s">
        <v>47</v>
      </c>
      <c r="E49" s="12" t="s">
        <v>103</v>
      </c>
      <c r="F49" s="12" t="s">
        <v>119</v>
      </c>
      <c r="G49" s="13">
        <v>45000</v>
      </c>
      <c r="H49" s="13">
        <v>1148.33</v>
      </c>
      <c r="I49" s="13">
        <v>25</v>
      </c>
      <c r="J49" s="13">
        <v>1291.5</v>
      </c>
      <c r="K49" s="13">
        <v>3195</v>
      </c>
      <c r="L49" s="13">
        <v>495</v>
      </c>
      <c r="M49" s="13">
        <v>1368</v>
      </c>
      <c r="N49" s="13">
        <v>3190.5</v>
      </c>
      <c r="O49" s="16"/>
      <c r="P49" s="13">
        <f t="shared" si="5"/>
        <v>9540</v>
      </c>
      <c r="Q49" s="13">
        <v>0</v>
      </c>
      <c r="R49" s="49">
        <f t="shared" si="6"/>
        <v>3832.83</v>
      </c>
      <c r="S49" s="13">
        <f t="shared" si="7"/>
        <v>6880.5</v>
      </c>
      <c r="T49" s="13">
        <f t="shared" si="8"/>
        <v>41167.17</v>
      </c>
      <c r="U49" s="21"/>
      <c r="V49" s="22"/>
    </row>
    <row r="50" spans="1:22" s="2" customFormat="1" ht="51" customHeight="1" x14ac:dyDescent="0.2">
      <c r="A50" s="37">
        <v>39</v>
      </c>
      <c r="B50" s="32" t="s">
        <v>236</v>
      </c>
      <c r="C50" s="32" t="s">
        <v>131</v>
      </c>
      <c r="D50" s="15" t="s">
        <v>47</v>
      </c>
      <c r="E50" s="12" t="s">
        <v>71</v>
      </c>
      <c r="F50" s="12" t="s">
        <v>119</v>
      </c>
      <c r="G50" s="13">
        <v>60000</v>
      </c>
      <c r="H50" s="13">
        <v>3486.68</v>
      </c>
      <c r="I50" s="13">
        <v>25</v>
      </c>
      <c r="J50" s="13">
        <v>1722</v>
      </c>
      <c r="K50" s="13">
        <v>4260</v>
      </c>
      <c r="L50" s="13">
        <v>660</v>
      </c>
      <c r="M50" s="13">
        <v>1824</v>
      </c>
      <c r="N50" s="13">
        <v>4254</v>
      </c>
      <c r="O50" s="16"/>
      <c r="P50" s="13">
        <f t="shared" si="5"/>
        <v>12720</v>
      </c>
      <c r="Q50" s="13">
        <v>214.4</v>
      </c>
      <c r="R50" s="49">
        <f t="shared" si="6"/>
        <v>7272.08</v>
      </c>
      <c r="S50" s="13">
        <f t="shared" si="7"/>
        <v>9174</v>
      </c>
      <c r="T50" s="13">
        <f t="shared" si="8"/>
        <v>52727.92</v>
      </c>
      <c r="U50" s="21"/>
      <c r="V50" s="22"/>
    </row>
    <row r="51" spans="1:22" s="2" customFormat="1" ht="51" customHeight="1" x14ac:dyDescent="0.2">
      <c r="A51" s="37">
        <v>40</v>
      </c>
      <c r="B51" s="32" t="s">
        <v>241</v>
      </c>
      <c r="C51" s="32" t="s">
        <v>132</v>
      </c>
      <c r="D51" s="15" t="s">
        <v>47</v>
      </c>
      <c r="E51" s="12" t="s">
        <v>92</v>
      </c>
      <c r="F51" s="12" t="s">
        <v>119</v>
      </c>
      <c r="G51" s="13">
        <v>50000</v>
      </c>
      <c r="H51" s="13">
        <v>1651.48</v>
      </c>
      <c r="I51" s="13">
        <v>25</v>
      </c>
      <c r="J51" s="13">
        <v>1435</v>
      </c>
      <c r="K51" s="13">
        <v>3550</v>
      </c>
      <c r="L51" s="13">
        <v>550</v>
      </c>
      <c r="M51" s="13">
        <v>1520</v>
      </c>
      <c r="N51" s="13">
        <v>3545</v>
      </c>
      <c r="O51" s="16">
        <v>1350.12</v>
      </c>
      <c r="P51" s="13">
        <f t="shared" si="5"/>
        <v>11950.119999999999</v>
      </c>
      <c r="Q51" s="13">
        <v>5259.36</v>
      </c>
      <c r="R51" s="49">
        <f t="shared" si="6"/>
        <v>11240.96</v>
      </c>
      <c r="S51" s="13">
        <f t="shared" si="7"/>
        <v>7645</v>
      </c>
      <c r="T51" s="13">
        <f t="shared" si="8"/>
        <v>38759.040000000001</v>
      </c>
      <c r="U51" s="21"/>
      <c r="V51" s="22"/>
    </row>
    <row r="52" spans="1:22" s="2" customFormat="1" ht="51" customHeight="1" x14ac:dyDescent="0.2">
      <c r="A52" s="37">
        <v>41</v>
      </c>
      <c r="B52" s="32" t="s">
        <v>245</v>
      </c>
      <c r="C52" s="32" t="s">
        <v>132</v>
      </c>
      <c r="D52" s="15" t="s">
        <v>47</v>
      </c>
      <c r="E52" s="12" t="s">
        <v>71</v>
      </c>
      <c r="F52" s="12" t="s">
        <v>119</v>
      </c>
      <c r="G52" s="13">
        <v>60000</v>
      </c>
      <c r="H52" s="13">
        <v>3486.68</v>
      </c>
      <c r="I52" s="13">
        <v>25</v>
      </c>
      <c r="J52" s="13">
        <v>1722</v>
      </c>
      <c r="K52" s="13">
        <v>4260</v>
      </c>
      <c r="L52" s="13">
        <v>660</v>
      </c>
      <c r="M52" s="13">
        <v>1824</v>
      </c>
      <c r="N52" s="13">
        <v>4254</v>
      </c>
      <c r="O52" s="16"/>
      <c r="P52" s="13">
        <f>SUM(J52:O52)</f>
        <v>12720</v>
      </c>
      <c r="Q52" s="13">
        <v>0</v>
      </c>
      <c r="R52" s="49">
        <f>SUM(H52,I52,J52,M52,O52,Q52)</f>
        <v>7057.68</v>
      </c>
      <c r="S52" s="13">
        <f>SUM(K52,L52,N52)</f>
        <v>9174</v>
      </c>
      <c r="T52" s="13">
        <f>+G52-R52</f>
        <v>52942.32</v>
      </c>
      <c r="U52" s="21"/>
      <c r="V52" s="22"/>
    </row>
    <row r="53" spans="1:22" s="2" customFormat="1" ht="51" customHeight="1" x14ac:dyDescent="0.2">
      <c r="A53" s="37">
        <v>42</v>
      </c>
      <c r="B53" s="32" t="s">
        <v>246</v>
      </c>
      <c r="C53" s="32" t="s">
        <v>132</v>
      </c>
      <c r="D53" s="15" t="s">
        <v>47</v>
      </c>
      <c r="E53" s="12" t="s">
        <v>357</v>
      </c>
      <c r="F53" s="12" t="s">
        <v>119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>SUM(J53:O53)</f>
        <v>12720</v>
      </c>
      <c r="Q53" s="13">
        <v>0</v>
      </c>
      <c r="R53" s="49">
        <f>SUM(H53,I53,J53,M53,O53,Q53)</f>
        <v>7057.68</v>
      </c>
      <c r="S53" s="13">
        <f>SUM(K53,L53,N53)</f>
        <v>9174</v>
      </c>
      <c r="T53" s="13">
        <f>+G53-R53</f>
        <v>52942.32</v>
      </c>
      <c r="U53" s="21"/>
      <c r="V53" s="22"/>
    </row>
    <row r="54" spans="1:22" s="2" customFormat="1" ht="51" customHeight="1" x14ac:dyDescent="0.2">
      <c r="A54" s="37">
        <v>43</v>
      </c>
      <c r="B54" s="32" t="s">
        <v>244</v>
      </c>
      <c r="C54" s="32" t="s">
        <v>132</v>
      </c>
      <c r="D54" s="15" t="s">
        <v>47</v>
      </c>
      <c r="E54" s="12" t="s">
        <v>51</v>
      </c>
      <c r="F54" s="12" t="s">
        <v>142</v>
      </c>
      <c r="G54" s="13">
        <v>35000</v>
      </c>
      <c r="H54" s="13">
        <v>0</v>
      </c>
      <c r="I54" s="13">
        <v>25</v>
      </c>
      <c r="J54" s="13">
        <v>1004.5</v>
      </c>
      <c r="K54" s="13">
        <v>2485</v>
      </c>
      <c r="L54" s="13">
        <v>385</v>
      </c>
      <c r="M54" s="13">
        <v>1064</v>
      </c>
      <c r="N54" s="13">
        <v>2481.5</v>
      </c>
      <c r="O54" s="16"/>
      <c r="P54" s="13">
        <f t="shared" si="5"/>
        <v>7420</v>
      </c>
      <c r="Q54" s="13">
        <v>5525.6</v>
      </c>
      <c r="R54" s="49">
        <f t="shared" si="6"/>
        <v>7619.1</v>
      </c>
      <c r="S54" s="13">
        <f t="shared" si="7"/>
        <v>5351.5</v>
      </c>
      <c r="T54" s="13">
        <f t="shared" si="8"/>
        <v>27380.9</v>
      </c>
      <c r="U54" s="21"/>
      <c r="V54" s="22"/>
    </row>
    <row r="55" spans="1:22" s="2" customFormat="1" ht="51" customHeight="1" x14ac:dyDescent="0.2">
      <c r="A55" s="37">
        <v>44</v>
      </c>
      <c r="B55" s="32" t="s">
        <v>211</v>
      </c>
      <c r="C55" s="32" t="s">
        <v>132</v>
      </c>
      <c r="D55" s="15" t="s">
        <v>81</v>
      </c>
      <c r="E55" s="15" t="s">
        <v>49</v>
      </c>
      <c r="F55" s="12" t="s">
        <v>119</v>
      </c>
      <c r="G55" s="13">
        <v>175000</v>
      </c>
      <c r="H55" s="13">
        <v>28828.7</v>
      </c>
      <c r="I55" s="13">
        <v>25</v>
      </c>
      <c r="J55" s="13">
        <v>5022.5</v>
      </c>
      <c r="K55" s="13">
        <v>12425</v>
      </c>
      <c r="L55" s="13">
        <v>715.55</v>
      </c>
      <c r="M55" s="13">
        <v>4943.8</v>
      </c>
      <c r="N55" s="13">
        <v>11530.11</v>
      </c>
      <c r="O55" s="16">
        <v>4050.36</v>
      </c>
      <c r="P55" s="13">
        <f t="shared" si="0"/>
        <v>38687.32</v>
      </c>
      <c r="Q55" s="13">
        <v>0</v>
      </c>
      <c r="R55" s="49">
        <f t="shared" si="4"/>
        <v>42870.36</v>
      </c>
      <c r="S55" s="13">
        <f t="shared" si="2"/>
        <v>24670.66</v>
      </c>
      <c r="T55" s="13">
        <f t="shared" si="3"/>
        <v>132129.64000000001</v>
      </c>
      <c r="U55" s="21"/>
      <c r="V55" s="22"/>
    </row>
    <row r="56" spans="1:22" s="2" customFormat="1" ht="51" customHeight="1" x14ac:dyDescent="0.2">
      <c r="A56" s="37">
        <v>45</v>
      </c>
      <c r="B56" s="32" t="s">
        <v>214</v>
      </c>
      <c r="C56" s="32" t="s">
        <v>131</v>
      </c>
      <c r="D56" s="15" t="s">
        <v>81</v>
      </c>
      <c r="E56" s="12" t="s">
        <v>99</v>
      </c>
      <c r="F56" s="12" t="s">
        <v>119</v>
      </c>
      <c r="G56" s="13">
        <v>80000</v>
      </c>
      <c r="H56" s="13">
        <v>6170.18</v>
      </c>
      <c r="I56" s="13">
        <v>25</v>
      </c>
      <c r="J56" s="13">
        <v>2296</v>
      </c>
      <c r="K56" s="13">
        <v>5680</v>
      </c>
      <c r="L56" s="13">
        <v>715.55</v>
      </c>
      <c r="M56" s="13">
        <v>2432</v>
      </c>
      <c r="N56" s="13">
        <v>5672</v>
      </c>
      <c r="O56" s="16">
        <v>5400.48</v>
      </c>
      <c r="P56" s="13">
        <f>SUM(J56:O56)</f>
        <v>22196.03</v>
      </c>
      <c r="Q56" s="13">
        <v>12287.810000000001</v>
      </c>
      <c r="R56" s="49">
        <f>SUM(H56,I56,J56,M56,O56,Q56)</f>
        <v>28611.47</v>
      </c>
      <c r="S56" s="13">
        <f>SUM(K56,L56,N56)</f>
        <v>12067.55</v>
      </c>
      <c r="T56" s="13">
        <f>+G56-R56</f>
        <v>51388.53</v>
      </c>
      <c r="U56" s="21"/>
      <c r="V56" s="22"/>
    </row>
    <row r="57" spans="1:22" s="2" customFormat="1" ht="51" customHeight="1" x14ac:dyDescent="0.2">
      <c r="A57" s="37">
        <v>46</v>
      </c>
      <c r="B57" s="32" t="s">
        <v>213</v>
      </c>
      <c r="C57" s="32" t="s">
        <v>132</v>
      </c>
      <c r="D57" s="15" t="s">
        <v>81</v>
      </c>
      <c r="E57" s="12" t="s">
        <v>98</v>
      </c>
      <c r="F57" s="12" t="s">
        <v>119</v>
      </c>
      <c r="G57" s="13">
        <v>70000</v>
      </c>
      <c r="H57" s="13">
        <v>5368.48</v>
      </c>
      <c r="I57" s="13">
        <v>25</v>
      </c>
      <c r="J57" s="13">
        <v>2009</v>
      </c>
      <c r="K57" s="13">
        <v>4970</v>
      </c>
      <c r="L57" s="13">
        <v>715.55</v>
      </c>
      <c r="M57" s="13">
        <v>2128</v>
      </c>
      <c r="N57" s="13">
        <v>4963</v>
      </c>
      <c r="O57" s="16"/>
      <c r="P57" s="13">
        <f t="shared" ref="P57:P81" si="9">SUM(J57:O57)</f>
        <v>14785.55</v>
      </c>
      <c r="Q57" s="13">
        <v>0</v>
      </c>
      <c r="R57" s="49">
        <f t="shared" si="4"/>
        <v>9530.48</v>
      </c>
      <c r="S57" s="13">
        <f t="shared" ref="S57:S81" si="10">SUM(K57,L57,N57)</f>
        <v>10648.55</v>
      </c>
      <c r="T57" s="13">
        <f t="shared" ref="T57:T81" si="11">+G57-R57</f>
        <v>60469.520000000004</v>
      </c>
      <c r="U57" s="21"/>
      <c r="V57" s="22"/>
    </row>
    <row r="58" spans="1:22" s="2" customFormat="1" ht="51" customHeight="1" x14ac:dyDescent="0.2">
      <c r="A58" s="37">
        <v>47</v>
      </c>
      <c r="B58" s="32" t="s">
        <v>215</v>
      </c>
      <c r="C58" s="32" t="s">
        <v>131</v>
      </c>
      <c r="D58" s="15" t="s">
        <v>81</v>
      </c>
      <c r="E58" s="12" t="s">
        <v>56</v>
      </c>
      <c r="F58" s="12" t="s">
        <v>119</v>
      </c>
      <c r="G58" s="13">
        <v>70000</v>
      </c>
      <c r="H58" s="13">
        <v>5098.45</v>
      </c>
      <c r="I58" s="13">
        <v>25</v>
      </c>
      <c r="J58" s="13">
        <v>2009</v>
      </c>
      <c r="K58" s="13">
        <v>4970</v>
      </c>
      <c r="L58" s="13">
        <v>715.55</v>
      </c>
      <c r="M58" s="13">
        <v>2128</v>
      </c>
      <c r="N58" s="13">
        <v>4963</v>
      </c>
      <c r="O58" s="16">
        <v>1350.12</v>
      </c>
      <c r="P58" s="13">
        <f t="shared" si="9"/>
        <v>16135.669999999998</v>
      </c>
      <c r="Q58" s="13">
        <v>5182.9800000000005</v>
      </c>
      <c r="R58" s="49">
        <f t="shared" si="4"/>
        <v>15793.55</v>
      </c>
      <c r="S58" s="13">
        <f t="shared" si="10"/>
        <v>10648.55</v>
      </c>
      <c r="T58" s="13">
        <f t="shared" si="11"/>
        <v>54206.45</v>
      </c>
      <c r="U58" s="21"/>
      <c r="V58" s="22"/>
    </row>
    <row r="59" spans="1:22" s="2" customFormat="1" ht="51" customHeight="1" x14ac:dyDescent="0.2">
      <c r="A59" s="37">
        <v>48</v>
      </c>
      <c r="B59" s="32" t="s">
        <v>216</v>
      </c>
      <c r="C59" s="32" t="s">
        <v>131</v>
      </c>
      <c r="D59" s="15" t="s">
        <v>81</v>
      </c>
      <c r="E59" s="12" t="s">
        <v>57</v>
      </c>
      <c r="F59" s="12" t="s">
        <v>119</v>
      </c>
      <c r="G59" s="13">
        <v>70000</v>
      </c>
      <c r="H59" s="13">
        <v>4828.43</v>
      </c>
      <c r="I59" s="13">
        <v>25</v>
      </c>
      <c r="J59" s="13">
        <v>2009</v>
      </c>
      <c r="K59" s="13">
        <v>4970</v>
      </c>
      <c r="L59" s="13">
        <v>715.55</v>
      </c>
      <c r="M59" s="13">
        <v>2128</v>
      </c>
      <c r="N59" s="13">
        <v>4963</v>
      </c>
      <c r="O59" s="16">
        <v>2700.24</v>
      </c>
      <c r="P59" s="13">
        <f t="shared" si="9"/>
        <v>17485.79</v>
      </c>
      <c r="Q59" s="13">
        <v>100</v>
      </c>
      <c r="R59" s="49">
        <f t="shared" si="4"/>
        <v>11790.67</v>
      </c>
      <c r="S59" s="13">
        <f t="shared" si="10"/>
        <v>10648.55</v>
      </c>
      <c r="T59" s="13">
        <f t="shared" si="11"/>
        <v>58209.33</v>
      </c>
      <c r="U59" s="21"/>
      <c r="V59" s="22"/>
    </row>
    <row r="60" spans="1:22" s="2" customFormat="1" ht="51" customHeight="1" x14ac:dyDescent="0.2">
      <c r="A60" s="37">
        <v>49</v>
      </c>
      <c r="B60" s="32" t="s">
        <v>212</v>
      </c>
      <c r="C60" s="32" t="s">
        <v>131</v>
      </c>
      <c r="D60" s="15" t="s">
        <v>81</v>
      </c>
      <c r="E60" s="12" t="s">
        <v>24</v>
      </c>
      <c r="F60" s="12" t="s">
        <v>119</v>
      </c>
      <c r="G60" s="13">
        <v>70000</v>
      </c>
      <c r="H60" s="13">
        <v>5368.48</v>
      </c>
      <c r="I60" s="13">
        <v>25</v>
      </c>
      <c r="J60" s="13">
        <v>2009</v>
      </c>
      <c r="K60" s="13">
        <v>4970</v>
      </c>
      <c r="L60" s="13">
        <v>715.55</v>
      </c>
      <c r="M60" s="13">
        <v>2128</v>
      </c>
      <c r="N60" s="13">
        <v>4963</v>
      </c>
      <c r="O60" s="16"/>
      <c r="P60" s="13">
        <f>SUM(J60:O60)</f>
        <v>14785.55</v>
      </c>
      <c r="Q60" s="13">
        <v>3333</v>
      </c>
      <c r="R60" s="49">
        <f>SUM(H60,I60,J60,M60,O60,Q60)</f>
        <v>12863.48</v>
      </c>
      <c r="S60" s="13">
        <f>SUM(K60,L60,N60)</f>
        <v>10648.55</v>
      </c>
      <c r="T60" s="13">
        <f>+G60-R60</f>
        <v>57136.520000000004</v>
      </c>
      <c r="U60" s="21"/>
      <c r="V60" s="22"/>
    </row>
    <row r="61" spans="1:22" s="2" customFormat="1" ht="51" customHeight="1" x14ac:dyDescent="0.2">
      <c r="A61" s="37">
        <v>50</v>
      </c>
      <c r="B61" s="32" t="s">
        <v>217</v>
      </c>
      <c r="C61" s="32" t="s">
        <v>131</v>
      </c>
      <c r="D61" s="15" t="s">
        <v>81</v>
      </c>
      <c r="E61" s="12" t="s">
        <v>24</v>
      </c>
      <c r="F61" s="12" t="s">
        <v>119</v>
      </c>
      <c r="G61" s="13">
        <v>70000</v>
      </c>
      <c r="H61" s="13">
        <v>5368.48</v>
      </c>
      <c r="I61" s="13">
        <v>25</v>
      </c>
      <c r="J61" s="13">
        <v>2009</v>
      </c>
      <c r="K61" s="13">
        <v>4970</v>
      </c>
      <c r="L61" s="13">
        <v>715.55</v>
      </c>
      <c r="M61" s="13">
        <v>2128</v>
      </c>
      <c r="N61" s="13">
        <v>4963</v>
      </c>
      <c r="O61" s="16"/>
      <c r="P61" s="13">
        <f t="shared" si="9"/>
        <v>14785.55</v>
      </c>
      <c r="Q61" s="13">
        <v>8674</v>
      </c>
      <c r="R61" s="49">
        <f t="shared" si="4"/>
        <v>18204.48</v>
      </c>
      <c r="S61" s="13">
        <f t="shared" si="10"/>
        <v>10648.55</v>
      </c>
      <c r="T61" s="13">
        <f t="shared" si="11"/>
        <v>51795.520000000004</v>
      </c>
      <c r="U61" s="21"/>
      <c r="V61" s="22"/>
    </row>
    <row r="62" spans="1:22" s="2" customFormat="1" ht="51" customHeight="1" x14ac:dyDescent="0.2">
      <c r="A62" s="37">
        <v>51</v>
      </c>
      <c r="B62" s="32" t="s">
        <v>221</v>
      </c>
      <c r="C62" s="32" t="s">
        <v>131</v>
      </c>
      <c r="D62" s="15" t="s">
        <v>81</v>
      </c>
      <c r="E62" s="12" t="s">
        <v>24</v>
      </c>
      <c r="F62" s="12" t="s">
        <v>142</v>
      </c>
      <c r="G62" s="13">
        <v>60000</v>
      </c>
      <c r="H62" s="13">
        <v>3486.68</v>
      </c>
      <c r="I62" s="13">
        <v>25</v>
      </c>
      <c r="J62" s="13">
        <v>1722</v>
      </c>
      <c r="K62" s="13">
        <v>4260</v>
      </c>
      <c r="L62" s="13">
        <v>660</v>
      </c>
      <c r="M62" s="13">
        <v>1824</v>
      </c>
      <c r="N62" s="13">
        <v>4254</v>
      </c>
      <c r="O62" s="16"/>
      <c r="P62" s="13">
        <f>SUM(J62:O62)</f>
        <v>12720</v>
      </c>
      <c r="Q62" s="13">
        <v>1884.8</v>
      </c>
      <c r="R62" s="49">
        <f>SUM(H62,I62,J62,M62,O62,Q62)</f>
        <v>8942.48</v>
      </c>
      <c r="S62" s="13">
        <f>SUM(K62,L62,N62)</f>
        <v>9174</v>
      </c>
      <c r="T62" s="13">
        <f>+G62-R62</f>
        <v>51057.520000000004</v>
      </c>
      <c r="U62" s="21"/>
      <c r="V62" s="22"/>
    </row>
    <row r="63" spans="1:22" s="2" customFormat="1" ht="51" customHeight="1" x14ac:dyDescent="0.2">
      <c r="A63" s="37">
        <v>52</v>
      </c>
      <c r="B63" s="32" t="s">
        <v>145</v>
      </c>
      <c r="C63" s="32" t="s">
        <v>132</v>
      </c>
      <c r="D63" s="15" t="s">
        <v>81</v>
      </c>
      <c r="E63" s="12" t="s">
        <v>358</v>
      </c>
      <c r="F63" s="12" t="s">
        <v>119</v>
      </c>
      <c r="G63" s="13">
        <v>80000</v>
      </c>
      <c r="H63" s="13">
        <v>7400.87</v>
      </c>
      <c r="I63" s="13">
        <v>25</v>
      </c>
      <c r="J63" s="13">
        <v>2296</v>
      </c>
      <c r="K63" s="13">
        <v>5680</v>
      </c>
      <c r="L63" s="13">
        <v>715.55</v>
      </c>
      <c r="M63" s="13">
        <v>2432</v>
      </c>
      <c r="N63" s="13">
        <v>5672</v>
      </c>
      <c r="O63" s="16"/>
      <c r="P63" s="13">
        <f>SUM(J63:O63)</f>
        <v>16795.55</v>
      </c>
      <c r="Q63" s="13">
        <v>4923.7</v>
      </c>
      <c r="R63" s="49">
        <f>SUM(H63,I63,J63,M63,O63,Q63)</f>
        <v>17077.57</v>
      </c>
      <c r="S63" s="13">
        <f>SUM(K63,L63,N63)</f>
        <v>12067.55</v>
      </c>
      <c r="T63" s="13">
        <f>+G63-R63</f>
        <v>62922.43</v>
      </c>
      <c r="U63" s="21"/>
      <c r="V63" s="22"/>
    </row>
    <row r="64" spans="1:22" s="2" customFormat="1" ht="51" customHeight="1" x14ac:dyDescent="0.2">
      <c r="A64" s="37">
        <v>53</v>
      </c>
      <c r="B64" s="32" t="s">
        <v>219</v>
      </c>
      <c r="C64" s="32" t="s">
        <v>131</v>
      </c>
      <c r="D64" s="15" t="s">
        <v>81</v>
      </c>
      <c r="E64" s="12" t="s">
        <v>28</v>
      </c>
      <c r="F64" s="12" t="s">
        <v>61</v>
      </c>
      <c r="G64" s="13">
        <v>50000</v>
      </c>
      <c r="H64" s="13">
        <v>1854</v>
      </c>
      <c r="I64" s="13">
        <v>25</v>
      </c>
      <c r="J64" s="13">
        <v>1435</v>
      </c>
      <c r="K64" s="13">
        <v>3550</v>
      </c>
      <c r="L64" s="13">
        <v>550</v>
      </c>
      <c r="M64" s="13">
        <v>1520</v>
      </c>
      <c r="N64" s="13">
        <v>3545</v>
      </c>
      <c r="O64" s="16"/>
      <c r="P64" s="13">
        <f>SUM(J64:O64)</f>
        <v>10600</v>
      </c>
      <c r="Q64" s="13">
        <v>14047.65</v>
      </c>
      <c r="R64" s="49">
        <f>SUM(H64,I64,J64,M64,O64,Q64)</f>
        <v>18881.650000000001</v>
      </c>
      <c r="S64" s="13">
        <f>SUM(K64,L64,N64)</f>
        <v>7645</v>
      </c>
      <c r="T64" s="13">
        <f>+G64-R64</f>
        <v>31118.35</v>
      </c>
      <c r="U64" s="21"/>
      <c r="V64" s="22"/>
    </row>
    <row r="65" spans="1:22" s="2" customFormat="1" ht="51" customHeight="1" x14ac:dyDescent="0.2">
      <c r="A65" s="37">
        <v>54</v>
      </c>
      <c r="B65" s="32" t="s">
        <v>222</v>
      </c>
      <c r="C65" s="32" t="s">
        <v>132</v>
      </c>
      <c r="D65" s="15" t="s">
        <v>81</v>
      </c>
      <c r="E65" s="12" t="s">
        <v>28</v>
      </c>
      <c r="F65" s="12" t="s">
        <v>61</v>
      </c>
      <c r="G65" s="13">
        <v>25000</v>
      </c>
      <c r="H65" s="13">
        <v>0</v>
      </c>
      <c r="I65" s="13">
        <v>25</v>
      </c>
      <c r="J65" s="13">
        <v>717.5</v>
      </c>
      <c r="K65" s="13">
        <v>1775</v>
      </c>
      <c r="L65" s="13">
        <v>275</v>
      </c>
      <c r="M65" s="13">
        <v>760</v>
      </c>
      <c r="N65" s="13">
        <v>1772.5</v>
      </c>
      <c r="O65" s="16"/>
      <c r="P65" s="13">
        <f>SUM(J65:O65)</f>
        <v>5300</v>
      </c>
      <c r="Q65" s="13">
        <v>137.4</v>
      </c>
      <c r="R65" s="49">
        <f>SUM(H65,I65,J65,M65,O65,Q65)</f>
        <v>1639.9</v>
      </c>
      <c r="S65" s="13">
        <f>SUM(K65,L65,N65)</f>
        <v>3822.5</v>
      </c>
      <c r="T65" s="13">
        <f>+G65-R65</f>
        <v>23360.1</v>
      </c>
      <c r="U65" s="21"/>
      <c r="V65" s="22"/>
    </row>
    <row r="66" spans="1:22" s="2" customFormat="1" ht="51" customHeight="1" x14ac:dyDescent="0.2">
      <c r="A66" s="37">
        <v>55</v>
      </c>
      <c r="B66" s="32" t="s">
        <v>218</v>
      </c>
      <c r="C66" s="32" t="s">
        <v>132</v>
      </c>
      <c r="D66" s="15" t="s">
        <v>81</v>
      </c>
      <c r="E66" s="12" t="s">
        <v>51</v>
      </c>
      <c r="F66" s="12" t="s">
        <v>142</v>
      </c>
      <c r="G66" s="13">
        <v>35000</v>
      </c>
      <c r="H66" s="13">
        <v>0</v>
      </c>
      <c r="I66" s="13">
        <v>25</v>
      </c>
      <c r="J66" s="13">
        <v>1004.5</v>
      </c>
      <c r="K66" s="13">
        <v>2485</v>
      </c>
      <c r="L66" s="13">
        <v>385</v>
      </c>
      <c r="M66" s="13">
        <v>1064</v>
      </c>
      <c r="N66" s="13">
        <v>2481.5</v>
      </c>
      <c r="O66" s="16"/>
      <c r="P66" s="13">
        <f t="shared" si="9"/>
        <v>7420</v>
      </c>
      <c r="Q66" s="13">
        <v>1243.9000000000001</v>
      </c>
      <c r="R66" s="49">
        <f t="shared" si="4"/>
        <v>3337.4</v>
      </c>
      <c r="S66" s="13">
        <f t="shared" si="10"/>
        <v>5351.5</v>
      </c>
      <c r="T66" s="13">
        <f t="shared" si="11"/>
        <v>31662.6</v>
      </c>
      <c r="U66" s="21"/>
      <c r="V66" s="22"/>
    </row>
    <row r="67" spans="1:22" s="2" customFormat="1" ht="51" customHeight="1" x14ac:dyDescent="0.2">
      <c r="A67" s="37">
        <v>56</v>
      </c>
      <c r="B67" s="32" t="s">
        <v>220</v>
      </c>
      <c r="C67" s="32" t="s">
        <v>132</v>
      </c>
      <c r="D67" s="15" t="s">
        <v>81</v>
      </c>
      <c r="E67" s="12" t="s">
        <v>51</v>
      </c>
      <c r="F67" s="12" t="s">
        <v>142</v>
      </c>
      <c r="G67" s="13">
        <v>35000</v>
      </c>
      <c r="H67" s="13">
        <v>0</v>
      </c>
      <c r="I67" s="13">
        <v>25</v>
      </c>
      <c r="J67" s="13">
        <v>1004.5</v>
      </c>
      <c r="K67" s="13">
        <v>2485</v>
      </c>
      <c r="L67" s="13">
        <v>385</v>
      </c>
      <c r="M67" s="13">
        <v>1064</v>
      </c>
      <c r="N67" s="13">
        <v>2481.5</v>
      </c>
      <c r="O67" s="16"/>
      <c r="P67" s="13">
        <f t="shared" si="9"/>
        <v>7420</v>
      </c>
      <c r="Q67" s="13">
        <v>552</v>
      </c>
      <c r="R67" s="49">
        <f t="shared" si="4"/>
        <v>2645.5</v>
      </c>
      <c r="S67" s="13">
        <f t="shared" si="10"/>
        <v>5351.5</v>
      </c>
      <c r="T67" s="13">
        <f t="shared" si="11"/>
        <v>32354.5</v>
      </c>
      <c r="U67" s="21"/>
      <c r="V67" s="22"/>
    </row>
    <row r="68" spans="1:22" s="2" customFormat="1" ht="51" customHeight="1" x14ac:dyDescent="0.2">
      <c r="A68" s="37">
        <v>57</v>
      </c>
      <c r="B68" s="32" t="s">
        <v>223</v>
      </c>
      <c r="C68" s="32" t="s">
        <v>131</v>
      </c>
      <c r="D68" s="15" t="s">
        <v>81</v>
      </c>
      <c r="E68" s="12" t="s">
        <v>135</v>
      </c>
      <c r="F68" s="12" t="s">
        <v>142</v>
      </c>
      <c r="G68" s="13">
        <v>34000</v>
      </c>
      <c r="H68" s="13">
        <v>0</v>
      </c>
      <c r="I68" s="13">
        <v>25</v>
      </c>
      <c r="J68" s="13">
        <v>975.8</v>
      </c>
      <c r="K68" s="13">
        <v>2414</v>
      </c>
      <c r="L68" s="13">
        <v>374</v>
      </c>
      <c r="M68" s="13">
        <v>1033.5999999999999</v>
      </c>
      <c r="N68" s="13">
        <v>2410.6</v>
      </c>
      <c r="O68" s="16"/>
      <c r="P68" s="13">
        <f t="shared" si="9"/>
        <v>7208</v>
      </c>
      <c r="Q68" s="13">
        <v>994.6</v>
      </c>
      <c r="R68" s="49">
        <f t="shared" si="4"/>
        <v>3029</v>
      </c>
      <c r="S68" s="13">
        <f t="shared" si="10"/>
        <v>5198.6000000000004</v>
      </c>
      <c r="T68" s="13">
        <f t="shared" si="11"/>
        <v>30971</v>
      </c>
      <c r="U68" s="21"/>
      <c r="V68" s="22"/>
    </row>
    <row r="69" spans="1:22" s="2" customFormat="1" ht="51" customHeight="1" x14ac:dyDescent="0.2">
      <c r="A69" s="37">
        <v>58</v>
      </c>
      <c r="B69" s="32" t="s">
        <v>224</v>
      </c>
      <c r="C69" s="32" t="s">
        <v>131</v>
      </c>
      <c r="D69" s="15" t="s">
        <v>81</v>
      </c>
      <c r="E69" s="12" t="s">
        <v>135</v>
      </c>
      <c r="F69" s="12" t="s">
        <v>142</v>
      </c>
      <c r="G69" s="13">
        <v>34000</v>
      </c>
      <c r="H69" s="13">
        <v>0</v>
      </c>
      <c r="I69" s="13">
        <v>25</v>
      </c>
      <c r="J69" s="13">
        <v>975.8</v>
      </c>
      <c r="K69" s="13">
        <v>2414</v>
      </c>
      <c r="L69" s="13">
        <v>374</v>
      </c>
      <c r="M69" s="13">
        <v>1033.5999999999999</v>
      </c>
      <c r="N69" s="13">
        <v>2410.6</v>
      </c>
      <c r="O69" s="16"/>
      <c r="P69" s="13">
        <f t="shared" si="9"/>
        <v>7208</v>
      </c>
      <c r="Q69" s="13">
        <v>167.2</v>
      </c>
      <c r="R69" s="49">
        <f t="shared" si="4"/>
        <v>2201.6</v>
      </c>
      <c r="S69" s="13">
        <f t="shared" si="10"/>
        <v>5198.6000000000004</v>
      </c>
      <c r="T69" s="13">
        <f t="shared" si="11"/>
        <v>31798.400000000001</v>
      </c>
      <c r="U69" s="21"/>
      <c r="V69" s="22"/>
    </row>
    <row r="70" spans="1:22" s="2" customFormat="1" ht="51" customHeight="1" x14ac:dyDescent="0.2">
      <c r="A70" s="37">
        <v>59</v>
      </c>
      <c r="B70" s="32" t="s">
        <v>152</v>
      </c>
      <c r="C70" s="32" t="s">
        <v>132</v>
      </c>
      <c r="D70" s="15" t="s">
        <v>45</v>
      </c>
      <c r="E70" s="12" t="s">
        <v>95</v>
      </c>
      <c r="F70" s="12" t="s">
        <v>142</v>
      </c>
      <c r="G70" s="13">
        <v>39875</v>
      </c>
      <c r="H70" s="13">
        <v>425.01</v>
      </c>
      <c r="I70" s="13">
        <v>25</v>
      </c>
      <c r="J70" s="13">
        <v>1144.4100000000001</v>
      </c>
      <c r="K70" s="13">
        <v>2831.13</v>
      </c>
      <c r="L70" s="13">
        <v>438.63</v>
      </c>
      <c r="M70" s="13">
        <v>1212.2</v>
      </c>
      <c r="N70" s="13">
        <v>2827.14</v>
      </c>
      <c r="O70" s="16"/>
      <c r="P70" s="13">
        <f>SUM(J70:O70)</f>
        <v>8453.51</v>
      </c>
      <c r="Q70" s="13">
        <v>0</v>
      </c>
      <c r="R70" s="49">
        <f>SUM(H70,I70,J70,M70,O70,Q70)</f>
        <v>2806.62</v>
      </c>
      <c r="S70" s="13">
        <f>SUM(K70,L70,N70)</f>
        <v>6096.9</v>
      </c>
      <c r="T70" s="13">
        <f>+G70-R70</f>
        <v>37068.379999999997</v>
      </c>
      <c r="U70" s="21"/>
      <c r="V70" s="22"/>
    </row>
    <row r="71" spans="1:22" s="2" customFormat="1" ht="51" customHeight="1" x14ac:dyDescent="0.2">
      <c r="A71" s="37">
        <v>60</v>
      </c>
      <c r="B71" s="32" t="s">
        <v>148</v>
      </c>
      <c r="C71" s="32" t="s">
        <v>131</v>
      </c>
      <c r="D71" s="15" t="s">
        <v>45</v>
      </c>
      <c r="E71" s="12" t="s">
        <v>28</v>
      </c>
      <c r="F71" s="12" t="s">
        <v>119</v>
      </c>
      <c r="G71" s="13">
        <v>50000</v>
      </c>
      <c r="H71" s="13">
        <v>1651.48</v>
      </c>
      <c r="I71" s="13">
        <v>25</v>
      </c>
      <c r="J71" s="26">
        <v>1435</v>
      </c>
      <c r="K71" s="13">
        <v>3550</v>
      </c>
      <c r="L71" s="13">
        <v>550</v>
      </c>
      <c r="M71" s="26">
        <v>1520</v>
      </c>
      <c r="N71" s="13">
        <v>3545</v>
      </c>
      <c r="O71" s="41">
        <v>1350.12</v>
      </c>
      <c r="P71" s="13">
        <f t="shared" si="9"/>
        <v>11950.119999999999</v>
      </c>
      <c r="Q71" s="13">
        <v>457</v>
      </c>
      <c r="R71" s="49">
        <f t="shared" si="4"/>
        <v>6438.5999999999995</v>
      </c>
      <c r="S71" s="13">
        <f t="shared" si="10"/>
        <v>7645</v>
      </c>
      <c r="T71" s="13">
        <f t="shared" si="11"/>
        <v>43561.4</v>
      </c>
      <c r="U71" s="21"/>
      <c r="V71" s="22"/>
    </row>
    <row r="72" spans="1:22" s="2" customFormat="1" ht="51" customHeight="1" x14ac:dyDescent="0.2">
      <c r="A72" s="37">
        <v>61</v>
      </c>
      <c r="B72" s="32" t="s">
        <v>147</v>
      </c>
      <c r="C72" s="32" t="s">
        <v>131</v>
      </c>
      <c r="D72" s="15" t="s">
        <v>45</v>
      </c>
      <c r="E72" s="12" t="s">
        <v>52</v>
      </c>
      <c r="F72" s="12" t="s">
        <v>119</v>
      </c>
      <c r="G72" s="13">
        <v>35000</v>
      </c>
      <c r="H72" s="13">
        <v>0</v>
      </c>
      <c r="I72" s="13">
        <v>25</v>
      </c>
      <c r="J72" s="13">
        <v>1004.5</v>
      </c>
      <c r="K72" s="13">
        <v>2485</v>
      </c>
      <c r="L72" s="13">
        <v>385</v>
      </c>
      <c r="M72" s="13">
        <v>1064</v>
      </c>
      <c r="N72" s="13">
        <v>2481.5</v>
      </c>
      <c r="O72" s="16"/>
      <c r="P72" s="13">
        <f t="shared" si="9"/>
        <v>7420</v>
      </c>
      <c r="Q72" s="13">
        <v>4145.79</v>
      </c>
      <c r="R72" s="49">
        <f t="shared" si="4"/>
        <v>6239.29</v>
      </c>
      <c r="S72" s="13">
        <f t="shared" si="10"/>
        <v>5351.5</v>
      </c>
      <c r="T72" s="13">
        <f t="shared" si="11"/>
        <v>28760.71</v>
      </c>
      <c r="U72" s="21"/>
      <c r="V72" s="22"/>
    </row>
    <row r="73" spans="1:22" s="2" customFormat="1" ht="51" customHeight="1" x14ac:dyDescent="0.2">
      <c r="A73" s="37">
        <v>62</v>
      </c>
      <c r="B73" s="32" t="s">
        <v>149</v>
      </c>
      <c r="C73" s="32" t="s">
        <v>132</v>
      </c>
      <c r="D73" s="15" t="s">
        <v>45</v>
      </c>
      <c r="E73" s="12" t="s">
        <v>31</v>
      </c>
      <c r="F73" s="12" t="s">
        <v>142</v>
      </c>
      <c r="G73" s="13">
        <v>34000</v>
      </c>
      <c r="H73" s="13">
        <v>0</v>
      </c>
      <c r="I73" s="13">
        <v>25</v>
      </c>
      <c r="J73" s="13">
        <v>975.8</v>
      </c>
      <c r="K73" s="13">
        <v>2414</v>
      </c>
      <c r="L73" s="13">
        <v>374</v>
      </c>
      <c r="M73" s="13">
        <v>1033.5999999999999</v>
      </c>
      <c r="N73" s="13">
        <v>2410.6</v>
      </c>
      <c r="O73" s="16">
        <v>1350.12</v>
      </c>
      <c r="P73" s="13">
        <f t="shared" si="9"/>
        <v>8558.119999999999</v>
      </c>
      <c r="Q73" s="13">
        <v>797</v>
      </c>
      <c r="R73" s="49">
        <f t="shared" si="4"/>
        <v>4181.5199999999995</v>
      </c>
      <c r="S73" s="13">
        <f t="shared" si="10"/>
        <v>5198.6000000000004</v>
      </c>
      <c r="T73" s="13">
        <f t="shared" si="11"/>
        <v>29818.48</v>
      </c>
      <c r="U73" s="21"/>
      <c r="V73" s="22"/>
    </row>
    <row r="74" spans="1:22" s="2" customFormat="1" ht="51" customHeight="1" x14ac:dyDescent="0.2">
      <c r="A74" s="37">
        <v>63</v>
      </c>
      <c r="B74" s="32" t="s">
        <v>151</v>
      </c>
      <c r="C74" s="32" t="s">
        <v>132</v>
      </c>
      <c r="D74" s="15" t="s">
        <v>45</v>
      </c>
      <c r="E74" s="12" t="s">
        <v>31</v>
      </c>
      <c r="F74" s="12" t="s">
        <v>142</v>
      </c>
      <c r="G74" s="13">
        <v>24698</v>
      </c>
      <c r="H74" s="13">
        <v>0</v>
      </c>
      <c r="I74" s="13">
        <v>25</v>
      </c>
      <c r="J74" s="13">
        <v>708.83</v>
      </c>
      <c r="K74" s="13">
        <v>1753.56</v>
      </c>
      <c r="L74" s="13">
        <v>271.68</v>
      </c>
      <c r="M74" s="13">
        <v>750.82</v>
      </c>
      <c r="N74" s="13">
        <v>1751.09</v>
      </c>
      <c r="O74" s="16"/>
      <c r="P74" s="13">
        <f>SUM(J74:O74)</f>
        <v>5235.9799999999996</v>
      </c>
      <c r="Q74" s="13">
        <v>0</v>
      </c>
      <c r="R74" s="49">
        <f>SUM(H74,I74,J74,M74,O74,Q74)</f>
        <v>1484.65</v>
      </c>
      <c r="S74" s="13">
        <f>SUM(K74,L74,N74)</f>
        <v>3776.33</v>
      </c>
      <c r="T74" s="13">
        <f>+G74-R74</f>
        <v>23213.35</v>
      </c>
      <c r="U74" s="21"/>
      <c r="V74" s="22"/>
    </row>
    <row r="75" spans="1:22" s="2" customFormat="1" ht="51" customHeight="1" x14ac:dyDescent="0.2">
      <c r="A75" s="37">
        <v>64</v>
      </c>
      <c r="B75" s="32" t="s">
        <v>271</v>
      </c>
      <c r="C75" s="32" t="s">
        <v>131</v>
      </c>
      <c r="D75" s="15" t="s">
        <v>45</v>
      </c>
      <c r="E75" s="12" t="s">
        <v>135</v>
      </c>
      <c r="F75" s="12" t="s">
        <v>142</v>
      </c>
      <c r="G75" s="13">
        <v>34000</v>
      </c>
      <c r="H75" s="13">
        <v>0</v>
      </c>
      <c r="I75" s="13">
        <v>25</v>
      </c>
      <c r="J75" s="13">
        <v>975.8</v>
      </c>
      <c r="K75" s="13">
        <v>2414</v>
      </c>
      <c r="L75" s="13">
        <v>374</v>
      </c>
      <c r="M75" s="13">
        <v>1033.5999999999999</v>
      </c>
      <c r="N75" s="13">
        <v>2410.6</v>
      </c>
      <c r="O75" s="16"/>
      <c r="P75" s="13">
        <f t="shared" si="9"/>
        <v>7208</v>
      </c>
      <c r="Q75" s="13">
        <v>222.4</v>
      </c>
      <c r="R75" s="49">
        <f t="shared" si="4"/>
        <v>2256.7999999999997</v>
      </c>
      <c r="S75" s="13">
        <f t="shared" si="10"/>
        <v>5198.6000000000004</v>
      </c>
      <c r="T75" s="13">
        <f t="shared" si="11"/>
        <v>31743.200000000001</v>
      </c>
      <c r="U75" s="21"/>
      <c r="V75" s="22"/>
    </row>
    <row r="76" spans="1:22" s="2" customFormat="1" ht="51" customHeight="1" x14ac:dyDescent="0.2">
      <c r="A76" s="37">
        <v>65</v>
      </c>
      <c r="B76" s="32" t="s">
        <v>204</v>
      </c>
      <c r="C76" s="32" t="s">
        <v>131</v>
      </c>
      <c r="D76" s="15" t="s">
        <v>45</v>
      </c>
      <c r="E76" s="12" t="s">
        <v>135</v>
      </c>
      <c r="F76" s="12" t="s">
        <v>142</v>
      </c>
      <c r="G76" s="13">
        <v>34000</v>
      </c>
      <c r="H76" s="13">
        <v>0</v>
      </c>
      <c r="I76" s="13">
        <v>25</v>
      </c>
      <c r="J76" s="13">
        <v>975.8</v>
      </c>
      <c r="K76" s="13">
        <v>2414</v>
      </c>
      <c r="L76" s="13">
        <v>374</v>
      </c>
      <c r="M76" s="13">
        <v>1033.5999999999999</v>
      </c>
      <c r="N76" s="13">
        <v>2410.6</v>
      </c>
      <c r="O76" s="16"/>
      <c r="P76" s="13">
        <f t="shared" si="9"/>
        <v>7208</v>
      </c>
      <c r="Q76" s="13">
        <v>0</v>
      </c>
      <c r="R76" s="49">
        <f t="shared" si="4"/>
        <v>2034.3999999999999</v>
      </c>
      <c r="S76" s="13">
        <f t="shared" si="10"/>
        <v>5198.6000000000004</v>
      </c>
      <c r="T76" s="13">
        <f t="shared" si="11"/>
        <v>31965.599999999999</v>
      </c>
      <c r="U76" s="21"/>
      <c r="V76" s="22"/>
    </row>
    <row r="77" spans="1:22" s="2" customFormat="1" ht="51" customHeight="1" x14ac:dyDescent="0.2">
      <c r="A77" s="37">
        <v>66</v>
      </c>
      <c r="B77" s="32" t="s">
        <v>153</v>
      </c>
      <c r="C77" s="32" t="s">
        <v>132</v>
      </c>
      <c r="D77" s="15" t="s">
        <v>45</v>
      </c>
      <c r="E77" s="12" t="s">
        <v>135</v>
      </c>
      <c r="F77" s="12" t="s">
        <v>142</v>
      </c>
      <c r="G77" s="13">
        <v>33000</v>
      </c>
      <c r="H77" s="13">
        <v>0</v>
      </c>
      <c r="I77" s="13">
        <v>25</v>
      </c>
      <c r="J77" s="13">
        <v>947.1</v>
      </c>
      <c r="K77" s="13">
        <v>2343</v>
      </c>
      <c r="L77" s="13">
        <v>363</v>
      </c>
      <c r="M77" s="13">
        <v>1003.2</v>
      </c>
      <c r="N77" s="13">
        <v>2339.6999999999998</v>
      </c>
      <c r="O77" s="16">
        <v>1350.12</v>
      </c>
      <c r="P77" s="13">
        <f t="shared" si="9"/>
        <v>8346.119999999999</v>
      </c>
      <c r="Q77" s="13">
        <v>504</v>
      </c>
      <c r="R77" s="49">
        <f t="shared" si="4"/>
        <v>3829.42</v>
      </c>
      <c r="S77" s="13">
        <f t="shared" si="10"/>
        <v>5045.7</v>
      </c>
      <c r="T77" s="13">
        <f t="shared" si="11"/>
        <v>29170.58</v>
      </c>
      <c r="U77" s="21"/>
      <c r="V77" s="22"/>
    </row>
    <row r="78" spans="1:22" s="2" customFormat="1" ht="51" customHeight="1" x14ac:dyDescent="0.2">
      <c r="A78" s="37">
        <v>67</v>
      </c>
      <c r="B78" s="32" t="s">
        <v>353</v>
      </c>
      <c r="C78" s="32" t="s">
        <v>132</v>
      </c>
      <c r="D78" s="15" t="s">
        <v>45</v>
      </c>
      <c r="E78" s="12" t="s">
        <v>135</v>
      </c>
      <c r="F78" s="12" t="s">
        <v>142</v>
      </c>
      <c r="G78" s="13">
        <v>33000</v>
      </c>
      <c r="H78" s="13">
        <v>0</v>
      </c>
      <c r="I78" s="13">
        <v>25</v>
      </c>
      <c r="J78" s="13">
        <v>947.1</v>
      </c>
      <c r="K78" s="13">
        <v>2343</v>
      </c>
      <c r="L78" s="13">
        <v>363</v>
      </c>
      <c r="M78" s="13">
        <v>1003.2</v>
      </c>
      <c r="N78" s="13">
        <v>2339.6999999999998</v>
      </c>
      <c r="O78" s="16"/>
      <c r="P78" s="13">
        <f t="shared" si="9"/>
        <v>6996</v>
      </c>
      <c r="Q78" s="13">
        <v>0</v>
      </c>
      <c r="R78" s="49">
        <f t="shared" si="4"/>
        <v>1975.3000000000002</v>
      </c>
      <c r="S78" s="13">
        <f t="shared" si="10"/>
        <v>5045.7</v>
      </c>
      <c r="T78" s="13">
        <f t="shared" si="11"/>
        <v>31024.7</v>
      </c>
      <c r="U78" s="21"/>
      <c r="V78" s="22"/>
    </row>
    <row r="79" spans="1:22" s="2" customFormat="1" ht="51" customHeight="1" x14ac:dyDescent="0.2">
      <c r="A79" s="37">
        <v>68</v>
      </c>
      <c r="B79" s="32" t="s">
        <v>367</v>
      </c>
      <c r="C79" s="32" t="s">
        <v>132</v>
      </c>
      <c r="D79" s="15" t="s">
        <v>45</v>
      </c>
      <c r="E79" s="12" t="s">
        <v>135</v>
      </c>
      <c r="F79" s="12" t="s">
        <v>142</v>
      </c>
      <c r="G79" s="13">
        <v>25000</v>
      </c>
      <c r="H79" s="13">
        <v>0</v>
      </c>
      <c r="I79" s="13">
        <v>25</v>
      </c>
      <c r="J79" s="13">
        <v>717.5</v>
      </c>
      <c r="K79" s="13">
        <v>1775</v>
      </c>
      <c r="L79" s="13">
        <v>275</v>
      </c>
      <c r="M79" s="13">
        <v>760</v>
      </c>
      <c r="N79" s="13">
        <v>1772.5</v>
      </c>
      <c r="O79" s="16"/>
      <c r="P79" s="13">
        <f t="shared" si="9"/>
        <v>5300</v>
      </c>
      <c r="Q79" s="13">
        <v>413.6</v>
      </c>
      <c r="R79" s="49">
        <f t="shared" si="4"/>
        <v>1916.1</v>
      </c>
      <c r="S79" s="13">
        <f t="shared" si="10"/>
        <v>3822.5</v>
      </c>
      <c r="T79" s="13">
        <f t="shared" si="11"/>
        <v>23083.9</v>
      </c>
      <c r="U79" s="21"/>
      <c r="V79" s="22"/>
    </row>
    <row r="80" spans="1:22" s="2" customFormat="1" ht="51" customHeight="1" x14ac:dyDescent="0.2">
      <c r="A80" s="37">
        <v>69</v>
      </c>
      <c r="B80" s="32" t="s">
        <v>374</v>
      </c>
      <c r="C80" s="32" t="s">
        <v>132</v>
      </c>
      <c r="D80" s="15" t="s">
        <v>45</v>
      </c>
      <c r="E80" s="12" t="s">
        <v>135</v>
      </c>
      <c r="F80" s="12" t="s">
        <v>142</v>
      </c>
      <c r="G80" s="13">
        <v>22000</v>
      </c>
      <c r="H80" s="13">
        <v>0</v>
      </c>
      <c r="I80" s="13">
        <v>25</v>
      </c>
      <c r="J80" s="13">
        <v>631.4</v>
      </c>
      <c r="K80" s="13">
        <v>1562</v>
      </c>
      <c r="L80" s="13">
        <v>242</v>
      </c>
      <c r="M80" s="13">
        <v>668.8</v>
      </c>
      <c r="N80" s="13">
        <v>1559.8</v>
      </c>
      <c r="O80" s="16"/>
      <c r="P80" s="13">
        <f t="shared" si="9"/>
        <v>4664</v>
      </c>
      <c r="Q80" s="13">
        <v>706.8</v>
      </c>
      <c r="R80" s="49">
        <f t="shared" si="4"/>
        <v>2031.9999999999998</v>
      </c>
      <c r="S80" s="13">
        <f t="shared" si="10"/>
        <v>3363.8</v>
      </c>
      <c r="T80" s="13">
        <f t="shared" si="11"/>
        <v>19968</v>
      </c>
      <c r="U80" s="21"/>
      <c r="V80" s="22"/>
    </row>
    <row r="81" spans="1:22" s="2" customFormat="1" ht="51" customHeight="1" x14ac:dyDescent="0.2">
      <c r="A81" s="37">
        <v>70</v>
      </c>
      <c r="B81" s="32" t="s">
        <v>375</v>
      </c>
      <c r="C81" s="32" t="s">
        <v>132</v>
      </c>
      <c r="D81" s="15" t="s">
        <v>45</v>
      </c>
      <c r="E81" s="12" t="s">
        <v>135</v>
      </c>
      <c r="F81" s="12" t="s">
        <v>142</v>
      </c>
      <c r="G81" s="13">
        <v>35000</v>
      </c>
      <c r="H81" s="13">
        <v>0</v>
      </c>
      <c r="I81" s="13">
        <v>25</v>
      </c>
      <c r="J81" s="13">
        <v>1004.5</v>
      </c>
      <c r="K81" s="13">
        <v>2485</v>
      </c>
      <c r="L81" s="13">
        <v>385</v>
      </c>
      <c r="M81" s="13">
        <v>1064</v>
      </c>
      <c r="N81" s="13">
        <v>2481.5</v>
      </c>
      <c r="O81" s="16"/>
      <c r="P81" s="13">
        <f t="shared" si="9"/>
        <v>7420</v>
      </c>
      <c r="Q81" s="13">
        <v>516</v>
      </c>
      <c r="R81" s="49">
        <f t="shared" si="4"/>
        <v>2609.5</v>
      </c>
      <c r="S81" s="13">
        <f t="shared" si="10"/>
        <v>5351.5</v>
      </c>
      <c r="T81" s="13">
        <f t="shared" si="11"/>
        <v>32390.5</v>
      </c>
      <c r="U81" s="21"/>
      <c r="V81" s="22"/>
    </row>
    <row r="82" spans="1:22" s="2" customFormat="1" ht="49.5" customHeight="1" x14ac:dyDescent="0.2">
      <c r="A82" s="37">
        <v>71</v>
      </c>
      <c r="B82" s="32" t="s">
        <v>190</v>
      </c>
      <c r="C82" s="32" t="s">
        <v>132</v>
      </c>
      <c r="D82" s="15" t="s">
        <v>376</v>
      </c>
      <c r="E82" s="12" t="s">
        <v>91</v>
      </c>
      <c r="F82" s="12" t="s">
        <v>119</v>
      </c>
      <c r="G82" s="13">
        <v>80000</v>
      </c>
      <c r="H82" s="13">
        <v>7063.34</v>
      </c>
      <c r="I82" s="13">
        <v>25</v>
      </c>
      <c r="J82" s="13">
        <v>2296</v>
      </c>
      <c r="K82" s="13">
        <v>5680</v>
      </c>
      <c r="L82" s="13">
        <v>715.55</v>
      </c>
      <c r="M82" s="13">
        <v>2432</v>
      </c>
      <c r="N82" s="13">
        <v>5672</v>
      </c>
      <c r="O82" s="16">
        <v>1350.12</v>
      </c>
      <c r="P82" s="13">
        <f t="shared" si="0"/>
        <v>18145.669999999998</v>
      </c>
      <c r="Q82" s="13">
        <v>5091.5</v>
      </c>
      <c r="R82" s="49">
        <f t="shared" si="4"/>
        <v>18257.96</v>
      </c>
      <c r="S82" s="13">
        <f t="shared" si="2"/>
        <v>12067.55</v>
      </c>
      <c r="T82" s="13">
        <f t="shared" si="3"/>
        <v>61742.04</v>
      </c>
      <c r="U82" s="21"/>
      <c r="V82" s="22"/>
    </row>
    <row r="83" spans="1:22" s="2" customFormat="1" ht="49.5" customHeight="1" x14ac:dyDescent="0.2">
      <c r="A83" s="37">
        <v>72</v>
      </c>
      <c r="B83" s="32" t="s">
        <v>196</v>
      </c>
      <c r="C83" s="32" t="s">
        <v>131</v>
      </c>
      <c r="D83" s="15" t="s">
        <v>376</v>
      </c>
      <c r="E83" s="12" t="s">
        <v>53</v>
      </c>
      <c r="F83" s="12" t="s">
        <v>142</v>
      </c>
      <c r="G83" s="13">
        <v>80000</v>
      </c>
      <c r="H83" s="13">
        <v>7400.87</v>
      </c>
      <c r="I83" s="13">
        <v>25</v>
      </c>
      <c r="J83" s="13">
        <v>2296</v>
      </c>
      <c r="K83" s="13">
        <v>5680</v>
      </c>
      <c r="L83" s="13">
        <v>715.55</v>
      </c>
      <c r="M83" s="13">
        <v>2432</v>
      </c>
      <c r="N83" s="13">
        <v>5672</v>
      </c>
      <c r="O83" s="16"/>
      <c r="P83" s="13">
        <f t="shared" si="0"/>
        <v>16795.55</v>
      </c>
      <c r="Q83" s="13">
        <v>0</v>
      </c>
      <c r="R83" s="49">
        <f t="shared" si="4"/>
        <v>12153.869999999999</v>
      </c>
      <c r="S83" s="13">
        <f t="shared" si="2"/>
        <v>12067.55</v>
      </c>
      <c r="T83" s="13">
        <f t="shared" si="3"/>
        <v>67846.13</v>
      </c>
      <c r="U83" s="21"/>
      <c r="V83" s="22"/>
    </row>
    <row r="84" spans="1:22" s="2" customFormat="1" ht="49.5" customHeight="1" x14ac:dyDescent="0.2">
      <c r="A84" s="37">
        <v>73</v>
      </c>
      <c r="B84" s="32" t="s">
        <v>188</v>
      </c>
      <c r="C84" s="32" t="s">
        <v>131</v>
      </c>
      <c r="D84" s="15" t="s">
        <v>376</v>
      </c>
      <c r="E84" s="12" t="s">
        <v>53</v>
      </c>
      <c r="F84" s="12" t="s">
        <v>119</v>
      </c>
      <c r="G84" s="13">
        <v>60000</v>
      </c>
      <c r="H84" s="13">
        <v>3486.68</v>
      </c>
      <c r="I84" s="13">
        <v>25</v>
      </c>
      <c r="J84" s="13">
        <v>1722</v>
      </c>
      <c r="K84" s="13">
        <v>4260</v>
      </c>
      <c r="L84" s="13">
        <v>660</v>
      </c>
      <c r="M84" s="13">
        <v>1824</v>
      </c>
      <c r="N84" s="13">
        <v>4254</v>
      </c>
      <c r="O84" s="16"/>
      <c r="P84" s="13">
        <f t="shared" ref="P84:P91" si="12">SUM(J84:O84)</f>
        <v>12720</v>
      </c>
      <c r="Q84" s="13">
        <v>100</v>
      </c>
      <c r="R84" s="49">
        <f t="shared" si="4"/>
        <v>7157.68</v>
      </c>
      <c r="S84" s="13">
        <f t="shared" ref="S84:S91" si="13">SUM(K84,L84,N84)</f>
        <v>9174</v>
      </c>
      <c r="T84" s="13">
        <f t="shared" ref="T84:T91" si="14">+G84-R84</f>
        <v>52842.32</v>
      </c>
      <c r="U84" s="21"/>
      <c r="V84" s="22"/>
    </row>
    <row r="85" spans="1:22" s="2" customFormat="1" ht="49.5" customHeight="1" x14ac:dyDescent="0.2">
      <c r="A85" s="37">
        <v>74</v>
      </c>
      <c r="B85" s="32" t="s">
        <v>194</v>
      </c>
      <c r="C85" s="32" t="s">
        <v>131</v>
      </c>
      <c r="D85" s="15" t="s">
        <v>376</v>
      </c>
      <c r="E85" s="12" t="s">
        <v>31</v>
      </c>
      <c r="F85" s="12" t="s">
        <v>142</v>
      </c>
      <c r="G85" s="13">
        <v>34000</v>
      </c>
      <c r="H85" s="13">
        <v>0</v>
      </c>
      <c r="I85" s="13">
        <v>25</v>
      </c>
      <c r="J85" s="26">
        <v>975.8</v>
      </c>
      <c r="K85" s="13">
        <v>2414</v>
      </c>
      <c r="L85" s="13">
        <v>374</v>
      </c>
      <c r="M85" s="26">
        <v>1033.5999999999999</v>
      </c>
      <c r="N85" s="13">
        <v>2410.6</v>
      </c>
      <c r="O85" s="41"/>
      <c r="P85" s="13">
        <f t="shared" si="12"/>
        <v>7208</v>
      </c>
      <c r="Q85" s="13">
        <v>456.5</v>
      </c>
      <c r="R85" s="49">
        <f t="shared" ref="R85:R91" si="15">SUM(H85,I85,J85,M85,O85,Q85)</f>
        <v>2490.8999999999996</v>
      </c>
      <c r="S85" s="13">
        <f t="shared" si="13"/>
        <v>5198.6000000000004</v>
      </c>
      <c r="T85" s="13">
        <f t="shared" si="14"/>
        <v>31509.1</v>
      </c>
      <c r="U85" s="21"/>
      <c r="V85" s="22"/>
    </row>
    <row r="86" spans="1:22" s="2" customFormat="1" ht="49.5" customHeight="1" x14ac:dyDescent="0.2">
      <c r="A86" s="37">
        <v>75</v>
      </c>
      <c r="B86" s="32" t="s">
        <v>197</v>
      </c>
      <c r="C86" s="32" t="s">
        <v>131</v>
      </c>
      <c r="D86" s="15" t="s">
        <v>376</v>
      </c>
      <c r="E86" s="12" t="s">
        <v>68</v>
      </c>
      <c r="F86" s="12" t="s">
        <v>142</v>
      </c>
      <c r="G86" s="13">
        <v>31500</v>
      </c>
      <c r="H86" s="13">
        <v>0</v>
      </c>
      <c r="I86" s="13">
        <v>25</v>
      </c>
      <c r="J86" s="13">
        <v>904.05</v>
      </c>
      <c r="K86" s="13">
        <v>2236.5</v>
      </c>
      <c r="L86" s="13">
        <v>346.5</v>
      </c>
      <c r="M86" s="13">
        <v>957.6</v>
      </c>
      <c r="N86" s="13">
        <v>2233.35</v>
      </c>
      <c r="O86" s="16"/>
      <c r="P86" s="13">
        <f t="shared" si="12"/>
        <v>6678</v>
      </c>
      <c r="Q86" s="13">
        <v>0</v>
      </c>
      <c r="R86" s="49">
        <f t="shared" si="15"/>
        <v>1886.65</v>
      </c>
      <c r="S86" s="13">
        <f t="shared" si="13"/>
        <v>4816.3500000000004</v>
      </c>
      <c r="T86" s="13">
        <f t="shared" si="14"/>
        <v>29613.35</v>
      </c>
      <c r="U86" s="21"/>
      <c r="V86" s="22"/>
    </row>
    <row r="87" spans="1:22" s="2" customFormat="1" ht="49.5" customHeight="1" x14ac:dyDescent="0.2">
      <c r="A87" s="37">
        <v>76</v>
      </c>
      <c r="B87" s="32" t="s">
        <v>199</v>
      </c>
      <c r="C87" s="32" t="s">
        <v>131</v>
      </c>
      <c r="D87" s="15" t="s">
        <v>376</v>
      </c>
      <c r="E87" s="12" t="s">
        <v>69</v>
      </c>
      <c r="F87" s="12" t="s">
        <v>142</v>
      </c>
      <c r="G87" s="13">
        <v>32000</v>
      </c>
      <c r="H87" s="13">
        <v>0</v>
      </c>
      <c r="I87" s="13">
        <v>25</v>
      </c>
      <c r="J87" s="13">
        <v>918.4</v>
      </c>
      <c r="K87" s="13">
        <v>2272</v>
      </c>
      <c r="L87" s="13">
        <v>352</v>
      </c>
      <c r="M87" s="13">
        <v>972.8</v>
      </c>
      <c r="N87" s="13">
        <v>2268.8000000000002</v>
      </c>
      <c r="O87" s="16"/>
      <c r="P87" s="13">
        <f t="shared" si="12"/>
        <v>6784</v>
      </c>
      <c r="Q87" s="13">
        <v>10720</v>
      </c>
      <c r="R87" s="49">
        <f t="shared" si="15"/>
        <v>12636.2</v>
      </c>
      <c r="S87" s="13">
        <f t="shared" si="13"/>
        <v>4892.8</v>
      </c>
      <c r="T87" s="13">
        <f t="shared" si="14"/>
        <v>19363.8</v>
      </c>
      <c r="U87" s="21"/>
      <c r="V87" s="22"/>
    </row>
    <row r="88" spans="1:22" s="2" customFormat="1" ht="49.5" customHeight="1" x14ac:dyDescent="0.2">
      <c r="A88" s="37">
        <v>77</v>
      </c>
      <c r="B88" s="32" t="s">
        <v>354</v>
      </c>
      <c r="C88" s="32" t="s">
        <v>131</v>
      </c>
      <c r="D88" s="15" t="s">
        <v>376</v>
      </c>
      <c r="E88" s="12" t="s">
        <v>74</v>
      </c>
      <c r="F88" s="12" t="s">
        <v>142</v>
      </c>
      <c r="G88" s="13">
        <v>32000</v>
      </c>
      <c r="H88" s="13">
        <v>0</v>
      </c>
      <c r="I88" s="13">
        <v>25</v>
      </c>
      <c r="J88" s="26">
        <v>918.4</v>
      </c>
      <c r="K88" s="13">
        <v>2272</v>
      </c>
      <c r="L88" s="13">
        <v>352</v>
      </c>
      <c r="M88" s="26">
        <v>972.8</v>
      </c>
      <c r="N88" s="13">
        <v>2268.8000000000002</v>
      </c>
      <c r="O88" s="41"/>
      <c r="P88" s="13">
        <f t="shared" si="12"/>
        <v>6784</v>
      </c>
      <c r="Q88" s="13">
        <v>1000</v>
      </c>
      <c r="R88" s="49">
        <f t="shared" si="15"/>
        <v>2916.2</v>
      </c>
      <c r="S88" s="13">
        <f t="shared" si="13"/>
        <v>4892.8</v>
      </c>
      <c r="T88" s="13">
        <f t="shared" si="14"/>
        <v>29083.8</v>
      </c>
      <c r="U88" s="21"/>
      <c r="V88" s="22"/>
    </row>
    <row r="89" spans="1:22" s="2" customFormat="1" ht="49.5" customHeight="1" x14ac:dyDescent="0.2">
      <c r="A89" s="37">
        <v>78</v>
      </c>
      <c r="B89" s="32" t="s">
        <v>184</v>
      </c>
      <c r="C89" s="32" t="s">
        <v>131</v>
      </c>
      <c r="D89" s="15" t="s">
        <v>376</v>
      </c>
      <c r="E89" s="12" t="s">
        <v>23</v>
      </c>
      <c r="F89" s="12" t="s">
        <v>119</v>
      </c>
      <c r="G89" s="13">
        <v>31500</v>
      </c>
      <c r="H89" s="13">
        <v>0</v>
      </c>
      <c r="I89" s="13">
        <v>25</v>
      </c>
      <c r="J89" s="13">
        <v>904.05</v>
      </c>
      <c r="K89" s="13">
        <v>2236.5</v>
      </c>
      <c r="L89" s="13">
        <v>346.5</v>
      </c>
      <c r="M89" s="13">
        <v>957.6</v>
      </c>
      <c r="N89" s="13">
        <v>2233.35</v>
      </c>
      <c r="O89" s="16"/>
      <c r="P89" s="13">
        <f t="shared" si="12"/>
        <v>6678</v>
      </c>
      <c r="Q89" s="13">
        <v>456.5</v>
      </c>
      <c r="R89" s="49">
        <f t="shared" si="15"/>
        <v>2343.15</v>
      </c>
      <c r="S89" s="13">
        <f t="shared" si="13"/>
        <v>4816.3500000000004</v>
      </c>
      <c r="T89" s="13">
        <f t="shared" si="14"/>
        <v>29156.85</v>
      </c>
      <c r="U89" s="21"/>
      <c r="V89" s="22"/>
    </row>
    <row r="90" spans="1:22" s="9" customFormat="1" ht="49.5" customHeight="1" x14ac:dyDescent="0.2">
      <c r="A90" s="37">
        <v>79</v>
      </c>
      <c r="B90" s="32" t="s">
        <v>207</v>
      </c>
      <c r="C90" s="32" t="s">
        <v>131</v>
      </c>
      <c r="D90" s="15" t="s">
        <v>376</v>
      </c>
      <c r="E90" s="12" t="s">
        <v>23</v>
      </c>
      <c r="F90" s="12" t="s">
        <v>142</v>
      </c>
      <c r="G90" s="13">
        <v>31500</v>
      </c>
      <c r="H90" s="13">
        <v>0</v>
      </c>
      <c r="I90" s="13">
        <v>25</v>
      </c>
      <c r="J90" s="13">
        <v>904.05</v>
      </c>
      <c r="K90" s="13">
        <v>2236.5</v>
      </c>
      <c r="L90" s="13">
        <v>346.5</v>
      </c>
      <c r="M90" s="13">
        <v>957.6</v>
      </c>
      <c r="N90" s="13">
        <v>2233.35</v>
      </c>
      <c r="O90" s="16"/>
      <c r="P90" s="13">
        <f t="shared" si="12"/>
        <v>6678</v>
      </c>
      <c r="Q90" s="13">
        <v>4000</v>
      </c>
      <c r="R90" s="49">
        <f t="shared" si="15"/>
        <v>5886.65</v>
      </c>
      <c r="S90" s="13">
        <f t="shared" si="13"/>
        <v>4816.3500000000004</v>
      </c>
      <c r="T90" s="13">
        <f t="shared" si="14"/>
        <v>25613.35</v>
      </c>
      <c r="U90" s="21"/>
      <c r="V90" s="22"/>
    </row>
    <row r="91" spans="1:22" s="2" customFormat="1" ht="49.5" customHeight="1" x14ac:dyDescent="0.2">
      <c r="A91" s="37">
        <v>80</v>
      </c>
      <c r="B91" s="32" t="s">
        <v>208</v>
      </c>
      <c r="C91" s="32" t="s">
        <v>131</v>
      </c>
      <c r="D91" s="15" t="s">
        <v>376</v>
      </c>
      <c r="E91" s="12" t="s">
        <v>22</v>
      </c>
      <c r="F91" s="12" t="s">
        <v>142</v>
      </c>
      <c r="G91" s="13">
        <v>26250</v>
      </c>
      <c r="H91" s="13">
        <v>0</v>
      </c>
      <c r="I91" s="13">
        <v>25</v>
      </c>
      <c r="J91" s="13">
        <v>753.38</v>
      </c>
      <c r="K91" s="13">
        <v>1863.75</v>
      </c>
      <c r="L91" s="13">
        <v>288.75</v>
      </c>
      <c r="M91" s="13">
        <v>798</v>
      </c>
      <c r="N91" s="13">
        <v>1861.13</v>
      </c>
      <c r="O91" s="16"/>
      <c r="P91" s="13">
        <f t="shared" si="12"/>
        <v>5565.01</v>
      </c>
      <c r="Q91" s="13">
        <v>0</v>
      </c>
      <c r="R91" s="49">
        <f t="shared" si="15"/>
        <v>1576.38</v>
      </c>
      <c r="S91" s="13">
        <f t="shared" si="13"/>
        <v>4013.63</v>
      </c>
      <c r="T91" s="13">
        <f t="shared" si="14"/>
        <v>24673.62</v>
      </c>
      <c r="U91" s="21"/>
      <c r="V91" s="22"/>
    </row>
    <row r="92" spans="1:22" s="2" customFormat="1" ht="49.5" customHeight="1" x14ac:dyDescent="0.2">
      <c r="A92" s="37">
        <v>81</v>
      </c>
      <c r="B92" s="32" t="s">
        <v>183</v>
      </c>
      <c r="C92" s="32" t="s">
        <v>131</v>
      </c>
      <c r="D92" s="15" t="s">
        <v>376</v>
      </c>
      <c r="E92" s="12" t="s">
        <v>22</v>
      </c>
      <c r="F92" s="12" t="s">
        <v>119</v>
      </c>
      <c r="G92" s="13">
        <v>26250</v>
      </c>
      <c r="H92" s="13">
        <v>0</v>
      </c>
      <c r="I92" s="13">
        <v>25</v>
      </c>
      <c r="J92" s="13">
        <v>753.38</v>
      </c>
      <c r="K92" s="13">
        <v>1863.75</v>
      </c>
      <c r="L92" s="13">
        <v>288.75</v>
      </c>
      <c r="M92" s="13">
        <v>798</v>
      </c>
      <c r="N92" s="13">
        <v>1861.13</v>
      </c>
      <c r="O92" s="16"/>
      <c r="P92" s="13">
        <f t="shared" si="0"/>
        <v>5565.01</v>
      </c>
      <c r="Q92" s="13">
        <v>1100</v>
      </c>
      <c r="R92" s="49">
        <f t="shared" si="4"/>
        <v>2676.38</v>
      </c>
      <c r="S92" s="13">
        <f t="shared" si="2"/>
        <v>4013.63</v>
      </c>
      <c r="T92" s="13">
        <f t="shared" si="3"/>
        <v>23573.62</v>
      </c>
      <c r="U92" s="21"/>
      <c r="V92" s="22"/>
    </row>
    <row r="93" spans="1:22" s="2" customFormat="1" ht="49.5" customHeight="1" x14ac:dyDescent="0.2">
      <c r="A93" s="37">
        <v>82</v>
      </c>
      <c r="B93" s="32" t="s">
        <v>198</v>
      </c>
      <c r="C93" s="32" t="s">
        <v>131</v>
      </c>
      <c r="D93" s="15" t="s">
        <v>376</v>
      </c>
      <c r="E93" s="12" t="s">
        <v>66</v>
      </c>
      <c r="F93" s="12" t="s">
        <v>142</v>
      </c>
      <c r="G93" s="13">
        <v>31500</v>
      </c>
      <c r="H93" s="13">
        <v>0</v>
      </c>
      <c r="I93" s="13">
        <v>25</v>
      </c>
      <c r="J93" s="13">
        <v>904.05</v>
      </c>
      <c r="K93" s="13">
        <v>2236.5</v>
      </c>
      <c r="L93" s="13">
        <v>346.5</v>
      </c>
      <c r="M93" s="13">
        <v>957.6</v>
      </c>
      <c r="N93" s="13">
        <v>2233.35</v>
      </c>
      <c r="O93" s="16"/>
      <c r="P93" s="13">
        <f t="shared" ref="P93:P102" si="16">SUM(J93:O93)</f>
        <v>6678</v>
      </c>
      <c r="Q93" s="13">
        <v>456.5</v>
      </c>
      <c r="R93" s="49">
        <f t="shared" ref="R93:R102" si="17">SUM(H93,I93,J93,M93,O93,Q93)</f>
        <v>2343.15</v>
      </c>
      <c r="S93" s="13">
        <f t="shared" ref="S93:S102" si="18">SUM(K93,L93,N93)</f>
        <v>4816.3500000000004</v>
      </c>
      <c r="T93" s="13">
        <f t="shared" ref="T93:T102" si="19">+G93-R93</f>
        <v>29156.85</v>
      </c>
      <c r="U93" s="21"/>
      <c r="V93" s="22"/>
    </row>
    <row r="94" spans="1:22" s="2" customFormat="1" ht="49.5" customHeight="1" x14ac:dyDescent="0.2">
      <c r="A94" s="37">
        <v>83</v>
      </c>
      <c r="B94" s="32" t="s">
        <v>205</v>
      </c>
      <c r="C94" s="32" t="s">
        <v>131</v>
      </c>
      <c r="D94" s="15" t="s">
        <v>376</v>
      </c>
      <c r="E94" s="12" t="s">
        <v>66</v>
      </c>
      <c r="F94" s="12" t="s">
        <v>142</v>
      </c>
      <c r="G94" s="13">
        <v>31500</v>
      </c>
      <c r="H94" s="13">
        <v>0</v>
      </c>
      <c r="I94" s="13">
        <v>25</v>
      </c>
      <c r="J94" s="13">
        <v>904.05</v>
      </c>
      <c r="K94" s="13">
        <v>2236.5</v>
      </c>
      <c r="L94" s="13">
        <v>346.5</v>
      </c>
      <c r="M94" s="13">
        <v>957.6</v>
      </c>
      <c r="N94" s="13">
        <v>2233.35</v>
      </c>
      <c r="O94" s="16"/>
      <c r="P94" s="13">
        <f t="shared" si="16"/>
        <v>6678</v>
      </c>
      <c r="Q94" s="13">
        <v>2000</v>
      </c>
      <c r="R94" s="49">
        <f t="shared" si="17"/>
        <v>3886.65</v>
      </c>
      <c r="S94" s="13">
        <f t="shared" si="18"/>
        <v>4816.3500000000004</v>
      </c>
      <c r="T94" s="13">
        <f t="shared" si="19"/>
        <v>27613.35</v>
      </c>
      <c r="U94" s="21"/>
      <c r="V94" s="22"/>
    </row>
    <row r="95" spans="1:22" s="2" customFormat="1" ht="49.5" customHeight="1" x14ac:dyDescent="0.2">
      <c r="A95" s="37">
        <v>84</v>
      </c>
      <c r="B95" s="32" t="s">
        <v>377</v>
      </c>
      <c r="C95" s="32" t="s">
        <v>131</v>
      </c>
      <c r="D95" s="15" t="s">
        <v>376</v>
      </c>
      <c r="E95" s="12" t="s">
        <v>66</v>
      </c>
      <c r="F95" s="12" t="s">
        <v>142</v>
      </c>
      <c r="G95" s="13">
        <v>30000</v>
      </c>
      <c r="H95" s="13">
        <v>0</v>
      </c>
      <c r="I95" s="13">
        <v>25</v>
      </c>
      <c r="J95" s="13">
        <v>861</v>
      </c>
      <c r="K95" s="13">
        <v>2130</v>
      </c>
      <c r="L95" s="13">
        <v>330</v>
      </c>
      <c r="M95" s="13">
        <v>912</v>
      </c>
      <c r="N95" s="13">
        <v>2127</v>
      </c>
      <c r="O95" s="16"/>
      <c r="P95" s="13">
        <f t="shared" si="16"/>
        <v>6360</v>
      </c>
      <c r="Q95" s="13">
        <v>3000</v>
      </c>
      <c r="R95" s="49">
        <f t="shared" si="17"/>
        <v>4798</v>
      </c>
      <c r="S95" s="13">
        <f t="shared" si="18"/>
        <v>4587</v>
      </c>
      <c r="T95" s="13">
        <f t="shared" si="19"/>
        <v>25202</v>
      </c>
      <c r="U95" s="21"/>
      <c r="V95" s="22"/>
    </row>
    <row r="96" spans="1:22" s="2" customFormat="1" ht="49.5" customHeight="1" x14ac:dyDescent="0.2">
      <c r="A96" s="37">
        <v>85</v>
      </c>
      <c r="B96" s="32" t="s">
        <v>209</v>
      </c>
      <c r="C96" s="32" t="s">
        <v>131</v>
      </c>
      <c r="D96" s="15" t="s">
        <v>376</v>
      </c>
      <c r="E96" s="12" t="s">
        <v>66</v>
      </c>
      <c r="F96" s="12" t="s">
        <v>142</v>
      </c>
      <c r="G96" s="13">
        <v>31500</v>
      </c>
      <c r="H96" s="13">
        <v>0</v>
      </c>
      <c r="I96" s="13">
        <v>25</v>
      </c>
      <c r="J96" s="13">
        <v>904.05</v>
      </c>
      <c r="K96" s="13">
        <v>2236.5</v>
      </c>
      <c r="L96" s="13">
        <v>346.5</v>
      </c>
      <c r="M96" s="13">
        <v>957.6</v>
      </c>
      <c r="N96" s="13">
        <v>2233.35</v>
      </c>
      <c r="O96" s="16"/>
      <c r="P96" s="13">
        <f t="shared" si="16"/>
        <v>6678</v>
      </c>
      <c r="Q96" s="13">
        <v>0</v>
      </c>
      <c r="R96" s="49">
        <f t="shared" si="17"/>
        <v>1886.65</v>
      </c>
      <c r="S96" s="13">
        <f t="shared" si="18"/>
        <v>4816.3500000000004</v>
      </c>
      <c r="T96" s="13">
        <f t="shared" si="19"/>
        <v>29613.35</v>
      </c>
      <c r="U96" s="21"/>
      <c r="V96" s="22"/>
    </row>
    <row r="97" spans="1:22" s="2" customFormat="1" ht="49.5" customHeight="1" x14ac:dyDescent="0.2">
      <c r="A97" s="37">
        <v>86</v>
      </c>
      <c r="B97" s="32" t="s">
        <v>210</v>
      </c>
      <c r="C97" s="32" t="s">
        <v>131</v>
      </c>
      <c r="D97" s="15" t="s">
        <v>376</v>
      </c>
      <c r="E97" s="12" t="s">
        <v>66</v>
      </c>
      <c r="F97" s="12" t="s">
        <v>142</v>
      </c>
      <c r="G97" s="13">
        <v>31500</v>
      </c>
      <c r="H97" s="13">
        <v>0</v>
      </c>
      <c r="I97" s="13">
        <v>25</v>
      </c>
      <c r="J97" s="13">
        <v>904.05</v>
      </c>
      <c r="K97" s="13">
        <v>2236.5</v>
      </c>
      <c r="L97" s="13">
        <v>346.5</v>
      </c>
      <c r="M97" s="13">
        <v>957.6</v>
      </c>
      <c r="N97" s="13">
        <v>2233.35</v>
      </c>
      <c r="O97" s="16"/>
      <c r="P97" s="13">
        <f t="shared" si="16"/>
        <v>6678</v>
      </c>
      <c r="Q97" s="13">
        <v>2500</v>
      </c>
      <c r="R97" s="49">
        <f t="shared" si="17"/>
        <v>4386.6499999999996</v>
      </c>
      <c r="S97" s="13">
        <f t="shared" si="18"/>
        <v>4816.3500000000004</v>
      </c>
      <c r="T97" s="13">
        <f t="shared" si="19"/>
        <v>27113.35</v>
      </c>
      <c r="U97" s="21"/>
      <c r="V97" s="22"/>
    </row>
    <row r="98" spans="1:22" s="2" customFormat="1" ht="49.5" customHeight="1" x14ac:dyDescent="0.2">
      <c r="A98" s="37">
        <v>87</v>
      </c>
      <c r="B98" s="32" t="s">
        <v>355</v>
      </c>
      <c r="C98" s="32" t="s">
        <v>131</v>
      </c>
      <c r="D98" s="15" t="s">
        <v>376</v>
      </c>
      <c r="E98" s="12" t="s">
        <v>66</v>
      </c>
      <c r="F98" s="12" t="s">
        <v>142</v>
      </c>
      <c r="G98" s="13">
        <v>31500</v>
      </c>
      <c r="H98" s="13">
        <v>0</v>
      </c>
      <c r="I98" s="13">
        <v>25</v>
      </c>
      <c r="J98" s="26">
        <v>904.05</v>
      </c>
      <c r="K98" s="13">
        <v>2236.5</v>
      </c>
      <c r="L98" s="13">
        <v>346.5</v>
      </c>
      <c r="M98" s="26">
        <v>957.6</v>
      </c>
      <c r="N98" s="13">
        <v>2233.35</v>
      </c>
      <c r="O98" s="41"/>
      <c r="P98" s="13">
        <f t="shared" si="16"/>
        <v>6678</v>
      </c>
      <c r="Q98" s="13">
        <v>100</v>
      </c>
      <c r="R98" s="49">
        <f t="shared" si="17"/>
        <v>1986.65</v>
      </c>
      <c r="S98" s="13">
        <f t="shared" si="18"/>
        <v>4816.3500000000004</v>
      </c>
      <c r="T98" s="13">
        <f t="shared" si="19"/>
        <v>29513.35</v>
      </c>
      <c r="U98" s="21"/>
      <c r="V98" s="22"/>
    </row>
    <row r="99" spans="1:22" s="2" customFormat="1" ht="49.5" customHeight="1" x14ac:dyDescent="0.2">
      <c r="A99" s="37">
        <v>88</v>
      </c>
      <c r="B99" s="32" t="s">
        <v>359</v>
      </c>
      <c r="C99" s="32" t="s">
        <v>131</v>
      </c>
      <c r="D99" s="15" t="s">
        <v>376</v>
      </c>
      <c r="E99" s="12" t="s">
        <v>66</v>
      </c>
      <c r="F99" s="12" t="s">
        <v>142</v>
      </c>
      <c r="G99" s="13">
        <v>21000</v>
      </c>
      <c r="H99" s="13">
        <v>0</v>
      </c>
      <c r="I99" s="13">
        <v>25</v>
      </c>
      <c r="J99" s="26">
        <v>602.70000000000005</v>
      </c>
      <c r="K99" s="13">
        <v>1491</v>
      </c>
      <c r="L99" s="13">
        <v>231</v>
      </c>
      <c r="M99" s="26">
        <v>638.4</v>
      </c>
      <c r="N99" s="13">
        <v>1488.9</v>
      </c>
      <c r="O99" s="41"/>
      <c r="P99" s="13">
        <f t="shared" si="16"/>
        <v>4452</v>
      </c>
      <c r="Q99" s="13">
        <v>100</v>
      </c>
      <c r="R99" s="49">
        <f t="shared" si="17"/>
        <v>1366.1</v>
      </c>
      <c r="S99" s="13">
        <f t="shared" si="18"/>
        <v>3210.9</v>
      </c>
      <c r="T99" s="13">
        <f t="shared" si="19"/>
        <v>19633.900000000001</v>
      </c>
      <c r="U99" s="21"/>
      <c r="V99" s="22"/>
    </row>
    <row r="100" spans="1:22" s="2" customFormat="1" ht="49.5" customHeight="1" x14ac:dyDescent="0.2">
      <c r="A100" s="37">
        <v>89</v>
      </c>
      <c r="B100" s="32" t="s">
        <v>185</v>
      </c>
      <c r="C100" s="32" t="s">
        <v>132</v>
      </c>
      <c r="D100" s="15" t="s">
        <v>376</v>
      </c>
      <c r="E100" s="12" t="s">
        <v>25</v>
      </c>
      <c r="F100" s="12" t="s">
        <v>142</v>
      </c>
      <c r="G100" s="13">
        <v>16500</v>
      </c>
      <c r="H100" s="13">
        <v>0</v>
      </c>
      <c r="I100" s="13">
        <v>25</v>
      </c>
      <c r="J100" s="13">
        <v>473.55</v>
      </c>
      <c r="K100" s="13">
        <v>1171.5</v>
      </c>
      <c r="L100" s="13">
        <v>181.5</v>
      </c>
      <c r="M100" s="13">
        <v>501.6</v>
      </c>
      <c r="N100" s="13">
        <v>1169.8499999999999</v>
      </c>
      <c r="O100" s="16"/>
      <c r="P100" s="13">
        <f t="shared" si="16"/>
        <v>3498</v>
      </c>
      <c r="Q100" s="13">
        <v>100</v>
      </c>
      <c r="R100" s="49">
        <f t="shared" si="17"/>
        <v>1100.1500000000001</v>
      </c>
      <c r="S100" s="13">
        <f t="shared" si="18"/>
        <v>2522.85</v>
      </c>
      <c r="T100" s="13">
        <f t="shared" si="19"/>
        <v>15399.85</v>
      </c>
      <c r="U100" s="21"/>
      <c r="V100" s="22"/>
    </row>
    <row r="101" spans="1:22" s="2" customFormat="1" ht="49.5" customHeight="1" x14ac:dyDescent="0.2">
      <c r="A101" s="37">
        <v>90</v>
      </c>
      <c r="B101" s="32" t="s">
        <v>186</v>
      </c>
      <c r="C101" s="32" t="s">
        <v>132</v>
      </c>
      <c r="D101" s="15" t="s">
        <v>376</v>
      </c>
      <c r="E101" s="12" t="s">
        <v>25</v>
      </c>
      <c r="F101" s="12" t="s">
        <v>119</v>
      </c>
      <c r="G101" s="13">
        <v>16500</v>
      </c>
      <c r="H101" s="13">
        <v>0</v>
      </c>
      <c r="I101" s="13">
        <v>25</v>
      </c>
      <c r="J101" s="13">
        <v>473.55</v>
      </c>
      <c r="K101" s="13">
        <v>1171.5</v>
      </c>
      <c r="L101" s="13">
        <v>181.5</v>
      </c>
      <c r="M101" s="13">
        <v>501.6</v>
      </c>
      <c r="N101" s="13">
        <v>1169.8499999999999</v>
      </c>
      <c r="O101" s="16"/>
      <c r="P101" s="13">
        <f t="shared" si="16"/>
        <v>3498</v>
      </c>
      <c r="Q101" s="13">
        <v>0</v>
      </c>
      <c r="R101" s="49">
        <f t="shared" si="17"/>
        <v>1000.1500000000001</v>
      </c>
      <c r="S101" s="13">
        <f t="shared" si="18"/>
        <v>2522.85</v>
      </c>
      <c r="T101" s="13">
        <f t="shared" si="19"/>
        <v>15499.85</v>
      </c>
      <c r="U101" s="21"/>
      <c r="V101" s="22"/>
    </row>
    <row r="102" spans="1:22" s="2" customFormat="1" ht="49.5" customHeight="1" x14ac:dyDescent="0.2">
      <c r="A102" s="37">
        <v>91</v>
      </c>
      <c r="B102" s="32" t="s">
        <v>187</v>
      </c>
      <c r="C102" s="32" t="s">
        <v>132</v>
      </c>
      <c r="D102" s="15" t="s">
        <v>376</v>
      </c>
      <c r="E102" s="12" t="s">
        <v>25</v>
      </c>
      <c r="F102" s="12" t="s">
        <v>119</v>
      </c>
      <c r="G102" s="13">
        <v>16500</v>
      </c>
      <c r="H102" s="13">
        <v>0</v>
      </c>
      <c r="I102" s="13">
        <v>25</v>
      </c>
      <c r="J102" s="13">
        <v>473.55</v>
      </c>
      <c r="K102" s="13">
        <v>1171.5</v>
      </c>
      <c r="L102" s="13">
        <v>181.5</v>
      </c>
      <c r="M102" s="13">
        <v>501.6</v>
      </c>
      <c r="N102" s="13">
        <v>1169.8499999999999</v>
      </c>
      <c r="O102" s="16">
        <v>1350.12</v>
      </c>
      <c r="P102" s="13">
        <f t="shared" si="16"/>
        <v>4848.12</v>
      </c>
      <c r="Q102" s="13">
        <v>1744.9</v>
      </c>
      <c r="R102" s="49">
        <f t="shared" si="17"/>
        <v>4095.17</v>
      </c>
      <c r="S102" s="13">
        <f t="shared" si="18"/>
        <v>2522.85</v>
      </c>
      <c r="T102" s="13">
        <f t="shared" si="19"/>
        <v>12404.83</v>
      </c>
      <c r="U102" s="21"/>
      <c r="V102" s="22"/>
    </row>
    <row r="103" spans="1:22" s="2" customFormat="1" ht="49.5" customHeight="1" x14ac:dyDescent="0.2">
      <c r="A103" s="37">
        <v>92</v>
      </c>
      <c r="B103" s="32" t="s">
        <v>191</v>
      </c>
      <c r="C103" s="32" t="s">
        <v>132</v>
      </c>
      <c r="D103" s="15" t="s">
        <v>376</v>
      </c>
      <c r="E103" s="12" t="s">
        <v>25</v>
      </c>
      <c r="F103" s="12" t="s">
        <v>142</v>
      </c>
      <c r="G103" s="13">
        <v>16500</v>
      </c>
      <c r="H103" s="13">
        <v>0</v>
      </c>
      <c r="I103" s="13">
        <v>25</v>
      </c>
      <c r="J103" s="13">
        <v>473.55</v>
      </c>
      <c r="K103" s="13">
        <v>1171.5</v>
      </c>
      <c r="L103" s="13">
        <v>181.5</v>
      </c>
      <c r="M103" s="13">
        <v>501.6</v>
      </c>
      <c r="N103" s="13">
        <v>1169.8499999999999</v>
      </c>
      <c r="O103" s="16"/>
      <c r="P103" s="13">
        <f t="shared" si="0"/>
        <v>3498</v>
      </c>
      <c r="Q103" s="13">
        <v>0</v>
      </c>
      <c r="R103" s="49">
        <f t="shared" si="4"/>
        <v>1000.1500000000001</v>
      </c>
      <c r="S103" s="13">
        <f t="shared" si="2"/>
        <v>2522.85</v>
      </c>
      <c r="T103" s="13">
        <f t="shared" si="3"/>
        <v>15499.85</v>
      </c>
      <c r="U103" s="21"/>
      <c r="V103" s="22"/>
    </row>
    <row r="104" spans="1:22" s="2" customFormat="1" ht="49.5" customHeight="1" x14ac:dyDescent="0.2">
      <c r="A104" s="37">
        <v>93</v>
      </c>
      <c r="B104" s="32" t="s">
        <v>94</v>
      </c>
      <c r="C104" s="32" t="s">
        <v>131</v>
      </c>
      <c r="D104" s="15" t="s">
        <v>376</v>
      </c>
      <c r="E104" s="12" t="s">
        <v>25</v>
      </c>
      <c r="F104" s="12" t="s">
        <v>142</v>
      </c>
      <c r="G104" s="13">
        <v>16500</v>
      </c>
      <c r="H104" s="13">
        <v>0</v>
      </c>
      <c r="I104" s="13">
        <v>25</v>
      </c>
      <c r="J104" s="13">
        <v>473.55</v>
      </c>
      <c r="K104" s="13">
        <v>1171.5</v>
      </c>
      <c r="L104" s="13">
        <v>181.5</v>
      </c>
      <c r="M104" s="13">
        <v>501.6</v>
      </c>
      <c r="N104" s="13">
        <v>1169.8499999999999</v>
      </c>
      <c r="O104" s="16"/>
      <c r="P104" s="13">
        <f t="shared" si="0"/>
        <v>3498</v>
      </c>
      <c r="Q104" s="13">
        <v>100</v>
      </c>
      <c r="R104" s="49">
        <f t="shared" si="4"/>
        <v>1100.1500000000001</v>
      </c>
      <c r="S104" s="13">
        <f t="shared" si="2"/>
        <v>2522.85</v>
      </c>
      <c r="T104" s="13">
        <f t="shared" si="3"/>
        <v>15399.85</v>
      </c>
      <c r="U104" s="21"/>
      <c r="V104" s="22"/>
    </row>
    <row r="105" spans="1:22" s="2" customFormat="1" ht="49.5" customHeight="1" x14ac:dyDescent="0.2">
      <c r="A105" s="37">
        <v>94</v>
      </c>
      <c r="B105" s="32" t="s">
        <v>192</v>
      </c>
      <c r="C105" s="32" t="s">
        <v>132</v>
      </c>
      <c r="D105" s="15" t="s">
        <v>376</v>
      </c>
      <c r="E105" s="12" t="s">
        <v>25</v>
      </c>
      <c r="F105" s="12" t="s">
        <v>142</v>
      </c>
      <c r="G105" s="13">
        <v>16500</v>
      </c>
      <c r="H105" s="13">
        <v>0</v>
      </c>
      <c r="I105" s="13">
        <v>25</v>
      </c>
      <c r="J105" s="13">
        <v>473.55</v>
      </c>
      <c r="K105" s="13">
        <v>1171.5</v>
      </c>
      <c r="L105" s="13">
        <v>181.5</v>
      </c>
      <c r="M105" s="13">
        <v>501.6</v>
      </c>
      <c r="N105" s="13">
        <v>1169.8499999999999</v>
      </c>
      <c r="O105" s="16"/>
      <c r="P105" s="13">
        <f t="shared" si="0"/>
        <v>3498</v>
      </c>
      <c r="Q105" s="13">
        <v>100</v>
      </c>
      <c r="R105" s="49">
        <f t="shared" si="4"/>
        <v>1100.1500000000001</v>
      </c>
      <c r="S105" s="13">
        <f t="shared" si="2"/>
        <v>2522.85</v>
      </c>
      <c r="T105" s="13">
        <f t="shared" si="3"/>
        <v>15399.85</v>
      </c>
      <c r="U105" s="21"/>
      <c r="V105" s="22"/>
    </row>
    <row r="106" spans="1:22" s="2" customFormat="1" ht="49.5" customHeight="1" x14ac:dyDescent="0.2">
      <c r="A106" s="37">
        <v>95</v>
      </c>
      <c r="B106" s="32" t="s">
        <v>193</v>
      </c>
      <c r="C106" s="32" t="s">
        <v>131</v>
      </c>
      <c r="D106" s="15" t="s">
        <v>376</v>
      </c>
      <c r="E106" s="12" t="s">
        <v>25</v>
      </c>
      <c r="F106" s="12" t="s">
        <v>142</v>
      </c>
      <c r="G106" s="13">
        <v>16500</v>
      </c>
      <c r="H106" s="13">
        <v>0</v>
      </c>
      <c r="I106" s="13">
        <v>25</v>
      </c>
      <c r="J106" s="26">
        <v>473.55</v>
      </c>
      <c r="K106" s="13">
        <v>1171.5</v>
      </c>
      <c r="L106" s="13">
        <v>181.5</v>
      </c>
      <c r="M106" s="26">
        <v>501.6</v>
      </c>
      <c r="N106" s="13">
        <v>1169.8499999999999</v>
      </c>
      <c r="O106" s="41"/>
      <c r="P106" s="13">
        <f t="shared" si="0"/>
        <v>3498</v>
      </c>
      <c r="Q106" s="13">
        <v>100</v>
      </c>
      <c r="R106" s="49">
        <f t="shared" si="4"/>
        <v>1100.1500000000001</v>
      </c>
      <c r="S106" s="13">
        <f t="shared" si="2"/>
        <v>2522.85</v>
      </c>
      <c r="T106" s="13">
        <f t="shared" si="3"/>
        <v>15399.85</v>
      </c>
      <c r="U106" s="21"/>
      <c r="V106" s="22"/>
    </row>
    <row r="107" spans="1:22" s="2" customFormat="1" ht="49.5" customHeight="1" x14ac:dyDescent="0.2">
      <c r="A107" s="37">
        <v>96</v>
      </c>
      <c r="B107" s="32" t="s">
        <v>195</v>
      </c>
      <c r="C107" s="32" t="s">
        <v>132</v>
      </c>
      <c r="D107" s="15" t="s">
        <v>376</v>
      </c>
      <c r="E107" s="12" t="s">
        <v>25</v>
      </c>
      <c r="F107" s="12" t="s">
        <v>142</v>
      </c>
      <c r="G107" s="13">
        <v>16500</v>
      </c>
      <c r="H107" s="13">
        <v>0</v>
      </c>
      <c r="I107" s="13">
        <v>25</v>
      </c>
      <c r="J107" s="26">
        <v>473.55</v>
      </c>
      <c r="K107" s="13">
        <v>1171.5</v>
      </c>
      <c r="L107" s="13">
        <v>181.5</v>
      </c>
      <c r="M107" s="26">
        <v>501.6</v>
      </c>
      <c r="N107" s="13">
        <v>1169.8499999999999</v>
      </c>
      <c r="O107" s="41"/>
      <c r="P107" s="13">
        <f t="shared" si="0"/>
        <v>3498</v>
      </c>
      <c r="Q107" s="13">
        <v>1600</v>
      </c>
      <c r="R107" s="49">
        <f t="shared" si="4"/>
        <v>2600.15</v>
      </c>
      <c r="S107" s="13">
        <f t="shared" si="2"/>
        <v>2522.85</v>
      </c>
      <c r="T107" s="13">
        <f t="shared" si="3"/>
        <v>13899.85</v>
      </c>
      <c r="U107" s="21"/>
      <c r="V107" s="22"/>
    </row>
    <row r="108" spans="1:22" s="2" customFormat="1" ht="49.5" customHeight="1" x14ac:dyDescent="0.2">
      <c r="A108" s="37">
        <v>97</v>
      </c>
      <c r="B108" s="32" t="s">
        <v>200</v>
      </c>
      <c r="C108" s="32" t="s">
        <v>132</v>
      </c>
      <c r="D108" s="15" t="s">
        <v>376</v>
      </c>
      <c r="E108" s="12" t="s">
        <v>25</v>
      </c>
      <c r="F108" s="12" t="s">
        <v>142</v>
      </c>
      <c r="G108" s="13">
        <v>16500</v>
      </c>
      <c r="H108" s="13">
        <v>0</v>
      </c>
      <c r="I108" s="13">
        <v>25</v>
      </c>
      <c r="J108" s="13">
        <v>473.55</v>
      </c>
      <c r="K108" s="13">
        <v>1171.5</v>
      </c>
      <c r="L108" s="13">
        <v>181.5</v>
      </c>
      <c r="M108" s="13">
        <v>501.6</v>
      </c>
      <c r="N108" s="13">
        <v>1169.8499999999999</v>
      </c>
      <c r="O108" s="16"/>
      <c r="P108" s="13">
        <f t="shared" si="0"/>
        <v>3498</v>
      </c>
      <c r="Q108" s="13">
        <v>100</v>
      </c>
      <c r="R108" s="49">
        <f t="shared" si="4"/>
        <v>1100.1500000000001</v>
      </c>
      <c r="S108" s="13">
        <f t="shared" si="2"/>
        <v>2522.85</v>
      </c>
      <c r="T108" s="13">
        <f t="shared" si="3"/>
        <v>15399.85</v>
      </c>
      <c r="U108" s="21"/>
      <c r="V108" s="22"/>
    </row>
    <row r="109" spans="1:22" s="2" customFormat="1" ht="49.5" customHeight="1" x14ac:dyDescent="0.2">
      <c r="A109" s="37">
        <v>98</v>
      </c>
      <c r="B109" s="32" t="s">
        <v>201</v>
      </c>
      <c r="C109" s="32" t="s">
        <v>132</v>
      </c>
      <c r="D109" s="15" t="s">
        <v>376</v>
      </c>
      <c r="E109" s="12" t="s">
        <v>25</v>
      </c>
      <c r="F109" s="12" t="s">
        <v>142</v>
      </c>
      <c r="G109" s="13">
        <v>16500</v>
      </c>
      <c r="H109" s="13">
        <v>0</v>
      </c>
      <c r="I109" s="13">
        <v>25</v>
      </c>
      <c r="J109" s="13">
        <v>473.55</v>
      </c>
      <c r="K109" s="13">
        <v>1171.5</v>
      </c>
      <c r="L109" s="13">
        <v>181.5</v>
      </c>
      <c r="M109" s="13">
        <v>501.6</v>
      </c>
      <c r="N109" s="13">
        <v>1169.8499999999999</v>
      </c>
      <c r="O109" s="16"/>
      <c r="P109" s="13">
        <f t="shared" si="0"/>
        <v>3498</v>
      </c>
      <c r="Q109" s="13">
        <v>100</v>
      </c>
      <c r="R109" s="49">
        <f t="shared" si="4"/>
        <v>1100.1500000000001</v>
      </c>
      <c r="S109" s="13">
        <f t="shared" si="2"/>
        <v>2522.85</v>
      </c>
      <c r="T109" s="13">
        <f t="shared" si="3"/>
        <v>15399.85</v>
      </c>
      <c r="U109" s="21"/>
      <c r="V109" s="22"/>
    </row>
    <row r="110" spans="1:22" s="2" customFormat="1" ht="49.5" customHeight="1" x14ac:dyDescent="0.2">
      <c r="A110" s="37">
        <v>99</v>
      </c>
      <c r="B110" s="32" t="s">
        <v>202</v>
      </c>
      <c r="C110" s="32" t="s">
        <v>132</v>
      </c>
      <c r="D110" s="15" t="s">
        <v>376</v>
      </c>
      <c r="E110" s="12" t="s">
        <v>25</v>
      </c>
      <c r="F110" s="12" t="s">
        <v>142</v>
      </c>
      <c r="G110" s="13">
        <v>15000</v>
      </c>
      <c r="H110" s="13">
        <v>0</v>
      </c>
      <c r="I110" s="13">
        <v>25</v>
      </c>
      <c r="J110" s="13">
        <v>430.5</v>
      </c>
      <c r="K110" s="13">
        <v>1065</v>
      </c>
      <c r="L110" s="13">
        <v>165</v>
      </c>
      <c r="M110" s="13">
        <v>456</v>
      </c>
      <c r="N110" s="13">
        <v>1063.5</v>
      </c>
      <c r="O110" s="16"/>
      <c r="P110" s="13">
        <f t="shared" si="0"/>
        <v>3180</v>
      </c>
      <c r="Q110" s="13">
        <v>100</v>
      </c>
      <c r="R110" s="49">
        <f t="shared" si="4"/>
        <v>1011.5</v>
      </c>
      <c r="S110" s="13">
        <f t="shared" si="2"/>
        <v>2293.5</v>
      </c>
      <c r="T110" s="13">
        <f t="shared" si="3"/>
        <v>13988.5</v>
      </c>
      <c r="U110" s="21"/>
      <c r="V110" s="22"/>
    </row>
    <row r="111" spans="1:22" s="2" customFormat="1" ht="49.5" customHeight="1" x14ac:dyDescent="0.2">
      <c r="A111" s="37">
        <v>100</v>
      </c>
      <c r="B111" s="32" t="s">
        <v>203</v>
      </c>
      <c r="C111" s="32" t="s">
        <v>131</v>
      </c>
      <c r="D111" s="15" t="s">
        <v>376</v>
      </c>
      <c r="E111" s="12" t="s">
        <v>25</v>
      </c>
      <c r="F111" s="12" t="s">
        <v>142</v>
      </c>
      <c r="G111" s="13">
        <v>15000</v>
      </c>
      <c r="H111" s="13">
        <v>0</v>
      </c>
      <c r="I111" s="13">
        <v>25</v>
      </c>
      <c r="J111" s="13">
        <v>430.5</v>
      </c>
      <c r="K111" s="13">
        <v>1065</v>
      </c>
      <c r="L111" s="13">
        <v>165</v>
      </c>
      <c r="M111" s="13">
        <v>456</v>
      </c>
      <c r="N111" s="13">
        <v>1063.5</v>
      </c>
      <c r="O111" s="16"/>
      <c r="P111" s="13">
        <f t="shared" si="0"/>
        <v>3180</v>
      </c>
      <c r="Q111" s="13">
        <v>0</v>
      </c>
      <c r="R111" s="49">
        <f t="shared" si="4"/>
        <v>911.5</v>
      </c>
      <c r="S111" s="13">
        <f t="shared" si="2"/>
        <v>2293.5</v>
      </c>
      <c r="T111" s="13">
        <f t="shared" si="3"/>
        <v>14088.5</v>
      </c>
      <c r="U111" s="21"/>
      <c r="V111" s="22"/>
    </row>
    <row r="112" spans="1:22" s="2" customFormat="1" ht="49.5" customHeight="1" x14ac:dyDescent="0.2">
      <c r="A112" s="37">
        <v>101</v>
      </c>
      <c r="B112" s="32" t="s">
        <v>206</v>
      </c>
      <c r="C112" s="32" t="s">
        <v>131</v>
      </c>
      <c r="D112" s="15" t="s">
        <v>376</v>
      </c>
      <c r="E112" s="12" t="s">
        <v>25</v>
      </c>
      <c r="F112" s="12" t="s">
        <v>142</v>
      </c>
      <c r="G112" s="13">
        <v>16500</v>
      </c>
      <c r="H112" s="13">
        <v>0</v>
      </c>
      <c r="I112" s="13">
        <v>25</v>
      </c>
      <c r="J112" s="13">
        <v>473.55</v>
      </c>
      <c r="K112" s="13">
        <v>1171.5</v>
      </c>
      <c r="L112" s="13">
        <v>181.5</v>
      </c>
      <c r="M112" s="13">
        <v>501.6</v>
      </c>
      <c r="N112" s="13">
        <v>1169.8499999999999</v>
      </c>
      <c r="O112" s="16"/>
      <c r="P112" s="13">
        <f t="shared" si="0"/>
        <v>3498</v>
      </c>
      <c r="Q112" s="13">
        <v>356.5</v>
      </c>
      <c r="R112" s="49">
        <f t="shared" ref="R112:R169" si="20">SUM(H112,I112,J112,M112,O112,Q112)</f>
        <v>1356.65</v>
      </c>
      <c r="S112" s="13">
        <f t="shared" si="2"/>
        <v>2522.85</v>
      </c>
      <c r="T112" s="13">
        <f t="shared" si="3"/>
        <v>15143.35</v>
      </c>
      <c r="U112" s="21"/>
      <c r="V112" s="22"/>
    </row>
    <row r="113" spans="1:22" s="2" customFormat="1" ht="49.5" customHeight="1" x14ac:dyDescent="0.2">
      <c r="A113" s="37">
        <v>102</v>
      </c>
      <c r="B113" s="32" t="s">
        <v>360</v>
      </c>
      <c r="C113" s="32" t="s">
        <v>132</v>
      </c>
      <c r="D113" s="15" t="s">
        <v>376</v>
      </c>
      <c r="E113" s="12" t="s">
        <v>25</v>
      </c>
      <c r="F113" s="12" t="s">
        <v>142</v>
      </c>
      <c r="G113" s="13">
        <v>16500</v>
      </c>
      <c r="H113" s="13">
        <v>0</v>
      </c>
      <c r="I113" s="13">
        <v>25</v>
      </c>
      <c r="J113" s="26">
        <v>473.55</v>
      </c>
      <c r="K113" s="13">
        <v>1171.5</v>
      </c>
      <c r="L113" s="13">
        <v>181.5</v>
      </c>
      <c r="M113" s="26">
        <v>501.6</v>
      </c>
      <c r="N113" s="13">
        <v>1169.8499999999999</v>
      </c>
      <c r="O113" s="41"/>
      <c r="P113" s="13">
        <f t="shared" si="0"/>
        <v>3498</v>
      </c>
      <c r="Q113" s="13">
        <v>0</v>
      </c>
      <c r="R113" s="49">
        <f t="shared" si="20"/>
        <v>1000.1500000000001</v>
      </c>
      <c r="S113" s="13">
        <f t="shared" si="2"/>
        <v>2522.85</v>
      </c>
      <c r="T113" s="13">
        <f t="shared" si="3"/>
        <v>15499.85</v>
      </c>
      <c r="U113" s="21"/>
      <c r="V113" s="22"/>
    </row>
    <row r="114" spans="1:22" s="2" customFormat="1" ht="49.5" customHeight="1" x14ac:dyDescent="0.2">
      <c r="A114" s="37">
        <v>103</v>
      </c>
      <c r="B114" s="32" t="s">
        <v>378</v>
      </c>
      <c r="C114" s="32" t="s">
        <v>132</v>
      </c>
      <c r="D114" s="15" t="s">
        <v>376</v>
      </c>
      <c r="E114" s="12" t="s">
        <v>25</v>
      </c>
      <c r="F114" s="12" t="s">
        <v>142</v>
      </c>
      <c r="G114" s="13">
        <v>16000</v>
      </c>
      <c r="H114" s="13">
        <v>0</v>
      </c>
      <c r="I114" s="13">
        <v>25</v>
      </c>
      <c r="J114" s="26">
        <v>459.2</v>
      </c>
      <c r="K114" s="13">
        <v>1136</v>
      </c>
      <c r="L114" s="13">
        <v>176</v>
      </c>
      <c r="M114" s="26">
        <v>486.4</v>
      </c>
      <c r="N114" s="13">
        <v>1134.4000000000001</v>
      </c>
      <c r="O114" s="41"/>
      <c r="P114" s="13">
        <f t="shared" ref="P114:P161" si="21">SUM(J114:O114)</f>
        <v>3392</v>
      </c>
      <c r="Q114" s="13">
        <v>0</v>
      </c>
      <c r="R114" s="49">
        <f t="shared" si="20"/>
        <v>970.59999999999991</v>
      </c>
      <c r="S114" s="13">
        <f t="shared" ref="S114:S161" si="22">SUM(K114,L114,N114)</f>
        <v>2446.4</v>
      </c>
      <c r="T114" s="13">
        <f t="shared" ref="T114:T161" si="23">+G114-R114</f>
        <v>15029.4</v>
      </c>
      <c r="U114" s="21"/>
      <c r="V114" s="22"/>
    </row>
    <row r="115" spans="1:22" s="2" customFormat="1" ht="49.5" customHeight="1" x14ac:dyDescent="0.2">
      <c r="A115" s="37">
        <v>104</v>
      </c>
      <c r="B115" s="32" t="s">
        <v>379</v>
      </c>
      <c r="C115" s="32" t="s">
        <v>131</v>
      </c>
      <c r="D115" s="15" t="s">
        <v>376</v>
      </c>
      <c r="E115" s="12" t="s">
        <v>66</v>
      </c>
      <c r="F115" s="12" t="s">
        <v>142</v>
      </c>
      <c r="G115" s="13">
        <v>26250</v>
      </c>
      <c r="H115" s="13">
        <v>0</v>
      </c>
      <c r="I115" s="13">
        <v>25</v>
      </c>
      <c r="J115" s="26">
        <v>753.38</v>
      </c>
      <c r="K115" s="13">
        <v>1863.75</v>
      </c>
      <c r="L115" s="13">
        <v>288.75</v>
      </c>
      <c r="M115" s="26">
        <v>798</v>
      </c>
      <c r="N115" s="13">
        <v>1861.13</v>
      </c>
      <c r="O115" s="41"/>
      <c r="P115" s="13">
        <f t="shared" si="21"/>
        <v>5565.01</v>
      </c>
      <c r="Q115" s="13">
        <v>0</v>
      </c>
      <c r="R115" s="49">
        <f t="shared" si="20"/>
        <v>1576.38</v>
      </c>
      <c r="S115" s="13">
        <f t="shared" si="22"/>
        <v>4013.63</v>
      </c>
      <c r="T115" s="13">
        <f t="shared" si="23"/>
        <v>24673.62</v>
      </c>
      <c r="U115" s="21"/>
      <c r="V115" s="22"/>
    </row>
    <row r="116" spans="1:22" s="2" customFormat="1" ht="49.5" customHeight="1" x14ac:dyDescent="0.2">
      <c r="A116" s="37">
        <v>105</v>
      </c>
      <c r="B116" s="32" t="s">
        <v>386</v>
      </c>
      <c r="C116" s="32" t="s">
        <v>131</v>
      </c>
      <c r="D116" s="15" t="s">
        <v>376</v>
      </c>
      <c r="E116" s="12" t="s">
        <v>66</v>
      </c>
      <c r="F116" s="12" t="s">
        <v>142</v>
      </c>
      <c r="G116" s="13">
        <v>31500</v>
      </c>
      <c r="H116" s="13">
        <v>0</v>
      </c>
      <c r="I116" s="13">
        <v>25</v>
      </c>
      <c r="J116" s="26">
        <v>904.05</v>
      </c>
      <c r="K116" s="13">
        <v>2236.5</v>
      </c>
      <c r="L116" s="13">
        <v>346.5</v>
      </c>
      <c r="M116" s="26">
        <v>957.6</v>
      </c>
      <c r="N116" s="13">
        <v>2233.35</v>
      </c>
      <c r="O116" s="41"/>
      <c r="P116" s="13">
        <f t="shared" si="21"/>
        <v>6678</v>
      </c>
      <c r="Q116" s="13">
        <v>0</v>
      </c>
      <c r="R116" s="49">
        <f t="shared" si="20"/>
        <v>1886.65</v>
      </c>
      <c r="S116" s="13">
        <f t="shared" si="22"/>
        <v>4816.3500000000004</v>
      </c>
      <c r="T116" s="13">
        <f t="shared" si="23"/>
        <v>29613.35</v>
      </c>
      <c r="U116" s="21"/>
      <c r="V116" s="22"/>
    </row>
    <row r="117" spans="1:22" s="2" customFormat="1" ht="49.5" customHeight="1" x14ac:dyDescent="0.2">
      <c r="A117" s="37">
        <v>106</v>
      </c>
      <c r="B117" s="32" t="s">
        <v>387</v>
      </c>
      <c r="C117" s="32" t="s">
        <v>131</v>
      </c>
      <c r="D117" s="15" t="s">
        <v>376</v>
      </c>
      <c r="E117" s="12" t="s">
        <v>66</v>
      </c>
      <c r="F117" s="12" t="s">
        <v>142</v>
      </c>
      <c r="G117" s="13">
        <v>31500</v>
      </c>
      <c r="H117" s="13">
        <v>0</v>
      </c>
      <c r="I117" s="13">
        <v>25</v>
      </c>
      <c r="J117" s="26">
        <v>904.05</v>
      </c>
      <c r="K117" s="13">
        <v>2236.5</v>
      </c>
      <c r="L117" s="13">
        <v>346.5</v>
      </c>
      <c r="M117" s="26">
        <v>957.6</v>
      </c>
      <c r="N117" s="13">
        <v>2233.35</v>
      </c>
      <c r="O117" s="41"/>
      <c r="P117" s="13">
        <f t="shared" si="21"/>
        <v>6678</v>
      </c>
      <c r="Q117" s="13">
        <v>0</v>
      </c>
      <c r="R117" s="49">
        <f t="shared" si="20"/>
        <v>1886.65</v>
      </c>
      <c r="S117" s="13">
        <f t="shared" si="22"/>
        <v>4816.3500000000004</v>
      </c>
      <c r="T117" s="13">
        <f t="shared" si="23"/>
        <v>29613.35</v>
      </c>
      <c r="U117" s="21"/>
      <c r="V117" s="22"/>
    </row>
    <row r="118" spans="1:22" s="2" customFormat="1" ht="49.5" customHeight="1" x14ac:dyDescent="0.2">
      <c r="A118" s="37">
        <v>107</v>
      </c>
      <c r="B118" s="32" t="s">
        <v>189</v>
      </c>
      <c r="C118" s="32" t="s">
        <v>131</v>
      </c>
      <c r="D118" s="15" t="s">
        <v>376</v>
      </c>
      <c r="E118" s="12" t="s">
        <v>72</v>
      </c>
      <c r="F118" s="12" t="s">
        <v>142</v>
      </c>
      <c r="G118" s="13">
        <v>19800</v>
      </c>
      <c r="H118" s="13">
        <v>0</v>
      </c>
      <c r="I118" s="13">
        <v>25</v>
      </c>
      <c r="J118" s="13">
        <v>568.26</v>
      </c>
      <c r="K118" s="13">
        <v>1405.8</v>
      </c>
      <c r="L118" s="13">
        <v>217.8</v>
      </c>
      <c r="M118" s="13">
        <v>601.91999999999996</v>
      </c>
      <c r="N118" s="13">
        <v>1403.82</v>
      </c>
      <c r="O118" s="16">
        <v>1350.12</v>
      </c>
      <c r="P118" s="13">
        <f>SUM(J118:O118)</f>
        <v>5547.72</v>
      </c>
      <c r="Q118" s="13">
        <v>1600</v>
      </c>
      <c r="R118" s="49">
        <f>SUM(H118,I118,J118,M118,O118,Q118)</f>
        <v>4145.2999999999993</v>
      </c>
      <c r="S118" s="13">
        <f>SUM(K118,L118,N118)</f>
        <v>3027.42</v>
      </c>
      <c r="T118" s="13">
        <f>+G118-R118</f>
        <v>15654.7</v>
      </c>
      <c r="U118" s="21"/>
      <c r="V118" s="22"/>
    </row>
    <row r="119" spans="1:22" s="2" customFormat="1" ht="49.5" customHeight="1" x14ac:dyDescent="0.2">
      <c r="A119" s="37">
        <v>108</v>
      </c>
      <c r="B119" s="32" t="s">
        <v>180</v>
      </c>
      <c r="C119" s="32" t="s">
        <v>132</v>
      </c>
      <c r="D119" s="15" t="s">
        <v>133</v>
      </c>
      <c r="E119" s="12" t="s">
        <v>127</v>
      </c>
      <c r="F119" s="12" t="s">
        <v>61</v>
      </c>
      <c r="G119" s="13">
        <v>50000</v>
      </c>
      <c r="H119" s="13">
        <v>1854</v>
      </c>
      <c r="I119" s="13">
        <v>25</v>
      </c>
      <c r="J119" s="13">
        <v>1435</v>
      </c>
      <c r="K119" s="13">
        <v>3550</v>
      </c>
      <c r="L119" s="13">
        <v>550</v>
      </c>
      <c r="M119" s="13">
        <v>1520</v>
      </c>
      <c r="N119" s="13">
        <v>3545</v>
      </c>
      <c r="O119" s="16"/>
      <c r="P119" s="13">
        <f t="shared" si="21"/>
        <v>10600</v>
      </c>
      <c r="Q119" s="13">
        <v>1396</v>
      </c>
      <c r="R119" s="49">
        <f t="shared" si="20"/>
        <v>6230</v>
      </c>
      <c r="S119" s="13">
        <f t="shared" si="22"/>
        <v>7645</v>
      </c>
      <c r="T119" s="13">
        <f t="shared" si="23"/>
        <v>43770</v>
      </c>
      <c r="U119" s="21"/>
      <c r="V119" s="22"/>
    </row>
    <row r="120" spans="1:22" s="2" customFormat="1" ht="49.5" customHeight="1" x14ac:dyDescent="0.2">
      <c r="A120" s="37">
        <v>109</v>
      </c>
      <c r="B120" s="32" t="s">
        <v>175</v>
      </c>
      <c r="C120" s="32" t="s">
        <v>131</v>
      </c>
      <c r="D120" s="15" t="s">
        <v>133</v>
      </c>
      <c r="E120" s="12" t="s">
        <v>31</v>
      </c>
      <c r="F120" s="12" t="s">
        <v>142</v>
      </c>
      <c r="G120" s="13">
        <v>34000</v>
      </c>
      <c r="H120" s="13">
        <v>0</v>
      </c>
      <c r="I120" s="13">
        <v>25</v>
      </c>
      <c r="J120" s="13">
        <v>975.8</v>
      </c>
      <c r="K120" s="13">
        <v>2414</v>
      </c>
      <c r="L120" s="13">
        <v>374</v>
      </c>
      <c r="M120" s="13">
        <v>1033.5999999999999</v>
      </c>
      <c r="N120" s="13">
        <v>2410.6</v>
      </c>
      <c r="O120" s="16">
        <v>1350.12</v>
      </c>
      <c r="P120" s="13">
        <f t="shared" si="21"/>
        <v>8558.119999999999</v>
      </c>
      <c r="Q120" s="13">
        <v>0</v>
      </c>
      <c r="R120" s="49">
        <f t="shared" si="20"/>
        <v>3384.5199999999995</v>
      </c>
      <c r="S120" s="13">
        <f t="shared" si="22"/>
        <v>5198.6000000000004</v>
      </c>
      <c r="T120" s="13">
        <f t="shared" si="23"/>
        <v>30615.48</v>
      </c>
      <c r="U120" s="21"/>
      <c r="V120" s="22"/>
    </row>
    <row r="121" spans="1:22" s="2" customFormat="1" ht="49.5" customHeight="1" x14ac:dyDescent="0.2">
      <c r="A121" s="37">
        <v>110</v>
      </c>
      <c r="B121" s="32" t="s">
        <v>176</v>
      </c>
      <c r="C121" s="32" t="s">
        <v>132</v>
      </c>
      <c r="D121" s="15" t="s">
        <v>133</v>
      </c>
      <c r="E121" s="12" t="s">
        <v>43</v>
      </c>
      <c r="F121" s="12" t="s">
        <v>142</v>
      </c>
      <c r="G121" s="13">
        <v>22000</v>
      </c>
      <c r="H121" s="13">
        <v>0</v>
      </c>
      <c r="I121" s="13">
        <v>25</v>
      </c>
      <c r="J121" s="13">
        <v>631.4</v>
      </c>
      <c r="K121" s="13">
        <v>1562</v>
      </c>
      <c r="L121" s="13">
        <v>242</v>
      </c>
      <c r="M121" s="13">
        <v>668.8</v>
      </c>
      <c r="N121" s="13">
        <v>1559.8</v>
      </c>
      <c r="O121" s="16"/>
      <c r="P121" s="13">
        <f t="shared" si="21"/>
        <v>4664</v>
      </c>
      <c r="Q121" s="13">
        <v>0</v>
      </c>
      <c r="R121" s="49">
        <f t="shared" si="20"/>
        <v>1325.1999999999998</v>
      </c>
      <c r="S121" s="13">
        <f t="shared" si="22"/>
        <v>3363.8</v>
      </c>
      <c r="T121" s="13">
        <f t="shared" si="23"/>
        <v>20674.8</v>
      </c>
      <c r="U121" s="21"/>
      <c r="V121" s="22"/>
    </row>
    <row r="122" spans="1:22" s="2" customFormat="1" ht="49.5" customHeight="1" x14ac:dyDescent="0.2">
      <c r="A122" s="37">
        <v>111</v>
      </c>
      <c r="B122" s="32" t="s">
        <v>179</v>
      </c>
      <c r="C122" s="32" t="s">
        <v>131</v>
      </c>
      <c r="D122" s="15" t="s">
        <v>133</v>
      </c>
      <c r="E122" s="12" t="s">
        <v>43</v>
      </c>
      <c r="F122" s="12" t="s">
        <v>142</v>
      </c>
      <c r="G122" s="13">
        <v>33000</v>
      </c>
      <c r="H122" s="13">
        <v>0</v>
      </c>
      <c r="I122" s="13">
        <v>25</v>
      </c>
      <c r="J122" s="13">
        <v>947.1</v>
      </c>
      <c r="K122" s="13">
        <v>2343</v>
      </c>
      <c r="L122" s="13">
        <v>363</v>
      </c>
      <c r="M122" s="13">
        <v>1003.2</v>
      </c>
      <c r="N122" s="13">
        <v>2339.6999999999998</v>
      </c>
      <c r="O122" s="16"/>
      <c r="P122" s="13">
        <f t="shared" si="21"/>
        <v>6996</v>
      </c>
      <c r="Q122" s="13">
        <v>700</v>
      </c>
      <c r="R122" s="49">
        <f t="shared" si="20"/>
        <v>2675.3</v>
      </c>
      <c r="S122" s="13">
        <f t="shared" si="22"/>
        <v>5045.7</v>
      </c>
      <c r="T122" s="13">
        <f t="shared" si="23"/>
        <v>30324.7</v>
      </c>
      <c r="U122" s="21"/>
      <c r="V122" s="22"/>
    </row>
    <row r="123" spans="1:22" s="2" customFormat="1" ht="49.5" customHeight="1" x14ac:dyDescent="0.2">
      <c r="A123" s="37">
        <v>112</v>
      </c>
      <c r="B123" s="33" t="s">
        <v>181</v>
      </c>
      <c r="C123" s="33" t="s">
        <v>132</v>
      </c>
      <c r="D123" s="15" t="s">
        <v>133</v>
      </c>
      <c r="E123" s="12" t="s">
        <v>43</v>
      </c>
      <c r="F123" s="12" t="s">
        <v>119</v>
      </c>
      <c r="G123" s="13">
        <v>30000</v>
      </c>
      <c r="H123" s="13">
        <v>0</v>
      </c>
      <c r="I123" s="13">
        <v>25</v>
      </c>
      <c r="J123" s="13">
        <v>861</v>
      </c>
      <c r="K123" s="13">
        <v>2130</v>
      </c>
      <c r="L123" s="13">
        <v>330</v>
      </c>
      <c r="M123" s="13">
        <v>912</v>
      </c>
      <c r="N123" s="13">
        <v>2127</v>
      </c>
      <c r="O123" s="16"/>
      <c r="P123" s="13">
        <f t="shared" si="21"/>
        <v>6360</v>
      </c>
      <c r="Q123" s="13">
        <v>482</v>
      </c>
      <c r="R123" s="49">
        <f t="shared" si="20"/>
        <v>2280</v>
      </c>
      <c r="S123" s="13">
        <f t="shared" si="22"/>
        <v>4587</v>
      </c>
      <c r="T123" s="13">
        <f t="shared" si="23"/>
        <v>27720</v>
      </c>
      <c r="U123" s="21"/>
      <c r="V123" s="22"/>
    </row>
    <row r="124" spans="1:22" s="2" customFormat="1" ht="49.5" customHeight="1" x14ac:dyDescent="0.2">
      <c r="A124" s="37">
        <v>113</v>
      </c>
      <c r="B124" s="32" t="s">
        <v>182</v>
      </c>
      <c r="C124" s="32" t="s">
        <v>131</v>
      </c>
      <c r="D124" s="15" t="s">
        <v>133</v>
      </c>
      <c r="E124" s="12" t="s">
        <v>135</v>
      </c>
      <c r="F124" s="12" t="s">
        <v>142</v>
      </c>
      <c r="G124" s="13">
        <v>26500</v>
      </c>
      <c r="H124" s="13">
        <v>0</v>
      </c>
      <c r="I124" s="13">
        <v>25</v>
      </c>
      <c r="J124" s="13">
        <v>760.55</v>
      </c>
      <c r="K124" s="13">
        <v>1881.5</v>
      </c>
      <c r="L124" s="13">
        <v>291.5</v>
      </c>
      <c r="M124" s="13">
        <v>805.6</v>
      </c>
      <c r="N124" s="13">
        <v>1878.85</v>
      </c>
      <c r="O124" s="16"/>
      <c r="P124" s="13">
        <f>SUM(J124:O124)</f>
        <v>5618</v>
      </c>
      <c r="Q124" s="13">
        <v>704.8</v>
      </c>
      <c r="R124" s="49">
        <f>SUM(H124,I124,J124,M124,O124,Q124)</f>
        <v>2295.9499999999998</v>
      </c>
      <c r="S124" s="13">
        <f>SUM(K124,L124,N124)</f>
        <v>4051.85</v>
      </c>
      <c r="T124" s="13">
        <f>+G124-R124</f>
        <v>24204.05</v>
      </c>
      <c r="U124" s="21"/>
      <c r="V124" s="22"/>
    </row>
    <row r="125" spans="1:22" s="2" customFormat="1" ht="49.5" customHeight="1" x14ac:dyDescent="0.2">
      <c r="A125" s="37">
        <v>114</v>
      </c>
      <c r="B125" s="32" t="s">
        <v>368</v>
      </c>
      <c r="C125" s="32" t="s">
        <v>131</v>
      </c>
      <c r="D125" s="15" t="s">
        <v>133</v>
      </c>
      <c r="E125" s="12" t="s">
        <v>369</v>
      </c>
      <c r="F125" s="12" t="s">
        <v>142</v>
      </c>
      <c r="G125" s="16">
        <v>22000</v>
      </c>
      <c r="H125" s="13">
        <v>0</v>
      </c>
      <c r="I125" s="13">
        <v>25</v>
      </c>
      <c r="J125" s="13">
        <v>631.4</v>
      </c>
      <c r="K125" s="13">
        <v>1562</v>
      </c>
      <c r="L125" s="13">
        <v>242</v>
      </c>
      <c r="M125" s="13">
        <v>668.8</v>
      </c>
      <c r="N125" s="13">
        <v>1559.8</v>
      </c>
      <c r="O125" s="16"/>
      <c r="P125" s="13">
        <f t="shared" si="21"/>
        <v>4664</v>
      </c>
      <c r="Q125" s="13">
        <v>581</v>
      </c>
      <c r="R125" s="49">
        <f t="shared" si="20"/>
        <v>1906.1999999999998</v>
      </c>
      <c r="S125" s="13">
        <f t="shared" si="22"/>
        <v>3363.8</v>
      </c>
      <c r="T125" s="13">
        <f t="shared" si="23"/>
        <v>20093.8</v>
      </c>
      <c r="U125" s="21"/>
      <c r="V125" s="22"/>
    </row>
    <row r="126" spans="1:22" s="2" customFormat="1" ht="49.5" customHeight="1" x14ac:dyDescent="0.2">
      <c r="A126" s="37">
        <v>115</v>
      </c>
      <c r="B126" s="32" t="s">
        <v>171</v>
      </c>
      <c r="C126" s="32" t="s">
        <v>132</v>
      </c>
      <c r="D126" s="15" t="s">
        <v>96</v>
      </c>
      <c r="E126" s="12" t="s">
        <v>126</v>
      </c>
      <c r="F126" s="12" t="s">
        <v>61</v>
      </c>
      <c r="G126" s="13">
        <v>90000</v>
      </c>
      <c r="H126" s="13">
        <v>9753.1200000000008</v>
      </c>
      <c r="I126" s="13">
        <v>25</v>
      </c>
      <c r="J126" s="13">
        <v>2583</v>
      </c>
      <c r="K126" s="13">
        <v>6390</v>
      </c>
      <c r="L126" s="13">
        <v>715.55</v>
      </c>
      <c r="M126" s="13">
        <v>2736</v>
      </c>
      <c r="N126" s="13">
        <v>6381</v>
      </c>
      <c r="O126" s="16"/>
      <c r="P126" s="13">
        <f t="shared" si="21"/>
        <v>18805.55</v>
      </c>
      <c r="Q126" s="13">
        <v>100</v>
      </c>
      <c r="R126" s="49">
        <f t="shared" si="20"/>
        <v>15197.12</v>
      </c>
      <c r="S126" s="13">
        <f t="shared" si="22"/>
        <v>13486.55</v>
      </c>
      <c r="T126" s="13">
        <f t="shared" si="23"/>
        <v>74802.880000000005</v>
      </c>
      <c r="U126" s="21"/>
      <c r="V126" s="22"/>
    </row>
    <row r="127" spans="1:22" s="2" customFormat="1" ht="49.5" customHeight="1" x14ac:dyDescent="0.2">
      <c r="A127" s="37">
        <v>116</v>
      </c>
      <c r="B127" s="32" t="s">
        <v>172</v>
      </c>
      <c r="C127" s="32" t="s">
        <v>132</v>
      </c>
      <c r="D127" s="15" t="s">
        <v>96</v>
      </c>
      <c r="E127" s="12" t="s">
        <v>31</v>
      </c>
      <c r="F127" s="12" t="s">
        <v>142</v>
      </c>
      <c r="G127" s="13">
        <v>34000</v>
      </c>
      <c r="H127" s="13">
        <v>0</v>
      </c>
      <c r="I127" s="13">
        <v>25</v>
      </c>
      <c r="J127" s="13">
        <v>975.8</v>
      </c>
      <c r="K127" s="13">
        <v>2414</v>
      </c>
      <c r="L127" s="13">
        <v>374</v>
      </c>
      <c r="M127" s="13">
        <v>1033.5999999999999</v>
      </c>
      <c r="N127" s="13">
        <v>2410.6</v>
      </c>
      <c r="O127" s="16"/>
      <c r="P127" s="13">
        <f t="shared" si="21"/>
        <v>7208</v>
      </c>
      <c r="Q127" s="13">
        <v>724</v>
      </c>
      <c r="R127" s="49">
        <f t="shared" si="20"/>
        <v>2758.3999999999996</v>
      </c>
      <c r="S127" s="13">
        <f t="shared" si="22"/>
        <v>5198.6000000000004</v>
      </c>
      <c r="T127" s="13">
        <f t="shared" si="23"/>
        <v>31241.599999999999</v>
      </c>
      <c r="U127" s="21"/>
      <c r="V127" s="22"/>
    </row>
    <row r="128" spans="1:22" s="9" customFormat="1" ht="49.5" customHeight="1" x14ac:dyDescent="0.2">
      <c r="A128" s="37">
        <v>117</v>
      </c>
      <c r="B128" s="34" t="s">
        <v>160</v>
      </c>
      <c r="C128" s="34" t="s">
        <v>131</v>
      </c>
      <c r="D128" s="15" t="s">
        <v>97</v>
      </c>
      <c r="E128" s="12" t="s">
        <v>67</v>
      </c>
      <c r="F128" s="15" t="s">
        <v>61</v>
      </c>
      <c r="G128" s="13">
        <v>110000</v>
      </c>
      <c r="H128" s="13">
        <v>14120.09</v>
      </c>
      <c r="I128" s="13">
        <v>25</v>
      </c>
      <c r="J128" s="13">
        <v>3157</v>
      </c>
      <c r="K128" s="13">
        <v>7810</v>
      </c>
      <c r="L128" s="13">
        <v>715.55</v>
      </c>
      <c r="M128" s="13">
        <v>3344</v>
      </c>
      <c r="N128" s="13">
        <v>7799</v>
      </c>
      <c r="O128" s="41">
        <v>1350.12</v>
      </c>
      <c r="P128" s="13">
        <f>SUM(J128:O128)</f>
        <v>24175.67</v>
      </c>
      <c r="Q128" s="13">
        <v>0</v>
      </c>
      <c r="R128" s="49">
        <f>SUM(H128,I128,J128,M128,O128,Q128)</f>
        <v>21996.21</v>
      </c>
      <c r="S128" s="13">
        <f>SUM(K128,L128,N128)</f>
        <v>16324.55</v>
      </c>
      <c r="T128" s="13">
        <f>+G128-R128</f>
        <v>88003.790000000008</v>
      </c>
      <c r="U128" s="21"/>
      <c r="V128" s="22"/>
    </row>
    <row r="129" spans="1:22" s="2" customFormat="1" ht="49.5" customHeight="1" x14ac:dyDescent="0.2">
      <c r="A129" s="37">
        <v>118</v>
      </c>
      <c r="B129" s="34" t="s">
        <v>159</v>
      </c>
      <c r="C129" s="34" t="s">
        <v>132</v>
      </c>
      <c r="D129" s="15" t="s">
        <v>97</v>
      </c>
      <c r="E129" s="15" t="s">
        <v>55</v>
      </c>
      <c r="F129" s="15" t="s">
        <v>119</v>
      </c>
      <c r="G129" s="13">
        <v>90000</v>
      </c>
      <c r="H129" s="13">
        <v>9753.1200000000008</v>
      </c>
      <c r="I129" s="13">
        <v>25</v>
      </c>
      <c r="J129" s="26">
        <v>2583</v>
      </c>
      <c r="K129" s="13">
        <v>6390</v>
      </c>
      <c r="L129" s="13">
        <v>715.55</v>
      </c>
      <c r="M129" s="26">
        <v>2736</v>
      </c>
      <c r="N129" s="13">
        <v>6381</v>
      </c>
      <c r="O129" s="41"/>
      <c r="P129" s="13">
        <f t="shared" si="21"/>
        <v>18805.55</v>
      </c>
      <c r="Q129" s="13">
        <v>9394.6299999999992</v>
      </c>
      <c r="R129" s="49">
        <f t="shared" si="20"/>
        <v>24491.75</v>
      </c>
      <c r="S129" s="13">
        <f t="shared" si="22"/>
        <v>13486.55</v>
      </c>
      <c r="T129" s="13">
        <f t="shared" si="23"/>
        <v>65508.25</v>
      </c>
      <c r="U129" s="21"/>
      <c r="V129" s="22"/>
    </row>
    <row r="130" spans="1:22" s="2" customFormat="1" ht="49.5" customHeight="1" x14ac:dyDescent="0.2">
      <c r="A130" s="37">
        <v>119</v>
      </c>
      <c r="B130" s="32" t="s">
        <v>155</v>
      </c>
      <c r="C130" s="32" t="s">
        <v>132</v>
      </c>
      <c r="D130" s="15" t="s">
        <v>97</v>
      </c>
      <c r="E130" s="12" t="s">
        <v>54</v>
      </c>
      <c r="F130" s="12" t="s">
        <v>61</v>
      </c>
      <c r="G130" s="13">
        <v>80000</v>
      </c>
      <c r="H130" s="13">
        <v>7063.34</v>
      </c>
      <c r="I130" s="13">
        <v>25</v>
      </c>
      <c r="J130" s="13">
        <v>2296</v>
      </c>
      <c r="K130" s="13">
        <v>5680</v>
      </c>
      <c r="L130" s="13">
        <v>715.55</v>
      </c>
      <c r="M130" s="13">
        <v>2432</v>
      </c>
      <c r="N130" s="13">
        <v>5672</v>
      </c>
      <c r="O130" s="16">
        <v>1350.12</v>
      </c>
      <c r="P130" s="13">
        <f t="shared" si="21"/>
        <v>18145.669999999998</v>
      </c>
      <c r="Q130" s="13">
        <v>0</v>
      </c>
      <c r="R130" s="49">
        <f t="shared" si="20"/>
        <v>13166.46</v>
      </c>
      <c r="S130" s="13">
        <f t="shared" si="22"/>
        <v>12067.55</v>
      </c>
      <c r="T130" s="13">
        <f t="shared" si="23"/>
        <v>66833.540000000008</v>
      </c>
      <c r="U130" s="21"/>
      <c r="V130" s="22"/>
    </row>
    <row r="131" spans="1:22" s="2" customFormat="1" ht="49.5" customHeight="1" x14ac:dyDescent="0.2">
      <c r="A131" s="37">
        <v>120</v>
      </c>
      <c r="B131" s="32" t="s">
        <v>154</v>
      </c>
      <c r="C131" s="32" t="s">
        <v>131</v>
      </c>
      <c r="D131" s="15" t="s">
        <v>97</v>
      </c>
      <c r="E131" s="12" t="s">
        <v>27</v>
      </c>
      <c r="F131" s="12" t="s">
        <v>119</v>
      </c>
      <c r="G131" s="13">
        <v>40000</v>
      </c>
      <c r="H131" s="13">
        <v>442.65</v>
      </c>
      <c r="I131" s="13">
        <v>25</v>
      </c>
      <c r="J131" s="13">
        <v>1148</v>
      </c>
      <c r="K131" s="13">
        <v>2840</v>
      </c>
      <c r="L131" s="13">
        <v>440</v>
      </c>
      <c r="M131" s="13">
        <v>1216</v>
      </c>
      <c r="N131" s="13">
        <v>2836</v>
      </c>
      <c r="O131" s="16"/>
      <c r="P131" s="13">
        <f t="shared" si="21"/>
        <v>8480</v>
      </c>
      <c r="Q131" s="13">
        <v>100</v>
      </c>
      <c r="R131" s="49">
        <f t="shared" si="20"/>
        <v>2931.65</v>
      </c>
      <c r="S131" s="13">
        <f t="shared" si="22"/>
        <v>6116</v>
      </c>
      <c r="T131" s="13">
        <f t="shared" si="23"/>
        <v>37068.35</v>
      </c>
      <c r="U131" s="21"/>
      <c r="V131" s="22"/>
    </row>
    <row r="132" spans="1:22" s="9" customFormat="1" ht="49.5" customHeight="1" x14ac:dyDescent="0.2">
      <c r="A132" s="37">
        <v>121</v>
      </c>
      <c r="B132" s="34" t="s">
        <v>157</v>
      </c>
      <c r="C132" s="34" t="s">
        <v>131</v>
      </c>
      <c r="D132" s="15" t="s">
        <v>97</v>
      </c>
      <c r="E132" s="15" t="s">
        <v>27</v>
      </c>
      <c r="F132" s="15" t="s">
        <v>61</v>
      </c>
      <c r="G132" s="13">
        <v>35000</v>
      </c>
      <c r="H132" s="13">
        <v>0</v>
      </c>
      <c r="I132" s="13">
        <v>25</v>
      </c>
      <c r="J132" s="26">
        <v>1004.5</v>
      </c>
      <c r="K132" s="13">
        <v>2485</v>
      </c>
      <c r="L132" s="13">
        <v>385</v>
      </c>
      <c r="M132" s="26">
        <v>1064</v>
      </c>
      <c r="N132" s="13">
        <v>2481.5</v>
      </c>
      <c r="O132" s="41"/>
      <c r="P132" s="13">
        <f t="shared" si="21"/>
        <v>7420</v>
      </c>
      <c r="Q132" s="13">
        <v>100</v>
      </c>
      <c r="R132" s="49">
        <f t="shared" si="20"/>
        <v>2193.5</v>
      </c>
      <c r="S132" s="13">
        <f t="shared" si="22"/>
        <v>5351.5</v>
      </c>
      <c r="T132" s="13">
        <f t="shared" si="23"/>
        <v>32806.5</v>
      </c>
      <c r="U132" s="21"/>
      <c r="V132" s="22"/>
    </row>
    <row r="133" spans="1:22" s="9" customFormat="1" ht="49.5" customHeight="1" x14ac:dyDescent="0.2">
      <c r="A133" s="37">
        <v>122</v>
      </c>
      <c r="B133" s="32" t="s">
        <v>158</v>
      </c>
      <c r="C133" s="32" t="s">
        <v>132</v>
      </c>
      <c r="D133" s="15" t="s">
        <v>97</v>
      </c>
      <c r="E133" s="12" t="s">
        <v>65</v>
      </c>
      <c r="F133" s="12" t="s">
        <v>61</v>
      </c>
      <c r="G133" s="13">
        <v>35000</v>
      </c>
      <c r="H133" s="13">
        <v>0</v>
      </c>
      <c r="I133" s="13">
        <v>25</v>
      </c>
      <c r="J133" s="13">
        <v>1004.5</v>
      </c>
      <c r="K133" s="13">
        <v>2485</v>
      </c>
      <c r="L133" s="13">
        <v>385</v>
      </c>
      <c r="M133" s="13">
        <v>1064</v>
      </c>
      <c r="N133" s="13">
        <v>2481.5</v>
      </c>
      <c r="O133" s="16"/>
      <c r="P133" s="13">
        <f t="shared" si="21"/>
        <v>7420</v>
      </c>
      <c r="Q133" s="13">
        <v>734.4</v>
      </c>
      <c r="R133" s="49">
        <f t="shared" si="20"/>
        <v>2827.9</v>
      </c>
      <c r="S133" s="13">
        <f t="shared" si="22"/>
        <v>5351.5</v>
      </c>
      <c r="T133" s="13">
        <f t="shared" si="23"/>
        <v>32172.1</v>
      </c>
      <c r="U133" s="21"/>
      <c r="V133" s="22"/>
    </row>
    <row r="134" spans="1:22" s="9" customFormat="1" ht="49.5" customHeight="1" x14ac:dyDescent="0.2">
      <c r="A134" s="37">
        <v>123</v>
      </c>
      <c r="B134" s="34" t="s">
        <v>163</v>
      </c>
      <c r="C134" s="34" t="s">
        <v>132</v>
      </c>
      <c r="D134" s="12" t="s">
        <v>97</v>
      </c>
      <c r="E134" s="15" t="s">
        <v>27</v>
      </c>
      <c r="F134" s="15" t="s">
        <v>61</v>
      </c>
      <c r="G134" s="13">
        <v>35000</v>
      </c>
      <c r="H134" s="13">
        <v>0</v>
      </c>
      <c r="I134" s="13">
        <v>25</v>
      </c>
      <c r="J134" s="26">
        <v>1004.5</v>
      </c>
      <c r="K134" s="13">
        <v>2485</v>
      </c>
      <c r="L134" s="13">
        <v>385</v>
      </c>
      <c r="M134" s="26">
        <v>1064</v>
      </c>
      <c r="N134" s="13">
        <v>2481.5</v>
      </c>
      <c r="O134" s="41"/>
      <c r="P134" s="13">
        <f>SUM(J134:O134)</f>
        <v>7420</v>
      </c>
      <c r="Q134" s="13">
        <v>635.20000000000005</v>
      </c>
      <c r="R134" s="49">
        <f>SUM(H134,I134,J134,M134,O134,Q134)</f>
        <v>2728.7</v>
      </c>
      <c r="S134" s="13">
        <f>SUM(K134,L134,N134)</f>
        <v>5351.5</v>
      </c>
      <c r="T134" s="13">
        <f>+G134-R134</f>
        <v>32271.3</v>
      </c>
      <c r="U134" s="21"/>
      <c r="V134" s="22"/>
    </row>
    <row r="135" spans="1:22" s="2" customFormat="1" ht="49.5" customHeight="1" x14ac:dyDescent="0.2">
      <c r="A135" s="37">
        <v>124</v>
      </c>
      <c r="B135" s="32" t="s">
        <v>156</v>
      </c>
      <c r="C135" s="32" t="s">
        <v>132</v>
      </c>
      <c r="D135" s="15" t="s">
        <v>97</v>
      </c>
      <c r="E135" s="12" t="s">
        <v>51</v>
      </c>
      <c r="F135" s="12" t="s">
        <v>142</v>
      </c>
      <c r="G135" s="13">
        <v>40000</v>
      </c>
      <c r="H135" s="13">
        <v>442.65</v>
      </c>
      <c r="I135" s="13">
        <v>25</v>
      </c>
      <c r="J135" s="13">
        <v>1148</v>
      </c>
      <c r="K135" s="13">
        <v>2840</v>
      </c>
      <c r="L135" s="13">
        <v>440</v>
      </c>
      <c r="M135" s="13">
        <v>1216</v>
      </c>
      <c r="N135" s="13">
        <v>2836</v>
      </c>
      <c r="O135" s="16"/>
      <c r="P135" s="13">
        <f>SUM(J135:O135)</f>
        <v>8480</v>
      </c>
      <c r="Q135" s="13">
        <v>495.29999999999995</v>
      </c>
      <c r="R135" s="49">
        <f>SUM(H135,I135,J135,M135,O135,Q135)</f>
        <v>3326.95</v>
      </c>
      <c r="S135" s="13">
        <f>SUM(K135,L135,N135)</f>
        <v>6116</v>
      </c>
      <c r="T135" s="13">
        <f>+G135-R135</f>
        <v>36673.050000000003</v>
      </c>
      <c r="U135" s="21"/>
      <c r="V135" s="22"/>
    </row>
    <row r="136" spans="1:22" s="2" customFormat="1" ht="49.5" customHeight="1" x14ac:dyDescent="0.2">
      <c r="A136" s="37">
        <v>125</v>
      </c>
      <c r="B136" s="32" t="s">
        <v>161</v>
      </c>
      <c r="C136" s="32" t="s">
        <v>132</v>
      </c>
      <c r="D136" s="15" t="s">
        <v>97</v>
      </c>
      <c r="E136" s="12" t="s">
        <v>43</v>
      </c>
      <c r="F136" s="15" t="s">
        <v>142</v>
      </c>
      <c r="G136" s="13">
        <v>33000</v>
      </c>
      <c r="H136" s="13">
        <v>0</v>
      </c>
      <c r="I136" s="13">
        <v>25</v>
      </c>
      <c r="J136" s="13">
        <v>947.1</v>
      </c>
      <c r="K136" s="13">
        <v>2343</v>
      </c>
      <c r="L136" s="13">
        <v>363</v>
      </c>
      <c r="M136" s="13">
        <v>1003.2</v>
      </c>
      <c r="N136" s="13">
        <v>2339.6999999999998</v>
      </c>
      <c r="O136" s="41">
        <v>1350.12</v>
      </c>
      <c r="P136" s="13">
        <f t="shared" si="21"/>
        <v>8346.119999999999</v>
      </c>
      <c r="Q136" s="13">
        <v>299</v>
      </c>
      <c r="R136" s="49">
        <f t="shared" si="20"/>
        <v>3624.42</v>
      </c>
      <c r="S136" s="13">
        <f t="shared" si="22"/>
        <v>5045.7</v>
      </c>
      <c r="T136" s="13">
        <f t="shared" si="23"/>
        <v>29375.58</v>
      </c>
      <c r="U136" s="21"/>
      <c r="V136" s="22"/>
    </row>
    <row r="137" spans="1:22" s="9" customFormat="1" ht="49.5" customHeight="1" x14ac:dyDescent="0.2">
      <c r="A137" s="37">
        <v>126</v>
      </c>
      <c r="B137" s="32" t="s">
        <v>162</v>
      </c>
      <c r="C137" s="32" t="s">
        <v>132</v>
      </c>
      <c r="D137" s="12" t="s">
        <v>97</v>
      </c>
      <c r="E137" s="12" t="s">
        <v>135</v>
      </c>
      <c r="F137" s="12" t="s">
        <v>142</v>
      </c>
      <c r="G137" s="13">
        <v>34000</v>
      </c>
      <c r="H137" s="13">
        <v>0</v>
      </c>
      <c r="I137" s="13">
        <v>25</v>
      </c>
      <c r="J137" s="26">
        <v>975.8</v>
      </c>
      <c r="K137" s="13">
        <v>2414</v>
      </c>
      <c r="L137" s="13">
        <v>374</v>
      </c>
      <c r="M137" s="26">
        <v>1033.5999999999999</v>
      </c>
      <c r="N137" s="13">
        <v>2410.6</v>
      </c>
      <c r="O137" s="41"/>
      <c r="P137" s="13">
        <f t="shared" si="21"/>
        <v>7208</v>
      </c>
      <c r="Q137" s="13">
        <v>127.19999999999999</v>
      </c>
      <c r="R137" s="49">
        <f t="shared" si="20"/>
        <v>2161.6</v>
      </c>
      <c r="S137" s="13">
        <f t="shared" si="22"/>
        <v>5198.6000000000004</v>
      </c>
      <c r="T137" s="13">
        <f t="shared" si="23"/>
        <v>31838.400000000001</v>
      </c>
      <c r="U137" s="21"/>
      <c r="V137" s="22"/>
    </row>
    <row r="138" spans="1:22" s="9" customFormat="1" ht="49.5" customHeight="1" x14ac:dyDescent="0.2">
      <c r="A138" s="37">
        <v>127</v>
      </c>
      <c r="B138" s="32" t="s">
        <v>164</v>
      </c>
      <c r="C138" s="32" t="s">
        <v>131</v>
      </c>
      <c r="D138" s="15" t="s">
        <v>380</v>
      </c>
      <c r="E138" s="12" t="s">
        <v>134</v>
      </c>
      <c r="F138" s="12" t="s">
        <v>119</v>
      </c>
      <c r="G138" s="13">
        <v>70000</v>
      </c>
      <c r="H138" s="13">
        <v>5098.45</v>
      </c>
      <c r="I138" s="13">
        <v>25</v>
      </c>
      <c r="J138" s="13">
        <v>2009</v>
      </c>
      <c r="K138" s="13">
        <v>4970</v>
      </c>
      <c r="L138" s="13">
        <v>715.55</v>
      </c>
      <c r="M138" s="13">
        <v>2128</v>
      </c>
      <c r="N138" s="13">
        <v>4963</v>
      </c>
      <c r="O138" s="16">
        <v>1350.12</v>
      </c>
      <c r="P138" s="13">
        <f t="shared" si="21"/>
        <v>16135.669999999998</v>
      </c>
      <c r="Q138" s="13">
        <v>0</v>
      </c>
      <c r="R138" s="49">
        <f t="shared" si="20"/>
        <v>10610.57</v>
      </c>
      <c r="S138" s="13">
        <f t="shared" si="22"/>
        <v>10648.55</v>
      </c>
      <c r="T138" s="13">
        <f t="shared" si="23"/>
        <v>59389.43</v>
      </c>
      <c r="U138" s="21"/>
      <c r="V138" s="22"/>
    </row>
    <row r="139" spans="1:22" s="2" customFormat="1" ht="49.5" customHeight="1" x14ac:dyDescent="0.2">
      <c r="A139" s="37">
        <v>128</v>
      </c>
      <c r="B139" s="32" t="s">
        <v>178</v>
      </c>
      <c r="C139" s="32" t="s">
        <v>132</v>
      </c>
      <c r="D139" s="15" t="s">
        <v>380</v>
      </c>
      <c r="E139" s="12" t="s">
        <v>127</v>
      </c>
      <c r="F139" s="12" t="s">
        <v>61</v>
      </c>
      <c r="G139" s="13">
        <v>60000</v>
      </c>
      <c r="H139" s="13">
        <v>3486.68</v>
      </c>
      <c r="I139" s="13">
        <v>25</v>
      </c>
      <c r="J139" s="13">
        <v>1722</v>
      </c>
      <c r="K139" s="13">
        <v>4260</v>
      </c>
      <c r="L139" s="13">
        <v>660</v>
      </c>
      <c r="M139" s="13">
        <v>1824</v>
      </c>
      <c r="N139" s="13">
        <v>4254</v>
      </c>
      <c r="O139" s="16"/>
      <c r="P139" s="13">
        <f>SUM(J139:O139)</f>
        <v>12720</v>
      </c>
      <c r="Q139" s="13">
        <v>3520.8</v>
      </c>
      <c r="R139" s="49">
        <f>SUM(H139,I139,J139,M139,O139,Q139)</f>
        <v>10578.48</v>
      </c>
      <c r="S139" s="13">
        <f>SUM(K139,L139,N139)</f>
        <v>9174</v>
      </c>
      <c r="T139" s="13">
        <f>+G139-R139</f>
        <v>49421.520000000004</v>
      </c>
      <c r="U139" s="21"/>
      <c r="V139" s="22"/>
    </row>
    <row r="140" spans="1:22" s="9" customFormat="1" ht="49.5" customHeight="1" x14ac:dyDescent="0.2">
      <c r="A140" s="37">
        <v>129</v>
      </c>
      <c r="B140" s="34" t="s">
        <v>167</v>
      </c>
      <c r="C140" s="34" t="s">
        <v>132</v>
      </c>
      <c r="D140" s="12" t="s">
        <v>380</v>
      </c>
      <c r="E140" s="15" t="s">
        <v>30</v>
      </c>
      <c r="F140" s="15" t="s">
        <v>119</v>
      </c>
      <c r="G140" s="13">
        <v>45000</v>
      </c>
      <c r="H140" s="13">
        <v>1148.33</v>
      </c>
      <c r="I140" s="13">
        <v>25</v>
      </c>
      <c r="J140" s="26">
        <v>1291.5</v>
      </c>
      <c r="K140" s="13">
        <v>3195</v>
      </c>
      <c r="L140" s="13">
        <v>495</v>
      </c>
      <c r="M140" s="26">
        <v>1368</v>
      </c>
      <c r="N140" s="13">
        <v>3190.5</v>
      </c>
      <c r="O140" s="41"/>
      <c r="P140" s="13">
        <f>SUM(J140:O140)</f>
        <v>9540</v>
      </c>
      <c r="Q140" s="13">
        <v>1157.5</v>
      </c>
      <c r="R140" s="49">
        <f>SUM(H140,I140,J140,M140,O140,Q140)</f>
        <v>4990.33</v>
      </c>
      <c r="S140" s="13">
        <f>SUM(K140,L140,N140)</f>
        <v>6880.5</v>
      </c>
      <c r="T140" s="13">
        <f>+G140-R140</f>
        <v>40009.67</v>
      </c>
      <c r="U140" s="21"/>
      <c r="V140" s="22"/>
    </row>
    <row r="141" spans="1:22" s="2" customFormat="1" ht="49.5" customHeight="1" x14ac:dyDescent="0.2">
      <c r="A141" s="37">
        <v>130</v>
      </c>
      <c r="B141" s="32" t="s">
        <v>165</v>
      </c>
      <c r="C141" s="32" t="s">
        <v>131</v>
      </c>
      <c r="D141" s="15" t="s">
        <v>380</v>
      </c>
      <c r="E141" s="12" t="s">
        <v>26</v>
      </c>
      <c r="F141" s="12" t="s">
        <v>119</v>
      </c>
      <c r="G141" s="13">
        <v>35000</v>
      </c>
      <c r="H141" s="13">
        <v>0</v>
      </c>
      <c r="I141" s="13">
        <v>25</v>
      </c>
      <c r="J141" s="13">
        <v>1004.5</v>
      </c>
      <c r="K141" s="13">
        <v>2485</v>
      </c>
      <c r="L141" s="13">
        <v>385</v>
      </c>
      <c r="M141" s="13">
        <v>1064</v>
      </c>
      <c r="N141" s="13">
        <v>2481.5</v>
      </c>
      <c r="O141" s="16"/>
      <c r="P141" s="13">
        <f>SUM(J141:O141)</f>
        <v>7420</v>
      </c>
      <c r="Q141" s="13">
        <v>2848</v>
      </c>
      <c r="R141" s="49">
        <f t="shared" si="20"/>
        <v>4941.5</v>
      </c>
      <c r="S141" s="13">
        <f>SUM(K141,L141,N141)</f>
        <v>5351.5</v>
      </c>
      <c r="T141" s="13">
        <f>+G141-R141</f>
        <v>30058.5</v>
      </c>
      <c r="U141" s="21"/>
      <c r="V141" s="22"/>
    </row>
    <row r="142" spans="1:22" s="9" customFormat="1" ht="49.5" customHeight="1" x14ac:dyDescent="0.2">
      <c r="A142" s="37">
        <v>131</v>
      </c>
      <c r="B142" s="34" t="s">
        <v>166</v>
      </c>
      <c r="C142" s="34" t="s">
        <v>131</v>
      </c>
      <c r="D142" s="12" t="s">
        <v>380</v>
      </c>
      <c r="E142" s="15" t="s">
        <v>29</v>
      </c>
      <c r="F142" s="15" t="s">
        <v>119</v>
      </c>
      <c r="G142" s="13">
        <v>35000</v>
      </c>
      <c r="H142" s="13">
        <v>0</v>
      </c>
      <c r="I142" s="13">
        <v>25</v>
      </c>
      <c r="J142" s="26">
        <v>1004.5</v>
      </c>
      <c r="K142" s="13">
        <v>2485</v>
      </c>
      <c r="L142" s="13">
        <v>385</v>
      </c>
      <c r="M142" s="26">
        <v>1064</v>
      </c>
      <c r="N142" s="13">
        <v>2481.5</v>
      </c>
      <c r="O142" s="41"/>
      <c r="P142" s="13">
        <f t="shared" si="21"/>
        <v>7420</v>
      </c>
      <c r="Q142" s="13">
        <v>7921.06</v>
      </c>
      <c r="R142" s="49">
        <f t="shared" si="20"/>
        <v>10014.560000000001</v>
      </c>
      <c r="S142" s="13">
        <f t="shared" si="22"/>
        <v>5351.5</v>
      </c>
      <c r="T142" s="13">
        <f t="shared" si="23"/>
        <v>24985.439999999999</v>
      </c>
      <c r="U142" s="21"/>
      <c r="V142" s="22"/>
    </row>
    <row r="143" spans="1:22" s="9" customFormat="1" ht="49.5" customHeight="1" x14ac:dyDescent="0.2">
      <c r="A143" s="37">
        <v>132</v>
      </c>
      <c r="B143" s="32" t="s">
        <v>168</v>
      </c>
      <c r="C143" s="32" t="s">
        <v>132</v>
      </c>
      <c r="D143" s="15" t="s">
        <v>380</v>
      </c>
      <c r="E143" s="12" t="s">
        <v>29</v>
      </c>
      <c r="F143" s="12" t="s">
        <v>119</v>
      </c>
      <c r="G143" s="13">
        <v>33000</v>
      </c>
      <c r="H143" s="13">
        <v>0</v>
      </c>
      <c r="I143" s="13">
        <v>25</v>
      </c>
      <c r="J143" s="13">
        <v>947.1</v>
      </c>
      <c r="K143" s="13">
        <v>2343</v>
      </c>
      <c r="L143" s="13">
        <v>363</v>
      </c>
      <c r="M143" s="13">
        <v>1003.2</v>
      </c>
      <c r="N143" s="13">
        <v>2339.6999999999998</v>
      </c>
      <c r="O143" s="16"/>
      <c r="P143" s="13">
        <f t="shared" si="21"/>
        <v>6996</v>
      </c>
      <c r="Q143" s="13">
        <v>2812.8</v>
      </c>
      <c r="R143" s="49">
        <f t="shared" si="20"/>
        <v>4788.1000000000004</v>
      </c>
      <c r="S143" s="13">
        <f t="shared" si="22"/>
        <v>5045.7</v>
      </c>
      <c r="T143" s="13">
        <f t="shared" si="23"/>
        <v>28211.9</v>
      </c>
      <c r="U143" s="21"/>
      <c r="V143" s="22"/>
    </row>
    <row r="144" spans="1:22" s="9" customFormat="1" ht="49.5" customHeight="1" x14ac:dyDescent="0.2">
      <c r="A144" s="37">
        <v>133</v>
      </c>
      <c r="B144" s="34" t="s">
        <v>169</v>
      </c>
      <c r="C144" s="34" t="s">
        <v>131</v>
      </c>
      <c r="D144" s="12" t="s">
        <v>380</v>
      </c>
      <c r="E144" s="15" t="s">
        <v>29</v>
      </c>
      <c r="F144" s="15" t="s">
        <v>119</v>
      </c>
      <c r="G144" s="13">
        <v>35000</v>
      </c>
      <c r="H144" s="13">
        <v>0</v>
      </c>
      <c r="I144" s="13">
        <v>25</v>
      </c>
      <c r="J144" s="26">
        <v>1004.5</v>
      </c>
      <c r="K144" s="13">
        <v>2485</v>
      </c>
      <c r="L144" s="13">
        <v>385</v>
      </c>
      <c r="M144" s="26">
        <v>1064</v>
      </c>
      <c r="N144" s="13">
        <v>2481.5</v>
      </c>
      <c r="O144" s="41"/>
      <c r="P144" s="13">
        <f t="shared" si="21"/>
        <v>7420</v>
      </c>
      <c r="Q144" s="13">
        <v>100</v>
      </c>
      <c r="R144" s="49">
        <f t="shared" si="20"/>
        <v>2193.5</v>
      </c>
      <c r="S144" s="13">
        <f t="shared" si="22"/>
        <v>5351.5</v>
      </c>
      <c r="T144" s="13">
        <f t="shared" si="23"/>
        <v>32806.5</v>
      </c>
      <c r="U144" s="21"/>
      <c r="V144" s="22"/>
    </row>
    <row r="145" spans="1:22" s="9" customFormat="1" ht="49.5" customHeight="1" x14ac:dyDescent="0.2">
      <c r="A145" s="37">
        <v>134</v>
      </c>
      <c r="B145" s="34" t="s">
        <v>174</v>
      </c>
      <c r="C145" s="34" t="s">
        <v>131</v>
      </c>
      <c r="D145" s="12" t="s">
        <v>380</v>
      </c>
      <c r="E145" s="15" t="s">
        <v>29</v>
      </c>
      <c r="F145" s="15" t="s">
        <v>119</v>
      </c>
      <c r="G145" s="13">
        <v>33000</v>
      </c>
      <c r="H145" s="13">
        <v>0</v>
      </c>
      <c r="I145" s="13">
        <v>25</v>
      </c>
      <c r="J145" s="26">
        <v>947.1</v>
      </c>
      <c r="K145" s="13">
        <v>2343</v>
      </c>
      <c r="L145" s="13">
        <v>363</v>
      </c>
      <c r="M145" s="26">
        <v>1003.2</v>
      </c>
      <c r="N145" s="13">
        <v>2339.6999999999998</v>
      </c>
      <c r="O145" s="41"/>
      <c r="P145" s="13">
        <f>SUM(J145:O145)</f>
        <v>6996</v>
      </c>
      <c r="Q145" s="13">
        <v>5178.72</v>
      </c>
      <c r="R145" s="49">
        <f>SUM(H145,I145,J145,M145,O145,Q145)</f>
        <v>7154.02</v>
      </c>
      <c r="S145" s="13">
        <f>SUM(K145,L145,N145)</f>
        <v>5045.7</v>
      </c>
      <c r="T145" s="13">
        <f>+G145-R145</f>
        <v>25845.98</v>
      </c>
      <c r="U145" s="21"/>
      <c r="V145" s="22"/>
    </row>
    <row r="146" spans="1:22" s="2" customFormat="1" ht="49.5" customHeight="1" x14ac:dyDescent="0.2">
      <c r="A146" s="37">
        <v>135</v>
      </c>
      <c r="B146" s="32" t="s">
        <v>177</v>
      </c>
      <c r="C146" s="32" t="s">
        <v>131</v>
      </c>
      <c r="D146" s="15" t="s">
        <v>380</v>
      </c>
      <c r="E146" s="12" t="s">
        <v>29</v>
      </c>
      <c r="F146" s="12" t="s">
        <v>142</v>
      </c>
      <c r="G146" s="13">
        <v>33000</v>
      </c>
      <c r="H146" s="13">
        <v>0</v>
      </c>
      <c r="I146" s="13">
        <v>25</v>
      </c>
      <c r="J146" s="13">
        <v>947.1</v>
      </c>
      <c r="K146" s="13">
        <v>2343</v>
      </c>
      <c r="L146" s="13">
        <v>363</v>
      </c>
      <c r="M146" s="13">
        <v>1003.2</v>
      </c>
      <c r="N146" s="13">
        <v>2339.6999999999998</v>
      </c>
      <c r="O146" s="16"/>
      <c r="P146" s="13">
        <f>SUM(J146:O146)</f>
        <v>6996</v>
      </c>
      <c r="Q146" s="13">
        <v>1059.5</v>
      </c>
      <c r="R146" s="49">
        <f>SUM(H146,I146,J146,M146,O146,Q146)</f>
        <v>3034.8</v>
      </c>
      <c r="S146" s="13">
        <f>SUM(K146,L146,N146)</f>
        <v>5045.7</v>
      </c>
      <c r="T146" s="13">
        <f>+G146-R146</f>
        <v>29965.200000000001</v>
      </c>
      <c r="U146" s="21"/>
      <c r="V146" s="22"/>
    </row>
    <row r="147" spans="1:22" s="9" customFormat="1" ht="49.5" customHeight="1" x14ac:dyDescent="0.2">
      <c r="A147" s="37">
        <v>136</v>
      </c>
      <c r="B147" s="32" t="s">
        <v>173</v>
      </c>
      <c r="C147" s="32" t="s">
        <v>131</v>
      </c>
      <c r="D147" s="15" t="s">
        <v>380</v>
      </c>
      <c r="E147" s="12" t="s">
        <v>43</v>
      </c>
      <c r="F147" s="12" t="s">
        <v>119</v>
      </c>
      <c r="G147" s="13">
        <v>33000</v>
      </c>
      <c r="H147" s="13">
        <v>0</v>
      </c>
      <c r="I147" s="13">
        <v>25</v>
      </c>
      <c r="J147" s="13">
        <v>947.1</v>
      </c>
      <c r="K147" s="13">
        <v>2343</v>
      </c>
      <c r="L147" s="13">
        <v>363</v>
      </c>
      <c r="M147" s="13">
        <v>1003.2</v>
      </c>
      <c r="N147" s="13">
        <v>2339.6999999999998</v>
      </c>
      <c r="O147" s="16"/>
      <c r="P147" s="13">
        <f>SUM(J147:O147)</f>
        <v>6996</v>
      </c>
      <c r="Q147" s="13">
        <v>406</v>
      </c>
      <c r="R147" s="49">
        <f>SUM(H147,I147,J147,M147,O147,Q147)</f>
        <v>2381.3000000000002</v>
      </c>
      <c r="S147" s="13">
        <f>SUM(K147,L147,N147)</f>
        <v>5045.7</v>
      </c>
      <c r="T147" s="13">
        <f>+G147-R147</f>
        <v>30618.7</v>
      </c>
      <c r="U147" s="21"/>
      <c r="V147" s="22"/>
    </row>
    <row r="148" spans="1:22" s="9" customFormat="1" ht="49.5" customHeight="1" x14ac:dyDescent="0.2">
      <c r="A148" s="37">
        <v>137</v>
      </c>
      <c r="B148" s="34" t="s">
        <v>170</v>
      </c>
      <c r="C148" s="34" t="s">
        <v>131</v>
      </c>
      <c r="D148" s="12" t="s">
        <v>380</v>
      </c>
      <c r="E148" s="15" t="s">
        <v>135</v>
      </c>
      <c r="F148" s="15" t="s">
        <v>142</v>
      </c>
      <c r="G148" s="13">
        <v>34000</v>
      </c>
      <c r="H148" s="13">
        <v>0</v>
      </c>
      <c r="I148" s="13">
        <v>25</v>
      </c>
      <c r="J148" s="26">
        <v>975.8</v>
      </c>
      <c r="K148" s="13">
        <v>2414</v>
      </c>
      <c r="L148" s="13">
        <v>374</v>
      </c>
      <c r="M148" s="26">
        <v>1033.5999999999999</v>
      </c>
      <c r="N148" s="13">
        <v>2410.6</v>
      </c>
      <c r="O148" s="41"/>
      <c r="P148" s="13">
        <f>SUM(J148:O148)</f>
        <v>7208</v>
      </c>
      <c r="Q148" s="13">
        <v>714</v>
      </c>
      <c r="R148" s="49">
        <f>SUM(H148,I148,J148,M148,O148,Q148)</f>
        <v>2748.3999999999996</v>
      </c>
      <c r="S148" s="13">
        <f>SUM(K148,L148,N148)</f>
        <v>5198.6000000000004</v>
      </c>
      <c r="T148" s="13">
        <f>+G148-R148</f>
        <v>31251.599999999999</v>
      </c>
      <c r="U148" s="21"/>
      <c r="V148" s="22"/>
    </row>
    <row r="149" spans="1:22" s="9" customFormat="1" ht="49.5" customHeight="1" x14ac:dyDescent="0.2">
      <c r="A149" s="37">
        <v>138</v>
      </c>
      <c r="B149" s="32" t="s">
        <v>267</v>
      </c>
      <c r="C149" s="32" t="s">
        <v>131</v>
      </c>
      <c r="D149" s="15" t="s">
        <v>82</v>
      </c>
      <c r="E149" s="12" t="s">
        <v>104</v>
      </c>
      <c r="F149" s="12" t="s">
        <v>119</v>
      </c>
      <c r="G149" s="13">
        <v>175000</v>
      </c>
      <c r="H149" s="13">
        <v>29841.29</v>
      </c>
      <c r="I149" s="13">
        <v>25</v>
      </c>
      <c r="J149" s="13">
        <v>5022.5</v>
      </c>
      <c r="K149" s="13">
        <v>12425</v>
      </c>
      <c r="L149" s="13">
        <v>715.55</v>
      </c>
      <c r="M149" s="13">
        <v>4943.8</v>
      </c>
      <c r="N149" s="13">
        <v>11530.11</v>
      </c>
      <c r="O149" s="16"/>
      <c r="P149" s="13">
        <f t="shared" si="21"/>
        <v>34636.959999999999</v>
      </c>
      <c r="Q149" s="13">
        <v>0</v>
      </c>
      <c r="R149" s="49">
        <f t="shared" si="20"/>
        <v>39832.590000000004</v>
      </c>
      <c r="S149" s="13">
        <f t="shared" si="22"/>
        <v>24670.66</v>
      </c>
      <c r="T149" s="13">
        <f t="shared" si="23"/>
        <v>135167.41</v>
      </c>
      <c r="U149" s="21"/>
      <c r="V149" s="22"/>
    </row>
    <row r="150" spans="1:22" s="2" customFormat="1" ht="49.5" customHeight="1" x14ac:dyDescent="0.2">
      <c r="A150" s="37">
        <v>139</v>
      </c>
      <c r="B150" s="32" t="s">
        <v>263</v>
      </c>
      <c r="C150" s="32" t="s">
        <v>132</v>
      </c>
      <c r="D150" s="15" t="s">
        <v>82</v>
      </c>
      <c r="E150" s="12" t="s">
        <v>105</v>
      </c>
      <c r="F150" s="12" t="s">
        <v>119</v>
      </c>
      <c r="G150" s="13">
        <v>130000</v>
      </c>
      <c r="H150" s="13">
        <v>18824.59</v>
      </c>
      <c r="I150" s="13">
        <v>25</v>
      </c>
      <c r="J150" s="13">
        <v>3731</v>
      </c>
      <c r="K150" s="13">
        <v>9230</v>
      </c>
      <c r="L150" s="13">
        <v>715.55</v>
      </c>
      <c r="M150" s="13">
        <v>3952</v>
      </c>
      <c r="N150" s="13">
        <v>9217</v>
      </c>
      <c r="O150" s="16">
        <v>1350.12</v>
      </c>
      <c r="P150" s="13">
        <f>SUM(J150:O150)</f>
        <v>28195.67</v>
      </c>
      <c r="Q150" s="13">
        <v>2259.5</v>
      </c>
      <c r="R150" s="49">
        <f t="shared" ref="R150" si="24">SUM(H150,I150,J150,M150,O150,Q150)</f>
        <v>30142.21</v>
      </c>
      <c r="S150" s="13">
        <f t="shared" ref="S150" si="25">SUM(K150,L150,N150)</f>
        <v>19162.55</v>
      </c>
      <c r="T150" s="13">
        <f t="shared" ref="T150" si="26">+G150-R150</f>
        <v>99857.790000000008</v>
      </c>
      <c r="U150" s="21"/>
      <c r="V150" s="22"/>
    </row>
    <row r="151" spans="1:22" s="9" customFormat="1" ht="49.5" customHeight="1" x14ac:dyDescent="0.2">
      <c r="A151" s="37">
        <v>140</v>
      </c>
      <c r="B151" s="32" t="s">
        <v>340</v>
      </c>
      <c r="C151" s="32" t="s">
        <v>131</v>
      </c>
      <c r="D151" s="12" t="s">
        <v>82</v>
      </c>
      <c r="E151" s="12" t="s">
        <v>49</v>
      </c>
      <c r="F151" s="12" t="s">
        <v>119</v>
      </c>
      <c r="G151" s="13">
        <v>175000</v>
      </c>
      <c r="H151" s="13">
        <v>29841.29</v>
      </c>
      <c r="I151" s="13">
        <v>25</v>
      </c>
      <c r="J151" s="26">
        <v>5022.5</v>
      </c>
      <c r="K151" s="13">
        <v>12425</v>
      </c>
      <c r="L151" s="13">
        <v>715.55</v>
      </c>
      <c r="M151" s="26">
        <v>4943.8</v>
      </c>
      <c r="N151" s="13">
        <v>11530.11</v>
      </c>
      <c r="O151" s="41"/>
      <c r="P151" s="13">
        <f>SUM(J151:O151)</f>
        <v>34636.959999999999</v>
      </c>
      <c r="Q151" s="13">
        <v>0</v>
      </c>
      <c r="R151" s="49">
        <f>SUM(H151,I151,J151,M151,O151,Q151)</f>
        <v>39832.590000000004</v>
      </c>
      <c r="S151" s="13">
        <f>SUM(K151,L151,N151)</f>
        <v>24670.66</v>
      </c>
      <c r="T151" s="13">
        <f>+G151-R151</f>
        <v>135167.41</v>
      </c>
      <c r="U151" s="21"/>
      <c r="V151" s="22"/>
    </row>
    <row r="152" spans="1:22" s="2" customFormat="1" ht="49.5" customHeight="1" x14ac:dyDescent="0.2">
      <c r="A152" s="37">
        <v>141</v>
      </c>
      <c r="B152" s="32" t="s">
        <v>269</v>
      </c>
      <c r="C152" s="32" t="s">
        <v>132</v>
      </c>
      <c r="D152" s="15" t="s">
        <v>82</v>
      </c>
      <c r="E152" s="12" t="s">
        <v>361</v>
      </c>
      <c r="F152" s="12" t="s">
        <v>119</v>
      </c>
      <c r="G152" s="13">
        <v>130000</v>
      </c>
      <c r="H152" s="13">
        <v>18824.59</v>
      </c>
      <c r="I152" s="13">
        <v>25</v>
      </c>
      <c r="J152" s="13">
        <v>3731</v>
      </c>
      <c r="K152" s="13">
        <v>9230</v>
      </c>
      <c r="L152" s="13">
        <v>715.55</v>
      </c>
      <c r="M152" s="13">
        <v>3952</v>
      </c>
      <c r="N152" s="13">
        <v>9217</v>
      </c>
      <c r="O152" s="16">
        <v>1350.12</v>
      </c>
      <c r="P152" s="13">
        <f t="shared" si="21"/>
        <v>28195.67</v>
      </c>
      <c r="Q152" s="13">
        <v>1170</v>
      </c>
      <c r="R152" s="49">
        <f t="shared" si="20"/>
        <v>29052.71</v>
      </c>
      <c r="S152" s="13">
        <f t="shared" si="22"/>
        <v>19162.55</v>
      </c>
      <c r="T152" s="13">
        <f t="shared" si="23"/>
        <v>100947.29000000001</v>
      </c>
      <c r="U152" s="21"/>
      <c r="V152" s="22"/>
    </row>
    <row r="153" spans="1:22" s="9" customFormat="1" ht="49.5" customHeight="1" x14ac:dyDescent="0.2">
      <c r="A153" s="37">
        <v>142</v>
      </c>
      <c r="B153" s="32" t="s">
        <v>264</v>
      </c>
      <c r="C153" s="32" t="s">
        <v>132</v>
      </c>
      <c r="D153" s="12" t="s">
        <v>82</v>
      </c>
      <c r="E153" s="12" t="s">
        <v>34</v>
      </c>
      <c r="F153" s="12" t="s">
        <v>119</v>
      </c>
      <c r="G153" s="13">
        <v>65000</v>
      </c>
      <c r="H153" s="13">
        <v>4427.58</v>
      </c>
      <c r="I153" s="13">
        <v>25</v>
      </c>
      <c r="J153" s="26">
        <v>1865.5</v>
      </c>
      <c r="K153" s="13">
        <v>4615</v>
      </c>
      <c r="L153" s="13">
        <v>715</v>
      </c>
      <c r="M153" s="26">
        <v>1976</v>
      </c>
      <c r="N153" s="13">
        <v>4608.5</v>
      </c>
      <c r="O153" s="41"/>
      <c r="P153" s="13">
        <f t="shared" si="21"/>
        <v>13780</v>
      </c>
      <c r="Q153" s="13">
        <v>0</v>
      </c>
      <c r="R153" s="49">
        <f t="shared" si="20"/>
        <v>8294.08</v>
      </c>
      <c r="S153" s="13">
        <f t="shared" si="22"/>
        <v>9938.5</v>
      </c>
      <c r="T153" s="13">
        <f t="shared" si="23"/>
        <v>56705.919999999998</v>
      </c>
      <c r="U153" s="21"/>
      <c r="V153" s="22"/>
    </row>
    <row r="154" spans="1:22" s="9" customFormat="1" ht="49.5" customHeight="1" x14ac:dyDescent="0.2">
      <c r="A154" s="37">
        <v>143</v>
      </c>
      <c r="B154" s="32" t="s">
        <v>266</v>
      </c>
      <c r="C154" s="32" t="s">
        <v>132</v>
      </c>
      <c r="D154" s="12" t="s">
        <v>82</v>
      </c>
      <c r="E154" s="12" t="s">
        <v>21</v>
      </c>
      <c r="F154" s="12" t="s">
        <v>119</v>
      </c>
      <c r="G154" s="13">
        <v>40000</v>
      </c>
      <c r="H154" s="13">
        <v>442.65</v>
      </c>
      <c r="I154" s="13">
        <v>25</v>
      </c>
      <c r="J154" s="26">
        <v>1148</v>
      </c>
      <c r="K154" s="13">
        <v>2840</v>
      </c>
      <c r="L154" s="13">
        <v>440</v>
      </c>
      <c r="M154" s="26">
        <v>1216</v>
      </c>
      <c r="N154" s="13">
        <v>2836</v>
      </c>
      <c r="O154" s="41"/>
      <c r="P154" s="13">
        <f t="shared" si="21"/>
        <v>8480</v>
      </c>
      <c r="Q154" s="13">
        <v>959.5</v>
      </c>
      <c r="R154" s="49">
        <f t="shared" si="20"/>
        <v>3791.15</v>
      </c>
      <c r="S154" s="13">
        <f t="shared" si="22"/>
        <v>6116</v>
      </c>
      <c r="T154" s="13">
        <f t="shared" si="23"/>
        <v>36208.85</v>
      </c>
      <c r="U154" s="21"/>
      <c r="V154" s="22"/>
    </row>
    <row r="155" spans="1:22" s="9" customFormat="1" ht="49.5" customHeight="1" x14ac:dyDescent="0.2">
      <c r="A155" s="37">
        <v>144</v>
      </c>
      <c r="B155" s="32" t="s">
        <v>356</v>
      </c>
      <c r="C155" s="32" t="s">
        <v>132</v>
      </c>
      <c r="D155" s="12" t="s">
        <v>82</v>
      </c>
      <c r="E155" s="12" t="s">
        <v>21</v>
      </c>
      <c r="F155" s="12" t="s">
        <v>142</v>
      </c>
      <c r="G155" s="13">
        <v>32000</v>
      </c>
      <c r="H155" s="13">
        <v>0</v>
      </c>
      <c r="I155" s="13">
        <v>25</v>
      </c>
      <c r="J155" s="26">
        <v>918.4</v>
      </c>
      <c r="K155" s="13">
        <v>2272</v>
      </c>
      <c r="L155" s="13">
        <v>352</v>
      </c>
      <c r="M155" s="26">
        <v>972.8</v>
      </c>
      <c r="N155" s="13">
        <v>2268.8000000000002</v>
      </c>
      <c r="O155" s="41"/>
      <c r="P155" s="13">
        <f t="shared" si="21"/>
        <v>6784</v>
      </c>
      <c r="Q155" s="13">
        <v>0</v>
      </c>
      <c r="R155" s="49">
        <f t="shared" si="20"/>
        <v>1916.1999999999998</v>
      </c>
      <c r="S155" s="13">
        <f t="shared" si="22"/>
        <v>4892.8</v>
      </c>
      <c r="T155" s="13">
        <f t="shared" si="23"/>
        <v>30083.8</v>
      </c>
      <c r="U155" s="21"/>
      <c r="V155" s="22"/>
    </row>
    <row r="156" spans="1:22" s="2" customFormat="1" ht="49.5" customHeight="1" x14ac:dyDescent="0.2">
      <c r="A156" s="37">
        <v>145</v>
      </c>
      <c r="B156" s="32" t="s">
        <v>270</v>
      </c>
      <c r="C156" s="32" t="s">
        <v>131</v>
      </c>
      <c r="D156" s="12" t="s">
        <v>106</v>
      </c>
      <c r="E156" s="12" t="s">
        <v>107</v>
      </c>
      <c r="F156" s="12" t="s">
        <v>119</v>
      </c>
      <c r="G156" s="13">
        <v>90000</v>
      </c>
      <c r="H156" s="13">
        <v>9753.1200000000008</v>
      </c>
      <c r="I156" s="13">
        <v>25</v>
      </c>
      <c r="J156" s="26">
        <v>2583</v>
      </c>
      <c r="K156" s="13">
        <v>6390</v>
      </c>
      <c r="L156" s="13">
        <v>715.55</v>
      </c>
      <c r="M156" s="26">
        <v>2736</v>
      </c>
      <c r="N156" s="13">
        <v>6381</v>
      </c>
      <c r="O156" s="41"/>
      <c r="P156" s="13">
        <f t="shared" si="21"/>
        <v>18805.55</v>
      </c>
      <c r="Q156" s="13">
        <v>1100</v>
      </c>
      <c r="R156" s="49">
        <f t="shared" si="20"/>
        <v>16197.12</v>
      </c>
      <c r="S156" s="13">
        <f t="shared" si="22"/>
        <v>13486.55</v>
      </c>
      <c r="T156" s="13">
        <f t="shared" si="23"/>
        <v>73802.880000000005</v>
      </c>
      <c r="U156" s="21"/>
      <c r="V156" s="22"/>
    </row>
    <row r="157" spans="1:22" s="9" customFormat="1" ht="49.5" customHeight="1" x14ac:dyDescent="0.2">
      <c r="A157" s="37">
        <v>146</v>
      </c>
      <c r="B157" s="32" t="s">
        <v>265</v>
      </c>
      <c r="C157" s="32" t="s">
        <v>132</v>
      </c>
      <c r="D157" s="12" t="s">
        <v>106</v>
      </c>
      <c r="E157" s="12" t="s">
        <v>33</v>
      </c>
      <c r="F157" s="12" t="s">
        <v>119</v>
      </c>
      <c r="G157" s="13">
        <v>50000</v>
      </c>
      <c r="H157" s="13">
        <v>1854</v>
      </c>
      <c r="I157" s="13">
        <v>25</v>
      </c>
      <c r="J157" s="13">
        <v>1435</v>
      </c>
      <c r="K157" s="13">
        <v>3550</v>
      </c>
      <c r="L157" s="13">
        <v>550</v>
      </c>
      <c r="M157" s="13">
        <v>1520</v>
      </c>
      <c r="N157" s="13">
        <v>3545</v>
      </c>
      <c r="O157" s="16"/>
      <c r="P157" s="13">
        <f t="shared" si="21"/>
        <v>10600</v>
      </c>
      <c r="Q157" s="13">
        <v>2863.06</v>
      </c>
      <c r="R157" s="49">
        <f t="shared" si="20"/>
        <v>7697.0599999999995</v>
      </c>
      <c r="S157" s="13">
        <f t="shared" si="22"/>
        <v>7645</v>
      </c>
      <c r="T157" s="13">
        <f t="shared" si="23"/>
        <v>42302.94</v>
      </c>
      <c r="U157" s="21"/>
      <c r="V157" s="22"/>
    </row>
    <row r="158" spans="1:22" s="2" customFormat="1" ht="49.5" customHeight="1" x14ac:dyDescent="0.2">
      <c r="A158" s="37">
        <v>147</v>
      </c>
      <c r="B158" s="32" t="s">
        <v>343</v>
      </c>
      <c r="C158" s="32" t="s">
        <v>131</v>
      </c>
      <c r="D158" s="12" t="s">
        <v>106</v>
      </c>
      <c r="E158" s="12" t="s">
        <v>31</v>
      </c>
      <c r="F158" s="12" t="s">
        <v>142</v>
      </c>
      <c r="G158" s="13">
        <v>34000</v>
      </c>
      <c r="H158" s="13">
        <v>0</v>
      </c>
      <c r="I158" s="13">
        <v>25</v>
      </c>
      <c r="J158" s="26">
        <v>975.8</v>
      </c>
      <c r="K158" s="13">
        <v>2414</v>
      </c>
      <c r="L158" s="13">
        <v>374</v>
      </c>
      <c r="M158" s="26">
        <v>1033.5999999999999</v>
      </c>
      <c r="N158" s="13">
        <v>2410.6</v>
      </c>
      <c r="O158" s="41"/>
      <c r="P158" s="13">
        <f t="shared" si="21"/>
        <v>7208</v>
      </c>
      <c r="Q158" s="13">
        <v>2200</v>
      </c>
      <c r="R158" s="49">
        <f t="shared" si="20"/>
        <v>4234.3999999999996</v>
      </c>
      <c r="S158" s="13">
        <f t="shared" si="22"/>
        <v>5198.6000000000004</v>
      </c>
      <c r="T158" s="13">
        <f t="shared" si="23"/>
        <v>29765.599999999999</v>
      </c>
      <c r="U158" s="21"/>
      <c r="V158" s="22"/>
    </row>
    <row r="159" spans="1:22" s="9" customFormat="1" ht="49.5" customHeight="1" x14ac:dyDescent="0.2">
      <c r="A159" s="37">
        <v>148</v>
      </c>
      <c r="B159" s="32" t="s">
        <v>278</v>
      </c>
      <c r="C159" s="32" t="s">
        <v>132</v>
      </c>
      <c r="D159" s="14" t="s">
        <v>84</v>
      </c>
      <c r="E159" s="12" t="s">
        <v>35</v>
      </c>
      <c r="F159" s="12" t="s">
        <v>119</v>
      </c>
      <c r="G159" s="13">
        <v>70000</v>
      </c>
      <c r="H159" s="13">
        <v>5098.45</v>
      </c>
      <c r="I159" s="13">
        <v>25</v>
      </c>
      <c r="J159" s="13">
        <v>2009</v>
      </c>
      <c r="K159" s="13">
        <v>4970</v>
      </c>
      <c r="L159" s="13">
        <v>715.55</v>
      </c>
      <c r="M159" s="13">
        <v>2128</v>
      </c>
      <c r="N159" s="13">
        <v>4963</v>
      </c>
      <c r="O159" s="16">
        <v>1350.12</v>
      </c>
      <c r="P159" s="13">
        <f>SUM(J159:O159)</f>
        <v>16135.669999999998</v>
      </c>
      <c r="Q159" s="13">
        <v>1000</v>
      </c>
      <c r="R159" s="49">
        <f>SUM(H159,I159,J159,M159,O159,Q159)</f>
        <v>11610.57</v>
      </c>
      <c r="S159" s="13">
        <f>SUM(K159,L159,N159)</f>
        <v>10648.55</v>
      </c>
      <c r="T159" s="13">
        <f>+G159-R159</f>
        <v>58389.43</v>
      </c>
      <c r="U159" s="21"/>
      <c r="V159" s="22"/>
    </row>
    <row r="160" spans="1:22" s="2" customFormat="1" ht="49.5" customHeight="1" x14ac:dyDescent="0.2">
      <c r="A160" s="37">
        <v>149</v>
      </c>
      <c r="B160" s="32" t="s">
        <v>275</v>
      </c>
      <c r="C160" s="32" t="s">
        <v>131</v>
      </c>
      <c r="D160" s="14" t="s">
        <v>84</v>
      </c>
      <c r="E160" s="12" t="s">
        <v>75</v>
      </c>
      <c r="F160" s="12" t="s">
        <v>119</v>
      </c>
      <c r="G160" s="13">
        <v>75000</v>
      </c>
      <c r="H160" s="13">
        <v>6039.35</v>
      </c>
      <c r="I160" s="13">
        <v>25</v>
      </c>
      <c r="J160" s="13">
        <v>2152.5</v>
      </c>
      <c r="K160" s="13">
        <v>5325</v>
      </c>
      <c r="L160" s="13">
        <v>715.55</v>
      </c>
      <c r="M160" s="13">
        <v>2280</v>
      </c>
      <c r="N160" s="13">
        <v>5317.5</v>
      </c>
      <c r="O160" s="16">
        <v>1350.12</v>
      </c>
      <c r="P160" s="13">
        <f>SUM(J160:O160)</f>
        <v>17140.669999999998</v>
      </c>
      <c r="Q160" s="13">
        <v>8044.670000000001</v>
      </c>
      <c r="R160" s="49">
        <f>SUM(H160,I160,J160,M160,O160,Q160)</f>
        <v>19891.640000000003</v>
      </c>
      <c r="S160" s="13">
        <f>SUM(K160,L160,N160)</f>
        <v>11358.05</v>
      </c>
      <c r="T160" s="13">
        <f>+G160-R160</f>
        <v>55108.36</v>
      </c>
      <c r="U160" s="21"/>
      <c r="V160" s="22"/>
    </row>
    <row r="161" spans="1:22" s="9" customFormat="1" ht="49.5" customHeight="1" x14ac:dyDescent="0.2">
      <c r="A161" s="37">
        <v>150</v>
      </c>
      <c r="B161" s="32" t="s">
        <v>272</v>
      </c>
      <c r="C161" s="32" t="s">
        <v>132</v>
      </c>
      <c r="D161" s="12" t="s">
        <v>84</v>
      </c>
      <c r="E161" s="12" t="s">
        <v>35</v>
      </c>
      <c r="F161" s="12" t="s">
        <v>119</v>
      </c>
      <c r="G161" s="13">
        <v>65000</v>
      </c>
      <c r="H161" s="13">
        <v>4427.58</v>
      </c>
      <c r="I161" s="13">
        <v>25</v>
      </c>
      <c r="J161" s="13">
        <v>1865.5</v>
      </c>
      <c r="K161" s="13">
        <v>4615</v>
      </c>
      <c r="L161" s="13">
        <v>715</v>
      </c>
      <c r="M161" s="13">
        <v>1976</v>
      </c>
      <c r="N161" s="13">
        <v>4608.5</v>
      </c>
      <c r="O161" s="16"/>
      <c r="P161" s="13">
        <f t="shared" si="21"/>
        <v>13780</v>
      </c>
      <c r="Q161" s="13">
        <v>9123.56</v>
      </c>
      <c r="R161" s="49">
        <f t="shared" si="20"/>
        <v>17417.64</v>
      </c>
      <c r="S161" s="13">
        <f t="shared" si="22"/>
        <v>9938.5</v>
      </c>
      <c r="T161" s="13">
        <f t="shared" si="23"/>
        <v>47582.36</v>
      </c>
      <c r="U161" s="21"/>
      <c r="V161" s="22"/>
    </row>
    <row r="162" spans="1:22" s="9" customFormat="1" ht="49.5" customHeight="1" x14ac:dyDescent="0.2">
      <c r="A162" s="37">
        <v>151</v>
      </c>
      <c r="B162" s="32" t="s">
        <v>273</v>
      </c>
      <c r="C162" s="32" t="s">
        <v>132</v>
      </c>
      <c r="D162" s="14" t="s">
        <v>84</v>
      </c>
      <c r="E162" s="12" t="s">
        <v>36</v>
      </c>
      <c r="F162" s="12" t="s">
        <v>119</v>
      </c>
      <c r="G162" s="13">
        <v>70000</v>
      </c>
      <c r="H162" s="13">
        <v>5368.48</v>
      </c>
      <c r="I162" s="13">
        <v>25</v>
      </c>
      <c r="J162" s="13">
        <v>2009</v>
      </c>
      <c r="K162" s="13">
        <v>4970</v>
      </c>
      <c r="L162" s="13">
        <v>715.55</v>
      </c>
      <c r="M162" s="13">
        <v>2128</v>
      </c>
      <c r="N162" s="13">
        <v>4963</v>
      </c>
      <c r="O162" s="16"/>
      <c r="P162" s="13">
        <f t="shared" ref="P162:P225" si="27">SUM(J162:O162)</f>
        <v>14785.55</v>
      </c>
      <c r="Q162" s="13">
        <v>700</v>
      </c>
      <c r="R162" s="49">
        <f t="shared" si="20"/>
        <v>10230.48</v>
      </c>
      <c r="S162" s="13">
        <f t="shared" ref="S162:S225" si="28">SUM(K162,L162,N162)</f>
        <v>10648.55</v>
      </c>
      <c r="T162" s="13">
        <f t="shared" ref="T162:T225" si="29">+G162-R162</f>
        <v>59769.520000000004</v>
      </c>
      <c r="U162" s="21"/>
      <c r="V162" s="22"/>
    </row>
    <row r="163" spans="1:22" s="9" customFormat="1" ht="49.5" customHeight="1" x14ac:dyDescent="0.2">
      <c r="A163" s="37">
        <v>152</v>
      </c>
      <c r="B163" s="32" t="s">
        <v>274</v>
      </c>
      <c r="C163" s="32" t="s">
        <v>132</v>
      </c>
      <c r="D163" s="14" t="s">
        <v>84</v>
      </c>
      <c r="E163" s="12" t="s">
        <v>36</v>
      </c>
      <c r="F163" s="12" t="s">
        <v>119</v>
      </c>
      <c r="G163" s="13">
        <v>65000</v>
      </c>
      <c r="H163" s="13">
        <v>4427.58</v>
      </c>
      <c r="I163" s="13">
        <v>25</v>
      </c>
      <c r="J163" s="13">
        <v>1865.5</v>
      </c>
      <c r="K163" s="13">
        <v>4615</v>
      </c>
      <c r="L163" s="13">
        <v>715</v>
      </c>
      <c r="M163" s="13">
        <v>1976</v>
      </c>
      <c r="N163" s="13">
        <v>4608.5</v>
      </c>
      <c r="O163" s="16"/>
      <c r="P163" s="13">
        <f t="shared" si="27"/>
        <v>13780</v>
      </c>
      <c r="Q163" s="13">
        <v>100</v>
      </c>
      <c r="R163" s="49">
        <f t="shared" si="20"/>
        <v>8394.08</v>
      </c>
      <c r="S163" s="13">
        <f t="shared" si="28"/>
        <v>9938.5</v>
      </c>
      <c r="T163" s="13">
        <f t="shared" si="29"/>
        <v>56605.919999999998</v>
      </c>
      <c r="U163" s="21"/>
      <c r="V163" s="22"/>
    </row>
    <row r="164" spans="1:22" s="2" customFormat="1" ht="49.5" customHeight="1" x14ac:dyDescent="0.2">
      <c r="A164" s="37">
        <v>153</v>
      </c>
      <c r="B164" s="32" t="s">
        <v>276</v>
      </c>
      <c r="C164" s="32" t="s">
        <v>132</v>
      </c>
      <c r="D164" s="14" t="s">
        <v>84</v>
      </c>
      <c r="E164" s="12" t="s">
        <v>35</v>
      </c>
      <c r="F164" s="12" t="s">
        <v>119</v>
      </c>
      <c r="G164" s="13">
        <v>65000</v>
      </c>
      <c r="H164" s="13">
        <v>4427.58</v>
      </c>
      <c r="I164" s="13">
        <v>25</v>
      </c>
      <c r="J164" s="13">
        <v>1865.5</v>
      </c>
      <c r="K164" s="13">
        <v>4615</v>
      </c>
      <c r="L164" s="13">
        <v>715</v>
      </c>
      <c r="M164" s="13">
        <v>1976</v>
      </c>
      <c r="N164" s="13">
        <v>4608.5</v>
      </c>
      <c r="O164" s="16"/>
      <c r="P164" s="13">
        <f t="shared" si="27"/>
        <v>13780</v>
      </c>
      <c r="Q164" s="13">
        <v>0</v>
      </c>
      <c r="R164" s="49">
        <f t="shared" si="20"/>
        <v>8294.08</v>
      </c>
      <c r="S164" s="13">
        <f t="shared" si="28"/>
        <v>9938.5</v>
      </c>
      <c r="T164" s="13">
        <f t="shared" si="29"/>
        <v>56705.919999999998</v>
      </c>
      <c r="U164" s="21"/>
      <c r="V164" s="22"/>
    </row>
    <row r="165" spans="1:22" s="2" customFormat="1" ht="49.5" customHeight="1" x14ac:dyDescent="0.2">
      <c r="A165" s="37">
        <v>154</v>
      </c>
      <c r="B165" s="32" t="s">
        <v>277</v>
      </c>
      <c r="C165" s="32" t="s">
        <v>132</v>
      </c>
      <c r="D165" s="14" t="s">
        <v>84</v>
      </c>
      <c r="E165" s="12" t="s">
        <v>36</v>
      </c>
      <c r="F165" s="12" t="s">
        <v>119</v>
      </c>
      <c r="G165" s="13">
        <v>65000</v>
      </c>
      <c r="H165" s="13">
        <v>4427.58</v>
      </c>
      <c r="I165" s="13">
        <v>25</v>
      </c>
      <c r="J165" s="13">
        <v>1865.5</v>
      </c>
      <c r="K165" s="13">
        <v>4615</v>
      </c>
      <c r="L165" s="13">
        <v>715</v>
      </c>
      <c r="M165" s="13">
        <v>1976</v>
      </c>
      <c r="N165" s="13">
        <v>4608.5</v>
      </c>
      <c r="O165" s="16"/>
      <c r="P165" s="13">
        <f t="shared" si="27"/>
        <v>13780</v>
      </c>
      <c r="Q165" s="13">
        <v>1100</v>
      </c>
      <c r="R165" s="49">
        <f t="shared" si="20"/>
        <v>9394.08</v>
      </c>
      <c r="S165" s="13">
        <f t="shared" si="28"/>
        <v>9938.5</v>
      </c>
      <c r="T165" s="13">
        <f t="shared" si="29"/>
        <v>55605.919999999998</v>
      </c>
      <c r="U165" s="21"/>
      <c r="V165" s="22"/>
    </row>
    <row r="166" spans="1:22" s="9" customFormat="1" ht="49.5" customHeight="1" x14ac:dyDescent="0.2">
      <c r="A166" s="37">
        <v>155</v>
      </c>
      <c r="B166" s="32" t="s">
        <v>279</v>
      </c>
      <c r="C166" s="32" t="s">
        <v>131</v>
      </c>
      <c r="D166" s="14" t="s">
        <v>84</v>
      </c>
      <c r="E166" s="12" t="s">
        <v>35</v>
      </c>
      <c r="F166" s="12" t="s">
        <v>119</v>
      </c>
      <c r="G166" s="13">
        <v>65000</v>
      </c>
      <c r="H166" s="13">
        <v>4427.58</v>
      </c>
      <c r="I166" s="13">
        <v>25</v>
      </c>
      <c r="J166" s="13">
        <v>1865.5</v>
      </c>
      <c r="K166" s="13">
        <v>4615</v>
      </c>
      <c r="L166" s="13">
        <v>715</v>
      </c>
      <c r="M166" s="13">
        <v>1976</v>
      </c>
      <c r="N166" s="13">
        <v>4608.5</v>
      </c>
      <c r="O166" s="16"/>
      <c r="P166" s="13">
        <f t="shared" si="27"/>
        <v>13780</v>
      </c>
      <c r="Q166" s="13">
        <v>0</v>
      </c>
      <c r="R166" s="49">
        <f t="shared" si="20"/>
        <v>8294.08</v>
      </c>
      <c r="S166" s="13">
        <f t="shared" si="28"/>
        <v>9938.5</v>
      </c>
      <c r="T166" s="13">
        <f t="shared" si="29"/>
        <v>56705.919999999998</v>
      </c>
      <c r="U166" s="21"/>
      <c r="V166" s="22"/>
    </row>
    <row r="167" spans="1:22" s="9" customFormat="1" ht="49.5" customHeight="1" x14ac:dyDescent="0.2">
      <c r="A167" s="37">
        <v>156</v>
      </c>
      <c r="B167" s="32" t="s">
        <v>280</v>
      </c>
      <c r="C167" s="32" t="s">
        <v>132</v>
      </c>
      <c r="D167" s="14" t="s">
        <v>84</v>
      </c>
      <c r="E167" s="12" t="s">
        <v>36</v>
      </c>
      <c r="F167" s="12" t="s">
        <v>119</v>
      </c>
      <c r="G167" s="13">
        <v>60000</v>
      </c>
      <c r="H167" s="13">
        <v>3486.68</v>
      </c>
      <c r="I167" s="13">
        <v>25</v>
      </c>
      <c r="J167" s="13">
        <v>1722</v>
      </c>
      <c r="K167" s="13">
        <v>4260</v>
      </c>
      <c r="L167" s="13">
        <v>660</v>
      </c>
      <c r="M167" s="13">
        <v>1824</v>
      </c>
      <c r="N167" s="13">
        <v>4254</v>
      </c>
      <c r="O167" s="16"/>
      <c r="P167" s="13">
        <f t="shared" si="27"/>
        <v>12720</v>
      </c>
      <c r="Q167" s="13">
        <v>800</v>
      </c>
      <c r="R167" s="49">
        <f t="shared" si="20"/>
        <v>7857.68</v>
      </c>
      <c r="S167" s="13">
        <f t="shared" si="28"/>
        <v>9174</v>
      </c>
      <c r="T167" s="13">
        <f t="shared" si="29"/>
        <v>52142.32</v>
      </c>
      <c r="U167" s="21"/>
      <c r="V167" s="22"/>
    </row>
    <row r="168" spans="1:22" s="9" customFormat="1" ht="49.5" customHeight="1" x14ac:dyDescent="0.2">
      <c r="A168" s="37">
        <v>157</v>
      </c>
      <c r="B168" s="32" t="s">
        <v>281</v>
      </c>
      <c r="C168" s="32" t="s">
        <v>132</v>
      </c>
      <c r="D168" s="14" t="s">
        <v>84</v>
      </c>
      <c r="E168" s="12" t="s">
        <v>36</v>
      </c>
      <c r="F168" s="12" t="s">
        <v>119</v>
      </c>
      <c r="G168" s="13">
        <v>60000</v>
      </c>
      <c r="H168" s="13">
        <v>3486.68</v>
      </c>
      <c r="I168" s="13">
        <v>25</v>
      </c>
      <c r="J168" s="13">
        <v>1722</v>
      </c>
      <c r="K168" s="13">
        <v>4260</v>
      </c>
      <c r="L168" s="13">
        <v>660</v>
      </c>
      <c r="M168" s="13">
        <v>1824</v>
      </c>
      <c r="N168" s="13">
        <v>4254</v>
      </c>
      <c r="O168" s="16"/>
      <c r="P168" s="13">
        <f t="shared" si="27"/>
        <v>12720</v>
      </c>
      <c r="Q168" s="13">
        <v>1000</v>
      </c>
      <c r="R168" s="49">
        <f t="shared" si="20"/>
        <v>8057.68</v>
      </c>
      <c r="S168" s="13">
        <f t="shared" si="28"/>
        <v>9174</v>
      </c>
      <c r="T168" s="13">
        <f t="shared" si="29"/>
        <v>51942.32</v>
      </c>
      <c r="U168" s="21"/>
      <c r="V168" s="22"/>
    </row>
    <row r="169" spans="1:22" s="9" customFormat="1" ht="49.5" customHeight="1" x14ac:dyDescent="0.2">
      <c r="A169" s="37">
        <v>158</v>
      </c>
      <c r="B169" s="32" t="s">
        <v>293</v>
      </c>
      <c r="C169" s="32" t="s">
        <v>132</v>
      </c>
      <c r="D169" s="14" t="s">
        <v>84</v>
      </c>
      <c r="E169" s="12" t="s">
        <v>111</v>
      </c>
      <c r="F169" s="12" t="s">
        <v>61</v>
      </c>
      <c r="G169" s="13">
        <v>60000</v>
      </c>
      <c r="H169" s="13">
        <v>3486.68</v>
      </c>
      <c r="I169" s="13">
        <v>25</v>
      </c>
      <c r="J169" s="13">
        <v>1722</v>
      </c>
      <c r="K169" s="13">
        <v>4260</v>
      </c>
      <c r="L169" s="13">
        <v>660</v>
      </c>
      <c r="M169" s="13">
        <v>1824</v>
      </c>
      <c r="N169" s="13">
        <v>4254</v>
      </c>
      <c r="O169" s="16"/>
      <c r="P169" s="13">
        <f t="shared" si="27"/>
        <v>12720</v>
      </c>
      <c r="Q169" s="13">
        <v>0</v>
      </c>
      <c r="R169" s="49">
        <f t="shared" si="20"/>
        <v>7057.68</v>
      </c>
      <c r="S169" s="13">
        <f t="shared" si="28"/>
        <v>9174</v>
      </c>
      <c r="T169" s="13">
        <f t="shared" si="29"/>
        <v>52942.32</v>
      </c>
      <c r="U169" s="21"/>
      <c r="V169" s="22"/>
    </row>
    <row r="170" spans="1:22" s="9" customFormat="1" ht="49.5" customHeight="1" x14ac:dyDescent="0.2">
      <c r="A170" s="37">
        <v>159</v>
      </c>
      <c r="B170" s="32" t="s">
        <v>284</v>
      </c>
      <c r="C170" s="32" t="s">
        <v>132</v>
      </c>
      <c r="D170" s="15" t="s">
        <v>83</v>
      </c>
      <c r="E170" s="12" t="s">
        <v>116</v>
      </c>
      <c r="F170" s="12" t="s">
        <v>119</v>
      </c>
      <c r="G170" s="13">
        <v>90000</v>
      </c>
      <c r="H170" s="13">
        <v>9078.06</v>
      </c>
      <c r="I170" s="13">
        <v>25</v>
      </c>
      <c r="J170" s="13">
        <v>2583</v>
      </c>
      <c r="K170" s="13">
        <v>6390</v>
      </c>
      <c r="L170" s="13">
        <v>715.55</v>
      </c>
      <c r="M170" s="13">
        <v>2736</v>
      </c>
      <c r="N170" s="13">
        <v>6381</v>
      </c>
      <c r="O170" s="16">
        <v>2700.24</v>
      </c>
      <c r="P170" s="13">
        <f t="shared" si="27"/>
        <v>21505.79</v>
      </c>
      <c r="Q170" s="13">
        <v>100</v>
      </c>
      <c r="R170" s="49">
        <f t="shared" ref="R170:R225" si="30">SUM(H170,I170,J170,M170,O170,Q170)</f>
        <v>17222.3</v>
      </c>
      <c r="S170" s="13">
        <f t="shared" si="28"/>
        <v>13486.55</v>
      </c>
      <c r="T170" s="13">
        <f t="shared" si="29"/>
        <v>72777.7</v>
      </c>
      <c r="U170" s="21"/>
      <c r="V170" s="22"/>
    </row>
    <row r="171" spans="1:22" s="9" customFormat="1" ht="49.5" customHeight="1" x14ac:dyDescent="0.2">
      <c r="A171" s="37">
        <v>160</v>
      </c>
      <c r="B171" s="32" t="s">
        <v>282</v>
      </c>
      <c r="C171" s="32" t="s">
        <v>131</v>
      </c>
      <c r="D171" s="14" t="s">
        <v>83</v>
      </c>
      <c r="E171" s="12" t="s">
        <v>109</v>
      </c>
      <c r="F171" s="12" t="s">
        <v>119</v>
      </c>
      <c r="G171" s="13">
        <v>60000</v>
      </c>
      <c r="H171" s="13">
        <v>3486.68</v>
      </c>
      <c r="I171" s="13">
        <v>25</v>
      </c>
      <c r="J171" s="13">
        <v>1722</v>
      </c>
      <c r="K171" s="13">
        <v>4260</v>
      </c>
      <c r="L171" s="13">
        <v>660</v>
      </c>
      <c r="M171" s="13">
        <v>1824</v>
      </c>
      <c r="N171" s="13">
        <v>4254</v>
      </c>
      <c r="O171" s="16"/>
      <c r="P171" s="13">
        <f t="shared" si="27"/>
        <v>12720</v>
      </c>
      <c r="Q171" s="13">
        <v>100</v>
      </c>
      <c r="R171" s="49">
        <f t="shared" si="30"/>
        <v>7157.68</v>
      </c>
      <c r="S171" s="13">
        <f t="shared" si="28"/>
        <v>9174</v>
      </c>
      <c r="T171" s="13">
        <f t="shared" si="29"/>
        <v>52842.32</v>
      </c>
      <c r="U171" s="21"/>
      <c r="V171" s="22"/>
    </row>
    <row r="172" spans="1:22" s="2" customFormat="1" ht="49.5" customHeight="1" x14ac:dyDescent="0.2">
      <c r="A172" s="37">
        <v>161</v>
      </c>
      <c r="B172" s="32" t="s">
        <v>312</v>
      </c>
      <c r="C172" s="32" t="s">
        <v>132</v>
      </c>
      <c r="D172" s="14" t="s">
        <v>83</v>
      </c>
      <c r="E172" s="12" t="s">
        <v>113</v>
      </c>
      <c r="F172" s="12" t="s">
        <v>119</v>
      </c>
      <c r="G172" s="13">
        <v>60000</v>
      </c>
      <c r="H172" s="13">
        <v>3486.68</v>
      </c>
      <c r="I172" s="13">
        <v>25</v>
      </c>
      <c r="J172" s="13">
        <v>1722</v>
      </c>
      <c r="K172" s="13">
        <v>4260</v>
      </c>
      <c r="L172" s="13">
        <v>660</v>
      </c>
      <c r="M172" s="13">
        <v>1824</v>
      </c>
      <c r="N172" s="13">
        <v>4254</v>
      </c>
      <c r="O172" s="16"/>
      <c r="P172" s="13">
        <f t="shared" si="27"/>
        <v>12720</v>
      </c>
      <c r="Q172" s="13">
        <v>14957.61</v>
      </c>
      <c r="R172" s="49">
        <f t="shared" si="30"/>
        <v>22015.29</v>
      </c>
      <c r="S172" s="13">
        <f t="shared" si="28"/>
        <v>9174</v>
      </c>
      <c r="T172" s="13">
        <f t="shared" si="29"/>
        <v>37984.71</v>
      </c>
      <c r="U172" s="21"/>
      <c r="V172" s="22"/>
    </row>
    <row r="173" spans="1:22" s="9" customFormat="1" ht="49.5" customHeight="1" x14ac:dyDescent="0.2">
      <c r="A173" s="37">
        <v>162</v>
      </c>
      <c r="B173" s="34" t="s">
        <v>295</v>
      </c>
      <c r="C173" s="34" t="s">
        <v>132</v>
      </c>
      <c r="D173" s="15" t="s">
        <v>83</v>
      </c>
      <c r="E173" s="15" t="s">
        <v>111</v>
      </c>
      <c r="F173" s="12" t="s">
        <v>119</v>
      </c>
      <c r="G173" s="13">
        <v>60000</v>
      </c>
      <c r="H173" s="13">
        <v>3486.68</v>
      </c>
      <c r="I173" s="13">
        <v>25</v>
      </c>
      <c r="J173" s="13">
        <v>1722</v>
      </c>
      <c r="K173" s="13">
        <v>4260</v>
      </c>
      <c r="L173" s="13">
        <v>660</v>
      </c>
      <c r="M173" s="13">
        <v>1824</v>
      </c>
      <c r="N173" s="13">
        <v>4254</v>
      </c>
      <c r="O173" s="16"/>
      <c r="P173" s="13">
        <f t="shared" si="27"/>
        <v>12720</v>
      </c>
      <c r="Q173" s="13">
        <v>0</v>
      </c>
      <c r="R173" s="49">
        <f t="shared" si="30"/>
        <v>7057.68</v>
      </c>
      <c r="S173" s="13">
        <f t="shared" si="28"/>
        <v>9174</v>
      </c>
      <c r="T173" s="13">
        <f t="shared" si="29"/>
        <v>52942.32</v>
      </c>
      <c r="U173" s="21"/>
      <c r="V173" s="22"/>
    </row>
    <row r="174" spans="1:22" s="2" customFormat="1" ht="49.5" customHeight="1" x14ac:dyDescent="0.2">
      <c r="A174" s="37">
        <v>163</v>
      </c>
      <c r="B174" s="32" t="s">
        <v>283</v>
      </c>
      <c r="C174" s="32" t="s">
        <v>131</v>
      </c>
      <c r="D174" s="15" t="s">
        <v>83</v>
      </c>
      <c r="E174" s="12" t="s">
        <v>109</v>
      </c>
      <c r="F174" s="12" t="s">
        <v>119</v>
      </c>
      <c r="G174" s="13">
        <v>70000</v>
      </c>
      <c r="H174" s="13">
        <v>5368.48</v>
      </c>
      <c r="I174" s="13">
        <v>25</v>
      </c>
      <c r="J174" s="13">
        <v>2009</v>
      </c>
      <c r="K174" s="13">
        <v>4970</v>
      </c>
      <c r="L174" s="13">
        <v>715.55</v>
      </c>
      <c r="M174" s="13">
        <v>2128</v>
      </c>
      <c r="N174" s="13">
        <v>4963</v>
      </c>
      <c r="O174" s="16"/>
      <c r="P174" s="13">
        <f t="shared" si="27"/>
        <v>14785.55</v>
      </c>
      <c r="Q174" s="13">
        <v>9419.26</v>
      </c>
      <c r="R174" s="49">
        <f t="shared" si="30"/>
        <v>18949.739999999998</v>
      </c>
      <c r="S174" s="13">
        <f t="shared" si="28"/>
        <v>10648.55</v>
      </c>
      <c r="T174" s="13">
        <f t="shared" si="29"/>
        <v>51050.26</v>
      </c>
      <c r="U174" s="21"/>
      <c r="V174" s="22"/>
    </row>
    <row r="175" spans="1:22" s="9" customFormat="1" ht="49.5" customHeight="1" x14ac:dyDescent="0.2">
      <c r="A175" s="37">
        <v>164</v>
      </c>
      <c r="B175" s="34" t="s">
        <v>285</v>
      </c>
      <c r="C175" s="34" t="s">
        <v>132</v>
      </c>
      <c r="D175" s="15" t="s">
        <v>83</v>
      </c>
      <c r="E175" s="15" t="s">
        <v>109</v>
      </c>
      <c r="F175" s="15" t="s">
        <v>61</v>
      </c>
      <c r="G175" s="13">
        <v>60000</v>
      </c>
      <c r="H175" s="13">
        <v>3216.65</v>
      </c>
      <c r="I175" s="13">
        <v>25</v>
      </c>
      <c r="J175" s="13">
        <v>1722</v>
      </c>
      <c r="K175" s="13">
        <v>4260</v>
      </c>
      <c r="L175" s="13">
        <v>660</v>
      </c>
      <c r="M175" s="13">
        <v>1824</v>
      </c>
      <c r="N175" s="13">
        <v>4254</v>
      </c>
      <c r="O175" s="16">
        <v>1350.12</v>
      </c>
      <c r="P175" s="13">
        <f t="shared" si="27"/>
        <v>14070.119999999999</v>
      </c>
      <c r="Q175" s="13">
        <v>100</v>
      </c>
      <c r="R175" s="49">
        <f t="shared" si="30"/>
        <v>8237.77</v>
      </c>
      <c r="S175" s="13">
        <f t="shared" si="28"/>
        <v>9174</v>
      </c>
      <c r="T175" s="13">
        <f t="shared" si="29"/>
        <v>51762.229999999996</v>
      </c>
      <c r="U175" s="21"/>
      <c r="V175" s="22"/>
    </row>
    <row r="176" spans="1:22" s="9" customFormat="1" ht="49.5" customHeight="1" x14ac:dyDescent="0.2">
      <c r="A176" s="37">
        <v>165</v>
      </c>
      <c r="B176" s="32" t="s">
        <v>286</v>
      </c>
      <c r="C176" s="32" t="s">
        <v>132</v>
      </c>
      <c r="D176" s="15" t="s">
        <v>83</v>
      </c>
      <c r="E176" s="12" t="s">
        <v>109</v>
      </c>
      <c r="F176" s="12" t="s">
        <v>61</v>
      </c>
      <c r="G176" s="13">
        <v>60000</v>
      </c>
      <c r="H176" s="13">
        <v>3486.68</v>
      </c>
      <c r="I176" s="13">
        <v>25</v>
      </c>
      <c r="J176" s="13">
        <v>1722</v>
      </c>
      <c r="K176" s="13">
        <v>4260</v>
      </c>
      <c r="L176" s="13">
        <v>660</v>
      </c>
      <c r="M176" s="13">
        <v>1824</v>
      </c>
      <c r="N176" s="13">
        <v>4254</v>
      </c>
      <c r="O176" s="16"/>
      <c r="P176" s="13">
        <f t="shared" si="27"/>
        <v>12720</v>
      </c>
      <c r="Q176" s="13">
        <v>100</v>
      </c>
      <c r="R176" s="49">
        <f t="shared" si="30"/>
        <v>7157.68</v>
      </c>
      <c r="S176" s="13">
        <f t="shared" si="28"/>
        <v>9174</v>
      </c>
      <c r="T176" s="13">
        <f t="shared" si="29"/>
        <v>52842.32</v>
      </c>
      <c r="U176" s="21"/>
      <c r="V176" s="22"/>
    </row>
    <row r="177" spans="1:22" s="2" customFormat="1" ht="49.5" customHeight="1" x14ac:dyDescent="0.2">
      <c r="A177" s="37">
        <v>166</v>
      </c>
      <c r="B177" s="32" t="s">
        <v>289</v>
      </c>
      <c r="C177" s="32" t="s">
        <v>131</v>
      </c>
      <c r="D177" s="15" t="s">
        <v>83</v>
      </c>
      <c r="E177" s="12" t="s">
        <v>109</v>
      </c>
      <c r="F177" s="12" t="s">
        <v>119</v>
      </c>
      <c r="G177" s="13">
        <v>60000</v>
      </c>
      <c r="H177" s="13">
        <v>3486.68</v>
      </c>
      <c r="I177" s="13">
        <v>25</v>
      </c>
      <c r="J177" s="13">
        <v>1722</v>
      </c>
      <c r="K177" s="13">
        <v>4260</v>
      </c>
      <c r="L177" s="13">
        <v>660</v>
      </c>
      <c r="M177" s="13">
        <v>1824</v>
      </c>
      <c r="N177" s="13">
        <v>4254</v>
      </c>
      <c r="O177" s="16"/>
      <c r="P177" s="13">
        <f t="shared" si="27"/>
        <v>12720</v>
      </c>
      <c r="Q177" s="13">
        <v>0</v>
      </c>
      <c r="R177" s="49">
        <f t="shared" si="30"/>
        <v>7057.68</v>
      </c>
      <c r="S177" s="13">
        <f t="shared" si="28"/>
        <v>9174</v>
      </c>
      <c r="T177" s="13">
        <f t="shared" si="29"/>
        <v>52942.32</v>
      </c>
      <c r="U177" s="21"/>
      <c r="V177" s="22"/>
    </row>
    <row r="178" spans="1:22" s="9" customFormat="1" ht="49.5" customHeight="1" x14ac:dyDescent="0.2">
      <c r="A178" s="37">
        <v>167</v>
      </c>
      <c r="B178" s="32" t="s">
        <v>290</v>
      </c>
      <c r="C178" s="32" t="s">
        <v>132</v>
      </c>
      <c r="D178" s="15" t="s">
        <v>83</v>
      </c>
      <c r="E178" s="12" t="s">
        <v>109</v>
      </c>
      <c r="F178" s="12" t="s">
        <v>119</v>
      </c>
      <c r="G178" s="13">
        <v>60000</v>
      </c>
      <c r="H178" s="13">
        <v>3486.68</v>
      </c>
      <c r="I178" s="13">
        <v>25</v>
      </c>
      <c r="J178" s="13">
        <v>1722</v>
      </c>
      <c r="K178" s="13">
        <v>4260</v>
      </c>
      <c r="L178" s="13">
        <v>660</v>
      </c>
      <c r="M178" s="13">
        <v>1824</v>
      </c>
      <c r="N178" s="13">
        <v>4254</v>
      </c>
      <c r="O178" s="16"/>
      <c r="P178" s="13">
        <f t="shared" si="27"/>
        <v>12720</v>
      </c>
      <c r="Q178" s="13">
        <v>0</v>
      </c>
      <c r="R178" s="49">
        <f t="shared" si="30"/>
        <v>7057.68</v>
      </c>
      <c r="S178" s="13">
        <f t="shared" si="28"/>
        <v>9174</v>
      </c>
      <c r="T178" s="13">
        <f t="shared" si="29"/>
        <v>52942.32</v>
      </c>
      <c r="U178" s="21"/>
      <c r="V178" s="22"/>
    </row>
    <row r="179" spans="1:22" s="9" customFormat="1" ht="49.5" customHeight="1" x14ac:dyDescent="0.2">
      <c r="A179" s="37">
        <v>168</v>
      </c>
      <c r="B179" s="34" t="s">
        <v>291</v>
      </c>
      <c r="C179" s="34" t="s">
        <v>132</v>
      </c>
      <c r="D179" s="15" t="s">
        <v>83</v>
      </c>
      <c r="E179" s="15" t="s">
        <v>109</v>
      </c>
      <c r="F179" s="12" t="s">
        <v>119</v>
      </c>
      <c r="G179" s="13">
        <v>60000</v>
      </c>
      <c r="H179" s="13">
        <v>3486.68</v>
      </c>
      <c r="I179" s="13">
        <v>25</v>
      </c>
      <c r="J179" s="13">
        <v>1722</v>
      </c>
      <c r="K179" s="13">
        <v>4260</v>
      </c>
      <c r="L179" s="13">
        <v>660</v>
      </c>
      <c r="M179" s="13">
        <v>1824</v>
      </c>
      <c r="N179" s="13">
        <v>4254</v>
      </c>
      <c r="O179" s="16"/>
      <c r="P179" s="13">
        <f t="shared" si="27"/>
        <v>12720</v>
      </c>
      <c r="Q179" s="13">
        <v>0</v>
      </c>
      <c r="R179" s="49">
        <f t="shared" si="30"/>
        <v>7057.68</v>
      </c>
      <c r="S179" s="13">
        <f t="shared" si="28"/>
        <v>9174</v>
      </c>
      <c r="T179" s="13">
        <f t="shared" si="29"/>
        <v>52942.32</v>
      </c>
      <c r="U179" s="21"/>
      <c r="V179" s="22"/>
    </row>
    <row r="180" spans="1:22" s="9" customFormat="1" ht="49.5" customHeight="1" x14ac:dyDescent="0.2">
      <c r="A180" s="37">
        <v>169</v>
      </c>
      <c r="B180" s="32" t="s">
        <v>292</v>
      </c>
      <c r="C180" s="32" t="s">
        <v>132</v>
      </c>
      <c r="D180" s="15" t="s">
        <v>83</v>
      </c>
      <c r="E180" s="12" t="s">
        <v>109</v>
      </c>
      <c r="F180" s="12" t="s">
        <v>119</v>
      </c>
      <c r="G180" s="13">
        <v>60000</v>
      </c>
      <c r="H180" s="13">
        <v>3486.68</v>
      </c>
      <c r="I180" s="13">
        <v>25</v>
      </c>
      <c r="J180" s="13">
        <v>1722</v>
      </c>
      <c r="K180" s="13">
        <v>4260</v>
      </c>
      <c r="L180" s="13">
        <v>660</v>
      </c>
      <c r="M180" s="13">
        <v>1824</v>
      </c>
      <c r="N180" s="13">
        <v>4254</v>
      </c>
      <c r="O180" s="16"/>
      <c r="P180" s="13">
        <f t="shared" si="27"/>
        <v>12720</v>
      </c>
      <c r="Q180" s="13">
        <v>600</v>
      </c>
      <c r="R180" s="49">
        <f t="shared" si="30"/>
        <v>7657.68</v>
      </c>
      <c r="S180" s="13">
        <f t="shared" si="28"/>
        <v>9174</v>
      </c>
      <c r="T180" s="13">
        <f t="shared" si="29"/>
        <v>52342.32</v>
      </c>
      <c r="U180" s="21"/>
      <c r="V180" s="22"/>
    </row>
    <row r="181" spans="1:22" s="9" customFormat="1" ht="49.5" customHeight="1" x14ac:dyDescent="0.2">
      <c r="A181" s="37">
        <v>170</v>
      </c>
      <c r="B181" s="32" t="s">
        <v>288</v>
      </c>
      <c r="C181" s="32" t="s">
        <v>132</v>
      </c>
      <c r="D181" s="15" t="s">
        <v>83</v>
      </c>
      <c r="E181" s="12" t="s">
        <v>27</v>
      </c>
      <c r="F181" s="12" t="s">
        <v>61</v>
      </c>
      <c r="G181" s="13">
        <v>35000</v>
      </c>
      <c r="H181" s="13">
        <v>0</v>
      </c>
      <c r="I181" s="13">
        <v>25</v>
      </c>
      <c r="J181" s="13">
        <v>1004.5</v>
      </c>
      <c r="K181" s="13">
        <v>2485</v>
      </c>
      <c r="L181" s="13">
        <v>385</v>
      </c>
      <c r="M181" s="13">
        <v>1064</v>
      </c>
      <c r="N181" s="13">
        <v>2481.5</v>
      </c>
      <c r="O181" s="16"/>
      <c r="P181" s="13">
        <f>SUM(J181:O181)</f>
        <v>7420</v>
      </c>
      <c r="Q181" s="13">
        <v>0</v>
      </c>
      <c r="R181" s="49">
        <f>SUM(H181,I181,J181,M181,O181,Q181)</f>
        <v>2093.5</v>
      </c>
      <c r="S181" s="13">
        <f>SUM(K181,L181,N181)</f>
        <v>5351.5</v>
      </c>
      <c r="T181" s="13">
        <f>+G181-R181</f>
        <v>32906.5</v>
      </c>
      <c r="U181" s="21"/>
      <c r="V181" s="22"/>
    </row>
    <row r="182" spans="1:22" s="9" customFormat="1" ht="49.5" customHeight="1" x14ac:dyDescent="0.2">
      <c r="A182" s="37">
        <v>171</v>
      </c>
      <c r="B182" s="34" t="s">
        <v>296</v>
      </c>
      <c r="C182" s="34" t="s">
        <v>132</v>
      </c>
      <c r="D182" s="15" t="s">
        <v>88</v>
      </c>
      <c r="E182" s="15" t="s">
        <v>117</v>
      </c>
      <c r="F182" s="12" t="s">
        <v>119</v>
      </c>
      <c r="G182" s="13">
        <v>125000</v>
      </c>
      <c r="H182" s="13">
        <v>17985.990000000002</v>
      </c>
      <c r="I182" s="13">
        <v>25</v>
      </c>
      <c r="J182" s="13">
        <v>3587.5</v>
      </c>
      <c r="K182" s="13">
        <v>8875</v>
      </c>
      <c r="L182" s="13">
        <v>715.55</v>
      </c>
      <c r="M182" s="13">
        <v>3800</v>
      </c>
      <c r="N182" s="13">
        <v>8862.5</v>
      </c>
      <c r="O182" s="16"/>
      <c r="P182" s="13">
        <f t="shared" si="27"/>
        <v>25840.55</v>
      </c>
      <c r="Q182" s="13">
        <v>1250</v>
      </c>
      <c r="R182" s="49">
        <f t="shared" si="30"/>
        <v>26648.49</v>
      </c>
      <c r="S182" s="13">
        <f t="shared" si="28"/>
        <v>18453.05</v>
      </c>
      <c r="T182" s="13">
        <f t="shared" si="29"/>
        <v>98351.51</v>
      </c>
      <c r="U182" s="21"/>
      <c r="V182" s="22"/>
    </row>
    <row r="183" spans="1:22" s="9" customFormat="1" ht="49.5" customHeight="1" x14ac:dyDescent="0.2">
      <c r="A183" s="37">
        <v>172</v>
      </c>
      <c r="B183" s="34" t="s">
        <v>297</v>
      </c>
      <c r="C183" s="34" t="s">
        <v>131</v>
      </c>
      <c r="D183" s="15" t="s">
        <v>88</v>
      </c>
      <c r="E183" s="15" t="s">
        <v>135</v>
      </c>
      <c r="F183" s="12" t="s">
        <v>142</v>
      </c>
      <c r="G183" s="13">
        <v>34000</v>
      </c>
      <c r="H183" s="13">
        <v>0</v>
      </c>
      <c r="I183" s="13">
        <v>25</v>
      </c>
      <c r="J183" s="13">
        <v>975.8</v>
      </c>
      <c r="K183" s="13">
        <v>2414</v>
      </c>
      <c r="L183" s="13">
        <v>374</v>
      </c>
      <c r="M183" s="13">
        <v>1033.5999999999999</v>
      </c>
      <c r="N183" s="13">
        <v>2410.6</v>
      </c>
      <c r="O183" s="16"/>
      <c r="P183" s="13">
        <f t="shared" si="27"/>
        <v>7208</v>
      </c>
      <c r="Q183" s="13">
        <v>0</v>
      </c>
      <c r="R183" s="49">
        <f t="shared" si="30"/>
        <v>2034.3999999999999</v>
      </c>
      <c r="S183" s="13">
        <f t="shared" si="28"/>
        <v>5198.6000000000004</v>
      </c>
      <c r="T183" s="13">
        <f t="shared" si="29"/>
        <v>31965.599999999999</v>
      </c>
      <c r="U183" s="21"/>
      <c r="V183" s="22"/>
    </row>
    <row r="184" spans="1:22" s="9" customFormat="1" ht="49.5" customHeight="1" x14ac:dyDescent="0.2">
      <c r="A184" s="37">
        <v>173</v>
      </c>
      <c r="B184" s="34" t="s">
        <v>302</v>
      </c>
      <c r="C184" s="34" t="s">
        <v>132</v>
      </c>
      <c r="D184" s="15" t="s">
        <v>89</v>
      </c>
      <c r="E184" s="15" t="s">
        <v>114</v>
      </c>
      <c r="F184" s="12" t="s">
        <v>61</v>
      </c>
      <c r="G184" s="13">
        <v>75000</v>
      </c>
      <c r="H184" s="13">
        <v>6309.38</v>
      </c>
      <c r="I184" s="13">
        <v>25</v>
      </c>
      <c r="J184" s="13">
        <v>2152.5</v>
      </c>
      <c r="K184" s="13">
        <v>5325</v>
      </c>
      <c r="L184" s="13">
        <v>715.55</v>
      </c>
      <c r="M184" s="13">
        <v>2280</v>
      </c>
      <c r="N184" s="13">
        <v>5317.5</v>
      </c>
      <c r="O184" s="16"/>
      <c r="P184" s="13">
        <f t="shared" si="27"/>
        <v>15790.55</v>
      </c>
      <c r="Q184" s="13">
        <v>100</v>
      </c>
      <c r="R184" s="49">
        <f t="shared" si="30"/>
        <v>10866.880000000001</v>
      </c>
      <c r="S184" s="13">
        <f t="shared" si="28"/>
        <v>11358.05</v>
      </c>
      <c r="T184" s="13">
        <f t="shared" si="29"/>
        <v>64133.119999999995</v>
      </c>
      <c r="U184" s="21"/>
      <c r="V184" s="22"/>
    </row>
    <row r="185" spans="1:22" s="2" customFormat="1" ht="49.5" customHeight="1" x14ac:dyDescent="0.2">
      <c r="A185" s="37">
        <v>174</v>
      </c>
      <c r="B185" s="32" t="s">
        <v>298</v>
      </c>
      <c r="C185" s="32" t="s">
        <v>132</v>
      </c>
      <c r="D185" s="15" t="s">
        <v>89</v>
      </c>
      <c r="E185" s="15" t="s">
        <v>34</v>
      </c>
      <c r="F185" s="12" t="s">
        <v>119</v>
      </c>
      <c r="G185" s="13">
        <v>65000</v>
      </c>
      <c r="H185" s="13">
        <v>4157.55</v>
      </c>
      <c r="I185" s="13">
        <v>25</v>
      </c>
      <c r="J185" s="26">
        <v>1865.5</v>
      </c>
      <c r="K185" s="13">
        <v>4615</v>
      </c>
      <c r="L185" s="13">
        <v>715</v>
      </c>
      <c r="M185" s="26">
        <v>1976</v>
      </c>
      <c r="N185" s="13">
        <v>4608.5</v>
      </c>
      <c r="O185" s="41">
        <v>1350.12</v>
      </c>
      <c r="P185" s="13">
        <f t="shared" si="27"/>
        <v>15130.119999999999</v>
      </c>
      <c r="Q185" s="13">
        <v>0</v>
      </c>
      <c r="R185" s="49">
        <f t="shared" si="30"/>
        <v>9374.17</v>
      </c>
      <c r="S185" s="13">
        <f t="shared" si="28"/>
        <v>9938.5</v>
      </c>
      <c r="T185" s="13">
        <f t="shared" si="29"/>
        <v>55625.83</v>
      </c>
      <c r="U185" s="21"/>
      <c r="V185" s="22"/>
    </row>
    <row r="186" spans="1:22" s="9" customFormat="1" ht="49.5" customHeight="1" x14ac:dyDescent="0.2">
      <c r="A186" s="37">
        <v>175</v>
      </c>
      <c r="B186" s="34" t="s">
        <v>299</v>
      </c>
      <c r="C186" s="34" t="s">
        <v>132</v>
      </c>
      <c r="D186" s="15" t="s">
        <v>89</v>
      </c>
      <c r="E186" s="15" t="s">
        <v>113</v>
      </c>
      <c r="F186" s="12" t="s">
        <v>119</v>
      </c>
      <c r="G186" s="13">
        <v>65000</v>
      </c>
      <c r="H186" s="13">
        <v>4427.58</v>
      </c>
      <c r="I186" s="13">
        <v>25</v>
      </c>
      <c r="J186" s="13">
        <v>1865.5</v>
      </c>
      <c r="K186" s="13">
        <v>4615</v>
      </c>
      <c r="L186" s="13">
        <v>715</v>
      </c>
      <c r="M186" s="13">
        <v>1976</v>
      </c>
      <c r="N186" s="13">
        <v>4608.5</v>
      </c>
      <c r="O186" s="16"/>
      <c r="P186" s="13">
        <f t="shared" si="27"/>
        <v>13780</v>
      </c>
      <c r="Q186" s="13">
        <v>0</v>
      </c>
      <c r="R186" s="49">
        <f t="shared" si="30"/>
        <v>8294.08</v>
      </c>
      <c r="S186" s="13">
        <f t="shared" si="28"/>
        <v>9938.5</v>
      </c>
      <c r="T186" s="13">
        <f t="shared" si="29"/>
        <v>56705.919999999998</v>
      </c>
      <c r="U186" s="21"/>
      <c r="V186" s="22"/>
    </row>
    <row r="187" spans="1:22" s="2" customFormat="1" ht="49.5" customHeight="1" x14ac:dyDescent="0.2">
      <c r="A187" s="37">
        <v>176</v>
      </c>
      <c r="B187" s="32" t="s">
        <v>287</v>
      </c>
      <c r="C187" s="32" t="s">
        <v>131</v>
      </c>
      <c r="D187" s="15" t="s">
        <v>89</v>
      </c>
      <c r="E187" s="15" t="s">
        <v>109</v>
      </c>
      <c r="F187" s="12" t="s">
        <v>119</v>
      </c>
      <c r="G187" s="13">
        <v>60000</v>
      </c>
      <c r="H187" s="13">
        <v>3486.68</v>
      </c>
      <c r="I187" s="13">
        <v>25</v>
      </c>
      <c r="J187" s="13">
        <v>1722</v>
      </c>
      <c r="K187" s="13">
        <v>4260</v>
      </c>
      <c r="L187" s="13">
        <v>660</v>
      </c>
      <c r="M187" s="13">
        <v>1824</v>
      </c>
      <c r="N187" s="13">
        <v>4254</v>
      </c>
      <c r="O187" s="16"/>
      <c r="P187" s="13">
        <f t="shared" si="27"/>
        <v>12720</v>
      </c>
      <c r="Q187" s="13">
        <v>100</v>
      </c>
      <c r="R187" s="49">
        <f t="shared" si="30"/>
        <v>7157.68</v>
      </c>
      <c r="S187" s="13">
        <f t="shared" si="28"/>
        <v>9174</v>
      </c>
      <c r="T187" s="13">
        <f t="shared" si="29"/>
        <v>52842.32</v>
      </c>
      <c r="U187" s="21"/>
      <c r="V187" s="22"/>
    </row>
    <row r="188" spans="1:22" s="9" customFormat="1" ht="49.5" customHeight="1" x14ac:dyDescent="0.2">
      <c r="A188" s="37">
        <v>177</v>
      </c>
      <c r="B188" s="34" t="s">
        <v>300</v>
      </c>
      <c r="C188" s="34" t="s">
        <v>131</v>
      </c>
      <c r="D188" s="15" t="s">
        <v>89</v>
      </c>
      <c r="E188" s="15" t="s">
        <v>113</v>
      </c>
      <c r="F188" s="12" t="s">
        <v>119</v>
      </c>
      <c r="G188" s="13">
        <v>65000</v>
      </c>
      <c r="H188" s="13">
        <v>4427.58</v>
      </c>
      <c r="I188" s="13">
        <v>25</v>
      </c>
      <c r="J188" s="13">
        <v>1865.5</v>
      </c>
      <c r="K188" s="13">
        <v>4615</v>
      </c>
      <c r="L188" s="13">
        <v>715</v>
      </c>
      <c r="M188" s="13">
        <v>1976</v>
      </c>
      <c r="N188" s="13">
        <v>4608.5</v>
      </c>
      <c r="O188" s="16"/>
      <c r="P188" s="13">
        <f t="shared" si="27"/>
        <v>13780</v>
      </c>
      <c r="Q188" s="13">
        <v>12620.77</v>
      </c>
      <c r="R188" s="49">
        <f t="shared" si="30"/>
        <v>20914.849999999999</v>
      </c>
      <c r="S188" s="13">
        <f t="shared" si="28"/>
        <v>9938.5</v>
      </c>
      <c r="T188" s="13">
        <f t="shared" si="29"/>
        <v>44085.15</v>
      </c>
      <c r="U188" s="21"/>
      <c r="V188" s="22"/>
    </row>
    <row r="189" spans="1:22" s="2" customFormat="1" ht="49.5" customHeight="1" x14ac:dyDescent="0.2">
      <c r="A189" s="37">
        <v>178</v>
      </c>
      <c r="B189" s="32" t="s">
        <v>301</v>
      </c>
      <c r="C189" s="32" t="s">
        <v>132</v>
      </c>
      <c r="D189" s="15" t="s">
        <v>89</v>
      </c>
      <c r="E189" s="12" t="s">
        <v>34</v>
      </c>
      <c r="F189" s="12" t="s">
        <v>119</v>
      </c>
      <c r="G189" s="13">
        <v>65000</v>
      </c>
      <c r="H189" s="13">
        <v>4427.58</v>
      </c>
      <c r="I189" s="13">
        <v>25</v>
      </c>
      <c r="J189" s="13">
        <v>1865.5</v>
      </c>
      <c r="K189" s="13">
        <v>4615</v>
      </c>
      <c r="L189" s="13">
        <v>715</v>
      </c>
      <c r="M189" s="13">
        <v>1976</v>
      </c>
      <c r="N189" s="13">
        <v>4608.5</v>
      </c>
      <c r="O189" s="16"/>
      <c r="P189" s="13">
        <f>SUM(J189:O189)</f>
        <v>13780</v>
      </c>
      <c r="Q189" s="13">
        <v>8470.69</v>
      </c>
      <c r="R189" s="49">
        <f t="shared" si="30"/>
        <v>16764.77</v>
      </c>
      <c r="S189" s="13">
        <f>SUM(K189,L189,N189)</f>
        <v>9938.5</v>
      </c>
      <c r="T189" s="13">
        <f>+G189-R189</f>
        <v>48235.229999999996</v>
      </c>
      <c r="U189" s="21"/>
      <c r="V189" s="22"/>
    </row>
    <row r="190" spans="1:22" s="2" customFormat="1" ht="49.5" customHeight="1" x14ac:dyDescent="0.2">
      <c r="A190" s="37">
        <v>179</v>
      </c>
      <c r="B190" s="32" t="s">
        <v>303</v>
      </c>
      <c r="C190" s="32" t="s">
        <v>132</v>
      </c>
      <c r="D190" s="15" t="s">
        <v>89</v>
      </c>
      <c r="E190" s="12" t="s">
        <v>113</v>
      </c>
      <c r="F190" s="12" t="s">
        <v>61</v>
      </c>
      <c r="G190" s="13">
        <v>65000</v>
      </c>
      <c r="H190" s="13">
        <v>4427.58</v>
      </c>
      <c r="I190" s="13">
        <v>25</v>
      </c>
      <c r="J190" s="13">
        <v>1865.5</v>
      </c>
      <c r="K190" s="13">
        <v>4615</v>
      </c>
      <c r="L190" s="13">
        <v>715</v>
      </c>
      <c r="M190" s="13">
        <v>1976</v>
      </c>
      <c r="N190" s="13">
        <v>4608.5</v>
      </c>
      <c r="O190" s="16"/>
      <c r="P190" s="13">
        <f t="shared" si="27"/>
        <v>13780</v>
      </c>
      <c r="Q190" s="13">
        <v>9322.0499999999993</v>
      </c>
      <c r="R190" s="49">
        <f t="shared" si="30"/>
        <v>17616.129999999997</v>
      </c>
      <c r="S190" s="13">
        <f t="shared" si="28"/>
        <v>9938.5</v>
      </c>
      <c r="T190" s="13">
        <f t="shared" si="29"/>
        <v>47383.87</v>
      </c>
      <c r="U190" s="21"/>
      <c r="V190" s="22"/>
    </row>
    <row r="191" spans="1:22" s="2" customFormat="1" ht="49.5" customHeight="1" x14ac:dyDescent="0.2">
      <c r="A191" s="37">
        <v>180</v>
      </c>
      <c r="B191" s="34" t="s">
        <v>304</v>
      </c>
      <c r="C191" s="34" t="s">
        <v>132</v>
      </c>
      <c r="D191" s="15" t="s">
        <v>89</v>
      </c>
      <c r="E191" s="15" t="s">
        <v>34</v>
      </c>
      <c r="F191" s="12" t="s">
        <v>119</v>
      </c>
      <c r="G191" s="13">
        <v>60000</v>
      </c>
      <c r="H191" s="13">
        <v>3486.68</v>
      </c>
      <c r="I191" s="13">
        <v>25</v>
      </c>
      <c r="J191" s="13">
        <v>1722</v>
      </c>
      <c r="K191" s="13">
        <v>4260</v>
      </c>
      <c r="L191" s="13">
        <v>660</v>
      </c>
      <c r="M191" s="13">
        <v>1824</v>
      </c>
      <c r="N191" s="13">
        <v>4254</v>
      </c>
      <c r="O191" s="16"/>
      <c r="P191" s="13">
        <f t="shared" si="27"/>
        <v>12720</v>
      </c>
      <c r="Q191" s="13">
        <v>2000</v>
      </c>
      <c r="R191" s="49">
        <f t="shared" si="30"/>
        <v>9057.68</v>
      </c>
      <c r="S191" s="13">
        <f t="shared" si="28"/>
        <v>9174</v>
      </c>
      <c r="T191" s="13">
        <f t="shared" si="29"/>
        <v>50942.32</v>
      </c>
      <c r="U191" s="21"/>
      <c r="V191" s="22"/>
    </row>
    <row r="192" spans="1:22" s="2" customFormat="1" ht="49.5" customHeight="1" x14ac:dyDescent="0.2">
      <c r="A192" s="37">
        <v>181</v>
      </c>
      <c r="B192" s="32" t="s">
        <v>305</v>
      </c>
      <c r="C192" s="32" t="s">
        <v>132</v>
      </c>
      <c r="D192" s="15" t="s">
        <v>89</v>
      </c>
      <c r="E192" s="12" t="s">
        <v>34</v>
      </c>
      <c r="F192" s="12" t="s">
        <v>119</v>
      </c>
      <c r="G192" s="13">
        <v>60000</v>
      </c>
      <c r="H192" s="13">
        <v>3216.65</v>
      </c>
      <c r="I192" s="13">
        <v>25</v>
      </c>
      <c r="J192" s="13">
        <v>1722</v>
      </c>
      <c r="K192" s="13">
        <v>4260</v>
      </c>
      <c r="L192" s="13">
        <v>660</v>
      </c>
      <c r="M192" s="13">
        <v>1824</v>
      </c>
      <c r="N192" s="13">
        <v>4254</v>
      </c>
      <c r="O192" s="16">
        <v>1350.12</v>
      </c>
      <c r="P192" s="13">
        <f t="shared" si="27"/>
        <v>14070.119999999999</v>
      </c>
      <c r="Q192" s="13">
        <v>0</v>
      </c>
      <c r="R192" s="49">
        <f t="shared" si="30"/>
        <v>8137.7699999999995</v>
      </c>
      <c r="S192" s="13">
        <f t="shared" si="28"/>
        <v>9174</v>
      </c>
      <c r="T192" s="13">
        <f t="shared" si="29"/>
        <v>51862.23</v>
      </c>
      <c r="U192" s="21"/>
      <c r="V192" s="22"/>
    </row>
    <row r="193" spans="1:22" s="2" customFormat="1" ht="49.5" customHeight="1" x14ac:dyDescent="0.2">
      <c r="A193" s="37">
        <v>182</v>
      </c>
      <c r="B193" s="34" t="s">
        <v>306</v>
      </c>
      <c r="C193" s="34" t="s">
        <v>131</v>
      </c>
      <c r="D193" s="15" t="s">
        <v>89</v>
      </c>
      <c r="E193" s="15" t="s">
        <v>113</v>
      </c>
      <c r="F193" s="12" t="s">
        <v>119</v>
      </c>
      <c r="G193" s="13">
        <v>60000</v>
      </c>
      <c r="H193" s="13">
        <v>3486.68</v>
      </c>
      <c r="I193" s="13">
        <v>25</v>
      </c>
      <c r="J193" s="13">
        <v>1722</v>
      </c>
      <c r="K193" s="13">
        <v>4260</v>
      </c>
      <c r="L193" s="13">
        <v>660</v>
      </c>
      <c r="M193" s="13">
        <v>1824</v>
      </c>
      <c r="N193" s="13">
        <v>4254</v>
      </c>
      <c r="O193" s="16"/>
      <c r="P193" s="13">
        <f t="shared" si="27"/>
        <v>12720</v>
      </c>
      <c r="Q193" s="13">
        <v>356.5</v>
      </c>
      <c r="R193" s="49">
        <f t="shared" si="30"/>
        <v>7414.18</v>
      </c>
      <c r="S193" s="13">
        <f t="shared" si="28"/>
        <v>9174</v>
      </c>
      <c r="T193" s="13">
        <f t="shared" si="29"/>
        <v>52585.82</v>
      </c>
      <c r="U193" s="21"/>
      <c r="V193" s="22"/>
    </row>
    <row r="194" spans="1:22" s="2" customFormat="1" ht="49.5" customHeight="1" x14ac:dyDescent="0.2">
      <c r="A194" s="37">
        <v>183</v>
      </c>
      <c r="B194" s="32" t="s">
        <v>308</v>
      </c>
      <c r="C194" s="32" t="s">
        <v>132</v>
      </c>
      <c r="D194" s="15" t="s">
        <v>90</v>
      </c>
      <c r="E194" s="12" t="s">
        <v>120</v>
      </c>
      <c r="F194" s="12" t="s">
        <v>119</v>
      </c>
      <c r="G194" s="13">
        <v>90000</v>
      </c>
      <c r="H194" s="13">
        <v>9415.59</v>
      </c>
      <c r="I194" s="13">
        <v>25</v>
      </c>
      <c r="J194" s="13">
        <v>2583</v>
      </c>
      <c r="K194" s="13">
        <v>6390</v>
      </c>
      <c r="L194" s="13">
        <v>715.55</v>
      </c>
      <c r="M194" s="13">
        <v>2736</v>
      </c>
      <c r="N194" s="13">
        <v>6381</v>
      </c>
      <c r="O194" s="16">
        <v>1350.12</v>
      </c>
      <c r="P194" s="13">
        <f>SUM(J194:O194)</f>
        <v>20155.669999999998</v>
      </c>
      <c r="Q194" s="13">
        <v>5816.1900000000005</v>
      </c>
      <c r="R194" s="49">
        <f>SUM(H194,I194,J194,M194,O194,Q194)</f>
        <v>21925.9</v>
      </c>
      <c r="S194" s="13">
        <f>SUM(K194,L194,N194)</f>
        <v>13486.55</v>
      </c>
      <c r="T194" s="13">
        <f>+G194-R194</f>
        <v>68074.100000000006</v>
      </c>
      <c r="U194" s="21"/>
      <c r="V194" s="22"/>
    </row>
    <row r="195" spans="1:22" s="2" customFormat="1" ht="49.5" customHeight="1" x14ac:dyDescent="0.2">
      <c r="A195" s="37">
        <v>184</v>
      </c>
      <c r="B195" s="32" t="s">
        <v>307</v>
      </c>
      <c r="C195" s="32" t="s">
        <v>131</v>
      </c>
      <c r="D195" s="15" t="s">
        <v>90</v>
      </c>
      <c r="E195" s="12" t="s">
        <v>113</v>
      </c>
      <c r="F195" s="12" t="s">
        <v>119</v>
      </c>
      <c r="G195" s="13">
        <v>65000</v>
      </c>
      <c r="H195" s="13">
        <v>4427.58</v>
      </c>
      <c r="I195" s="13">
        <v>25</v>
      </c>
      <c r="J195" s="13">
        <v>1865.5</v>
      </c>
      <c r="K195" s="13">
        <v>4615</v>
      </c>
      <c r="L195" s="13">
        <v>715</v>
      </c>
      <c r="M195" s="13">
        <v>1976</v>
      </c>
      <c r="N195" s="13">
        <v>4608.5</v>
      </c>
      <c r="O195" s="16"/>
      <c r="P195" s="13">
        <f t="shared" si="27"/>
        <v>13780</v>
      </c>
      <c r="Q195" s="13">
        <v>100</v>
      </c>
      <c r="R195" s="49">
        <f t="shared" si="30"/>
        <v>8394.08</v>
      </c>
      <c r="S195" s="13">
        <f t="shared" si="28"/>
        <v>9938.5</v>
      </c>
      <c r="T195" s="13">
        <f t="shared" si="29"/>
        <v>56605.919999999998</v>
      </c>
      <c r="U195" s="21"/>
      <c r="V195" s="22"/>
    </row>
    <row r="196" spans="1:22" s="2" customFormat="1" ht="49.5" customHeight="1" x14ac:dyDescent="0.2">
      <c r="A196" s="37">
        <v>185</v>
      </c>
      <c r="B196" s="32" t="s">
        <v>310</v>
      </c>
      <c r="C196" s="32" t="s">
        <v>132</v>
      </c>
      <c r="D196" s="15" t="s">
        <v>90</v>
      </c>
      <c r="E196" s="12" t="s">
        <v>34</v>
      </c>
      <c r="F196" s="12" t="s">
        <v>119</v>
      </c>
      <c r="G196" s="13">
        <v>60000</v>
      </c>
      <c r="H196" s="13">
        <v>3486.68</v>
      </c>
      <c r="I196" s="13">
        <v>25</v>
      </c>
      <c r="J196" s="13">
        <v>1722</v>
      </c>
      <c r="K196" s="13">
        <v>4260</v>
      </c>
      <c r="L196" s="13">
        <v>660</v>
      </c>
      <c r="M196" s="13">
        <v>1824</v>
      </c>
      <c r="N196" s="13">
        <v>4254</v>
      </c>
      <c r="O196" s="16"/>
      <c r="P196" s="13">
        <f t="shared" ref="P196" si="31">SUM(J196:O196)</f>
        <v>12720</v>
      </c>
      <c r="Q196" s="13">
        <v>5957.8</v>
      </c>
      <c r="R196" s="49">
        <f t="shared" ref="R196" si="32">SUM(H196,I196,J196,M196,O196,Q196)</f>
        <v>13015.48</v>
      </c>
      <c r="S196" s="13">
        <f t="shared" ref="S196" si="33">SUM(K196,L196,N196)</f>
        <v>9174</v>
      </c>
      <c r="T196" s="13">
        <f t="shared" ref="T196" si="34">+G196-R196</f>
        <v>46984.520000000004</v>
      </c>
      <c r="U196" s="21"/>
      <c r="V196" s="22"/>
    </row>
    <row r="197" spans="1:22" s="2" customFormat="1" ht="49.5" customHeight="1" x14ac:dyDescent="0.2">
      <c r="A197" s="37">
        <v>186</v>
      </c>
      <c r="B197" s="32" t="s">
        <v>311</v>
      </c>
      <c r="C197" s="32" t="s">
        <v>132</v>
      </c>
      <c r="D197" s="15" t="s">
        <v>90</v>
      </c>
      <c r="E197" s="12" t="s">
        <v>113</v>
      </c>
      <c r="F197" s="12" t="s">
        <v>119</v>
      </c>
      <c r="G197" s="13">
        <v>60000</v>
      </c>
      <c r="H197" s="13">
        <v>3486.68</v>
      </c>
      <c r="I197" s="13">
        <v>25</v>
      </c>
      <c r="J197" s="13">
        <v>1722</v>
      </c>
      <c r="K197" s="13">
        <v>4260</v>
      </c>
      <c r="L197" s="13">
        <v>660</v>
      </c>
      <c r="M197" s="13">
        <v>1824</v>
      </c>
      <c r="N197" s="13">
        <v>4254</v>
      </c>
      <c r="O197" s="16"/>
      <c r="P197" s="13">
        <f t="shared" si="27"/>
        <v>12720</v>
      </c>
      <c r="Q197" s="13">
        <v>6639.89</v>
      </c>
      <c r="R197" s="49">
        <f t="shared" si="30"/>
        <v>13697.57</v>
      </c>
      <c r="S197" s="13">
        <f t="shared" si="28"/>
        <v>9174</v>
      </c>
      <c r="T197" s="13">
        <f t="shared" si="29"/>
        <v>46302.43</v>
      </c>
      <c r="U197" s="21"/>
      <c r="V197" s="22"/>
    </row>
    <row r="198" spans="1:22" s="2" customFormat="1" ht="49.5" customHeight="1" x14ac:dyDescent="0.2">
      <c r="A198" s="37">
        <v>187</v>
      </c>
      <c r="B198" s="32" t="s">
        <v>309</v>
      </c>
      <c r="C198" s="32" t="s">
        <v>132</v>
      </c>
      <c r="D198" s="15" t="s">
        <v>90</v>
      </c>
      <c r="E198" s="12" t="s">
        <v>95</v>
      </c>
      <c r="F198" s="12" t="s">
        <v>119</v>
      </c>
      <c r="G198" s="13">
        <v>60000</v>
      </c>
      <c r="H198" s="13">
        <v>3216.65</v>
      </c>
      <c r="I198" s="13">
        <v>25</v>
      </c>
      <c r="J198" s="13">
        <v>1722</v>
      </c>
      <c r="K198" s="13">
        <v>4260</v>
      </c>
      <c r="L198" s="13">
        <v>660</v>
      </c>
      <c r="M198" s="13">
        <v>1824</v>
      </c>
      <c r="N198" s="13">
        <v>4254</v>
      </c>
      <c r="O198" s="16">
        <v>1350.12</v>
      </c>
      <c r="P198" s="13">
        <f>SUM(J198:O198)</f>
        <v>14070.119999999999</v>
      </c>
      <c r="Q198" s="13">
        <v>0</v>
      </c>
      <c r="R198" s="49">
        <f>SUM(H198,I198,J198,M198,O198,Q198)</f>
        <v>8137.7699999999995</v>
      </c>
      <c r="S198" s="13">
        <f>SUM(K198,L198,N198)</f>
        <v>9174</v>
      </c>
      <c r="T198" s="13">
        <f>+G198-R198</f>
        <v>51862.23</v>
      </c>
      <c r="U198" s="21"/>
      <c r="V198" s="22"/>
    </row>
    <row r="199" spans="1:22" s="2" customFormat="1" ht="49.5" customHeight="1" x14ac:dyDescent="0.2">
      <c r="A199" s="37">
        <v>188</v>
      </c>
      <c r="B199" s="32" t="s">
        <v>313</v>
      </c>
      <c r="C199" s="32" t="s">
        <v>132</v>
      </c>
      <c r="D199" s="15" t="s">
        <v>93</v>
      </c>
      <c r="E199" s="12" t="s">
        <v>115</v>
      </c>
      <c r="F199" s="12" t="s">
        <v>119</v>
      </c>
      <c r="G199" s="13">
        <v>125000</v>
      </c>
      <c r="H199" s="13">
        <v>17648.46</v>
      </c>
      <c r="I199" s="13">
        <v>25</v>
      </c>
      <c r="J199" s="13">
        <v>3587.5</v>
      </c>
      <c r="K199" s="13">
        <v>8875</v>
      </c>
      <c r="L199" s="13">
        <v>715.55</v>
      </c>
      <c r="M199" s="13">
        <v>3800</v>
      </c>
      <c r="N199" s="13">
        <v>8862.5</v>
      </c>
      <c r="O199" s="16">
        <v>1350.12</v>
      </c>
      <c r="P199" s="13">
        <f t="shared" ref="P199" si="35">SUM(J199:O199)</f>
        <v>27190.67</v>
      </c>
      <c r="Q199" s="13">
        <v>3208.5</v>
      </c>
      <c r="R199" s="49">
        <f t="shared" si="30"/>
        <v>29619.579999999998</v>
      </c>
      <c r="S199" s="13">
        <f t="shared" ref="S199" si="36">SUM(K199,L199,N199)</f>
        <v>18453.05</v>
      </c>
      <c r="T199" s="13">
        <f t="shared" ref="T199" si="37">+G199-R199</f>
        <v>95380.42</v>
      </c>
      <c r="U199" s="21"/>
      <c r="V199" s="22"/>
    </row>
    <row r="200" spans="1:22" s="2" customFormat="1" ht="49.5" customHeight="1" x14ac:dyDescent="0.2">
      <c r="A200" s="37">
        <v>189</v>
      </c>
      <c r="B200" s="32" t="s">
        <v>228</v>
      </c>
      <c r="C200" s="32" t="s">
        <v>132</v>
      </c>
      <c r="D200" s="15" t="s">
        <v>93</v>
      </c>
      <c r="E200" s="12" t="s">
        <v>51</v>
      </c>
      <c r="F200" s="12" t="s">
        <v>119</v>
      </c>
      <c r="G200" s="13">
        <v>60000</v>
      </c>
      <c r="H200" s="13">
        <v>3486.68</v>
      </c>
      <c r="I200" s="13">
        <v>25</v>
      </c>
      <c r="J200" s="13">
        <v>1722</v>
      </c>
      <c r="K200" s="13">
        <v>4260</v>
      </c>
      <c r="L200" s="13">
        <v>660</v>
      </c>
      <c r="M200" s="13">
        <v>1824</v>
      </c>
      <c r="N200" s="13">
        <v>4254</v>
      </c>
      <c r="O200" s="16"/>
      <c r="P200" s="13">
        <f t="shared" si="27"/>
        <v>12720</v>
      </c>
      <c r="Q200" s="13">
        <v>5100</v>
      </c>
      <c r="R200" s="49">
        <f t="shared" si="30"/>
        <v>12157.68</v>
      </c>
      <c r="S200" s="13">
        <f t="shared" si="28"/>
        <v>9174</v>
      </c>
      <c r="T200" s="13">
        <f t="shared" si="29"/>
        <v>47842.32</v>
      </c>
      <c r="U200" s="21"/>
      <c r="V200" s="22"/>
    </row>
    <row r="201" spans="1:22" s="2" customFormat="1" ht="49.5" customHeight="1" x14ac:dyDescent="0.2">
      <c r="A201" s="37">
        <v>190</v>
      </c>
      <c r="B201" s="32" t="s">
        <v>316</v>
      </c>
      <c r="C201" s="32" t="s">
        <v>131</v>
      </c>
      <c r="D201" s="15" t="s">
        <v>139</v>
      </c>
      <c r="E201" s="12" t="s">
        <v>39</v>
      </c>
      <c r="F201" s="12" t="s">
        <v>119</v>
      </c>
      <c r="G201" s="13">
        <v>90000</v>
      </c>
      <c r="H201" s="13">
        <v>9753.1200000000008</v>
      </c>
      <c r="I201" s="13">
        <v>25</v>
      </c>
      <c r="J201" s="13">
        <v>2583</v>
      </c>
      <c r="K201" s="13">
        <v>6390</v>
      </c>
      <c r="L201" s="13">
        <v>715.55</v>
      </c>
      <c r="M201" s="13">
        <v>2736</v>
      </c>
      <c r="N201" s="13">
        <v>6381</v>
      </c>
      <c r="O201" s="16"/>
      <c r="P201" s="13">
        <f t="shared" si="27"/>
        <v>18805.55</v>
      </c>
      <c r="Q201" s="13">
        <v>6200</v>
      </c>
      <c r="R201" s="49">
        <f t="shared" si="30"/>
        <v>21297.120000000003</v>
      </c>
      <c r="S201" s="13">
        <f t="shared" si="28"/>
        <v>13486.55</v>
      </c>
      <c r="T201" s="13">
        <f t="shared" si="29"/>
        <v>68702.880000000005</v>
      </c>
      <c r="U201" s="21"/>
      <c r="V201" s="22"/>
    </row>
    <row r="202" spans="1:22" s="2" customFormat="1" ht="49.5" customHeight="1" x14ac:dyDescent="0.2">
      <c r="A202" s="37">
        <v>191</v>
      </c>
      <c r="B202" s="32" t="s">
        <v>314</v>
      </c>
      <c r="C202" s="32" t="s">
        <v>132</v>
      </c>
      <c r="D202" s="15" t="s">
        <v>139</v>
      </c>
      <c r="E202" s="12" t="s">
        <v>137</v>
      </c>
      <c r="F202" s="12" t="s">
        <v>119</v>
      </c>
      <c r="G202" s="13">
        <v>65000</v>
      </c>
      <c r="H202" s="13">
        <v>3887.53</v>
      </c>
      <c r="I202" s="13">
        <v>25</v>
      </c>
      <c r="J202" s="13">
        <v>1865.5</v>
      </c>
      <c r="K202" s="13">
        <v>4615</v>
      </c>
      <c r="L202" s="13">
        <v>715</v>
      </c>
      <c r="M202" s="13">
        <v>1976</v>
      </c>
      <c r="N202" s="13">
        <v>4608.5</v>
      </c>
      <c r="O202" s="16">
        <v>2700.24</v>
      </c>
      <c r="P202" s="13">
        <f t="shared" si="27"/>
        <v>16480.239999999998</v>
      </c>
      <c r="Q202" s="13">
        <v>8030.09</v>
      </c>
      <c r="R202" s="49">
        <f t="shared" si="30"/>
        <v>18484.36</v>
      </c>
      <c r="S202" s="13">
        <f t="shared" si="28"/>
        <v>9938.5</v>
      </c>
      <c r="T202" s="13">
        <f t="shared" si="29"/>
        <v>46515.64</v>
      </c>
      <c r="U202" s="21"/>
      <c r="V202" s="22"/>
    </row>
    <row r="203" spans="1:22" s="2" customFormat="1" ht="49.5" customHeight="1" x14ac:dyDescent="0.2">
      <c r="A203" s="37">
        <v>192</v>
      </c>
      <c r="B203" s="34" t="s">
        <v>315</v>
      </c>
      <c r="C203" s="34" t="s">
        <v>132</v>
      </c>
      <c r="D203" s="15" t="s">
        <v>139</v>
      </c>
      <c r="E203" s="15" t="s">
        <v>137</v>
      </c>
      <c r="F203" s="15" t="s">
        <v>61</v>
      </c>
      <c r="G203" s="13">
        <v>65000</v>
      </c>
      <c r="H203" s="13">
        <v>4157.55</v>
      </c>
      <c r="I203" s="13">
        <v>25</v>
      </c>
      <c r="J203" s="13">
        <v>1865.5</v>
      </c>
      <c r="K203" s="13">
        <v>4615</v>
      </c>
      <c r="L203" s="13">
        <v>715</v>
      </c>
      <c r="M203" s="13">
        <v>1976</v>
      </c>
      <c r="N203" s="13">
        <v>4608.5</v>
      </c>
      <c r="O203" s="16">
        <v>1350.12</v>
      </c>
      <c r="P203" s="13">
        <f t="shared" si="27"/>
        <v>15130.119999999999</v>
      </c>
      <c r="Q203" s="13">
        <v>100</v>
      </c>
      <c r="R203" s="49">
        <f t="shared" si="30"/>
        <v>9474.17</v>
      </c>
      <c r="S203" s="13">
        <f t="shared" si="28"/>
        <v>9938.5</v>
      </c>
      <c r="T203" s="13">
        <f t="shared" si="29"/>
        <v>55525.83</v>
      </c>
      <c r="U203" s="21"/>
      <c r="V203" s="22"/>
    </row>
    <row r="204" spans="1:22" s="2" customFormat="1" ht="49.5" customHeight="1" x14ac:dyDescent="0.2">
      <c r="A204" s="37">
        <v>193</v>
      </c>
      <c r="B204" s="32" t="s">
        <v>317</v>
      </c>
      <c r="C204" s="32" t="s">
        <v>132</v>
      </c>
      <c r="D204" s="15" t="s">
        <v>136</v>
      </c>
      <c r="E204" s="12" t="s">
        <v>111</v>
      </c>
      <c r="F204" s="12" t="s">
        <v>119</v>
      </c>
      <c r="G204" s="13">
        <v>65000</v>
      </c>
      <c r="H204" s="13">
        <v>4427.58</v>
      </c>
      <c r="I204" s="13">
        <v>25</v>
      </c>
      <c r="J204" s="13">
        <v>1865.5</v>
      </c>
      <c r="K204" s="13">
        <v>4615</v>
      </c>
      <c r="L204" s="13">
        <v>715</v>
      </c>
      <c r="M204" s="13">
        <v>1976</v>
      </c>
      <c r="N204" s="13">
        <v>4608.5</v>
      </c>
      <c r="O204" s="16"/>
      <c r="P204" s="13">
        <f t="shared" si="27"/>
        <v>13780</v>
      </c>
      <c r="Q204" s="13">
        <v>0</v>
      </c>
      <c r="R204" s="49">
        <f t="shared" si="30"/>
        <v>8294.08</v>
      </c>
      <c r="S204" s="13">
        <f t="shared" si="28"/>
        <v>9938.5</v>
      </c>
      <c r="T204" s="13">
        <f t="shared" si="29"/>
        <v>56705.919999999998</v>
      </c>
      <c r="U204" s="21"/>
      <c r="V204" s="22"/>
    </row>
    <row r="205" spans="1:22" s="2" customFormat="1" ht="49.5" customHeight="1" x14ac:dyDescent="0.2">
      <c r="A205" s="37">
        <v>194</v>
      </c>
      <c r="B205" s="32" t="s">
        <v>320</v>
      </c>
      <c r="C205" s="32" t="s">
        <v>131</v>
      </c>
      <c r="D205" s="15" t="s">
        <v>136</v>
      </c>
      <c r="E205" s="12" t="s">
        <v>140</v>
      </c>
      <c r="F205" s="12" t="s">
        <v>61</v>
      </c>
      <c r="G205" s="13">
        <v>75000</v>
      </c>
      <c r="H205" s="13">
        <v>6309.38</v>
      </c>
      <c r="I205" s="13">
        <v>25</v>
      </c>
      <c r="J205" s="13">
        <v>2152.5</v>
      </c>
      <c r="K205" s="13">
        <v>5325</v>
      </c>
      <c r="L205" s="13">
        <v>715.55</v>
      </c>
      <c r="M205" s="13">
        <v>2280</v>
      </c>
      <c r="N205" s="13">
        <v>5317.5</v>
      </c>
      <c r="O205" s="16"/>
      <c r="P205" s="13">
        <f>SUM(J205:O205)</f>
        <v>15790.55</v>
      </c>
      <c r="Q205" s="13">
        <v>100</v>
      </c>
      <c r="R205" s="49">
        <f>SUM(H205,I205,J205,M205,O205,Q205)</f>
        <v>10866.880000000001</v>
      </c>
      <c r="S205" s="13">
        <f>SUM(K205,L205,N205)</f>
        <v>11358.05</v>
      </c>
      <c r="T205" s="13">
        <f>+G205-R205</f>
        <v>64133.119999999995</v>
      </c>
      <c r="U205" s="21"/>
      <c r="V205" s="22"/>
    </row>
    <row r="206" spans="1:22" s="2" customFormat="1" ht="49.5" customHeight="1" x14ac:dyDescent="0.2">
      <c r="A206" s="37">
        <v>195</v>
      </c>
      <c r="B206" s="32" t="s">
        <v>362</v>
      </c>
      <c r="C206" s="32" t="s">
        <v>131</v>
      </c>
      <c r="D206" s="15" t="s">
        <v>136</v>
      </c>
      <c r="E206" s="12" t="s">
        <v>137</v>
      </c>
      <c r="F206" s="12" t="s">
        <v>61</v>
      </c>
      <c r="G206" s="13">
        <v>65000</v>
      </c>
      <c r="H206" s="13">
        <v>3617.5</v>
      </c>
      <c r="I206" s="13">
        <v>25</v>
      </c>
      <c r="J206" s="13">
        <v>1865.5</v>
      </c>
      <c r="K206" s="13">
        <v>4615</v>
      </c>
      <c r="L206" s="13">
        <v>715</v>
      </c>
      <c r="M206" s="13">
        <v>1976</v>
      </c>
      <c r="N206" s="13">
        <v>4608.5</v>
      </c>
      <c r="O206" s="16">
        <v>4050.36</v>
      </c>
      <c r="P206" s="13">
        <f t="shared" si="27"/>
        <v>17830.36</v>
      </c>
      <c r="Q206" s="13">
        <v>0</v>
      </c>
      <c r="R206" s="49">
        <f t="shared" si="30"/>
        <v>11534.36</v>
      </c>
      <c r="S206" s="13">
        <f t="shared" si="28"/>
        <v>9938.5</v>
      </c>
      <c r="T206" s="13">
        <f t="shared" si="29"/>
        <v>53465.64</v>
      </c>
      <c r="U206" s="21"/>
      <c r="V206" s="22"/>
    </row>
    <row r="207" spans="1:22" s="2" customFormat="1" ht="49.5" customHeight="1" x14ac:dyDescent="0.2">
      <c r="A207" s="37">
        <v>196</v>
      </c>
      <c r="B207" s="32" t="s">
        <v>381</v>
      </c>
      <c r="C207" s="32" t="s">
        <v>131</v>
      </c>
      <c r="D207" s="15" t="s">
        <v>136</v>
      </c>
      <c r="E207" s="12" t="s">
        <v>137</v>
      </c>
      <c r="F207" s="12" t="s">
        <v>119</v>
      </c>
      <c r="G207" s="13">
        <v>80000</v>
      </c>
      <c r="H207" s="13">
        <v>7400.87</v>
      </c>
      <c r="I207" s="13">
        <v>25</v>
      </c>
      <c r="J207" s="13">
        <v>2296</v>
      </c>
      <c r="K207" s="13">
        <v>5680</v>
      </c>
      <c r="L207" s="13">
        <v>715.55</v>
      </c>
      <c r="M207" s="13">
        <v>2432</v>
      </c>
      <c r="N207" s="13">
        <v>5672</v>
      </c>
      <c r="O207" s="16"/>
      <c r="P207" s="13">
        <f t="shared" si="27"/>
        <v>16795.55</v>
      </c>
      <c r="Q207" s="13">
        <v>0</v>
      </c>
      <c r="R207" s="49">
        <f t="shared" si="30"/>
        <v>12153.869999999999</v>
      </c>
      <c r="S207" s="13">
        <f t="shared" si="28"/>
        <v>12067.55</v>
      </c>
      <c r="T207" s="13">
        <f t="shared" si="29"/>
        <v>67846.13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318</v>
      </c>
      <c r="C208" s="32" t="s">
        <v>131</v>
      </c>
      <c r="D208" s="15" t="s">
        <v>136</v>
      </c>
      <c r="E208" s="12" t="s">
        <v>137</v>
      </c>
      <c r="F208" s="12" t="s">
        <v>119</v>
      </c>
      <c r="G208" s="13">
        <v>65000</v>
      </c>
      <c r="H208" s="13">
        <v>4427.58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/>
      <c r="P208" s="13">
        <f t="shared" si="27"/>
        <v>13780</v>
      </c>
      <c r="Q208" s="13">
        <v>0</v>
      </c>
      <c r="R208" s="49">
        <f t="shared" si="30"/>
        <v>8294.08</v>
      </c>
      <c r="S208" s="13">
        <f t="shared" si="28"/>
        <v>9938.5</v>
      </c>
      <c r="T208" s="13">
        <f t="shared" si="29"/>
        <v>56705.919999999998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319</v>
      </c>
      <c r="C209" s="32" t="s">
        <v>132</v>
      </c>
      <c r="D209" s="15" t="s">
        <v>136</v>
      </c>
      <c r="E209" s="12" t="s">
        <v>137</v>
      </c>
      <c r="F209" s="12" t="s">
        <v>61</v>
      </c>
      <c r="G209" s="13">
        <v>60000</v>
      </c>
      <c r="H209" s="13">
        <v>2946.63</v>
      </c>
      <c r="I209" s="13">
        <v>25</v>
      </c>
      <c r="J209" s="13">
        <v>1722</v>
      </c>
      <c r="K209" s="13">
        <v>4260</v>
      </c>
      <c r="L209" s="13">
        <v>660</v>
      </c>
      <c r="M209" s="13">
        <v>1824</v>
      </c>
      <c r="N209" s="13">
        <v>4254</v>
      </c>
      <c r="O209" s="16">
        <v>2700.24</v>
      </c>
      <c r="P209" s="13">
        <f t="shared" si="27"/>
        <v>15420.24</v>
      </c>
      <c r="Q209" s="13">
        <v>3000</v>
      </c>
      <c r="R209" s="49">
        <f t="shared" si="30"/>
        <v>12217.869999999999</v>
      </c>
      <c r="S209" s="13">
        <f t="shared" si="28"/>
        <v>9174</v>
      </c>
      <c r="T209" s="13">
        <f t="shared" si="29"/>
        <v>47782.130000000005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321</v>
      </c>
      <c r="C210" s="32" t="s">
        <v>131</v>
      </c>
      <c r="D210" s="15" t="s">
        <v>136</v>
      </c>
      <c r="E210" s="12" t="s">
        <v>137</v>
      </c>
      <c r="F210" s="12" t="s">
        <v>61</v>
      </c>
      <c r="G210" s="13">
        <v>50000</v>
      </c>
      <c r="H210" s="13">
        <v>1854</v>
      </c>
      <c r="I210" s="13">
        <v>25</v>
      </c>
      <c r="J210" s="13">
        <v>1435</v>
      </c>
      <c r="K210" s="13">
        <v>3550</v>
      </c>
      <c r="L210" s="13">
        <v>550</v>
      </c>
      <c r="M210" s="13">
        <v>1520</v>
      </c>
      <c r="N210" s="13">
        <v>3545</v>
      </c>
      <c r="O210" s="16"/>
      <c r="P210" s="13">
        <f t="shared" si="27"/>
        <v>10600</v>
      </c>
      <c r="Q210" s="13">
        <v>100</v>
      </c>
      <c r="R210" s="49">
        <f t="shared" si="30"/>
        <v>4934</v>
      </c>
      <c r="S210" s="13">
        <f t="shared" si="28"/>
        <v>7645</v>
      </c>
      <c r="T210" s="13">
        <f t="shared" si="29"/>
        <v>45066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322</v>
      </c>
      <c r="C211" s="32" t="s">
        <v>132</v>
      </c>
      <c r="D211" s="15" t="s">
        <v>136</v>
      </c>
      <c r="E211" s="12" t="s">
        <v>137</v>
      </c>
      <c r="F211" s="12" t="s">
        <v>61</v>
      </c>
      <c r="G211" s="13">
        <v>50000</v>
      </c>
      <c r="H211" s="13">
        <v>1651.48</v>
      </c>
      <c r="I211" s="13">
        <v>25</v>
      </c>
      <c r="J211" s="13">
        <v>1435</v>
      </c>
      <c r="K211" s="13">
        <v>3550</v>
      </c>
      <c r="L211" s="13">
        <v>550</v>
      </c>
      <c r="M211" s="13">
        <v>1520</v>
      </c>
      <c r="N211" s="13">
        <v>3545</v>
      </c>
      <c r="O211" s="16">
        <v>1350.12</v>
      </c>
      <c r="P211" s="13">
        <f t="shared" si="27"/>
        <v>11950.119999999999</v>
      </c>
      <c r="Q211" s="13">
        <v>100</v>
      </c>
      <c r="R211" s="49">
        <f t="shared" si="30"/>
        <v>6081.5999999999995</v>
      </c>
      <c r="S211" s="13">
        <f t="shared" si="28"/>
        <v>7645</v>
      </c>
      <c r="T211" s="13">
        <f t="shared" si="29"/>
        <v>43918.400000000001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323</v>
      </c>
      <c r="C212" s="32" t="s">
        <v>131</v>
      </c>
      <c r="D212" s="15" t="s">
        <v>136</v>
      </c>
      <c r="E212" s="12" t="s">
        <v>137</v>
      </c>
      <c r="F212" s="12" t="s">
        <v>61</v>
      </c>
      <c r="G212" s="13">
        <v>50000</v>
      </c>
      <c r="H212" s="13">
        <v>1854</v>
      </c>
      <c r="I212" s="13">
        <v>25</v>
      </c>
      <c r="J212" s="13">
        <v>1435</v>
      </c>
      <c r="K212" s="13">
        <v>3550</v>
      </c>
      <c r="L212" s="13">
        <v>550</v>
      </c>
      <c r="M212" s="13">
        <v>1520</v>
      </c>
      <c r="N212" s="13">
        <v>3545</v>
      </c>
      <c r="O212" s="16"/>
      <c r="P212" s="13">
        <f t="shared" si="27"/>
        <v>10600</v>
      </c>
      <c r="Q212" s="13">
        <v>5000</v>
      </c>
      <c r="R212" s="49">
        <f t="shared" si="30"/>
        <v>9834</v>
      </c>
      <c r="S212" s="13">
        <f t="shared" si="28"/>
        <v>7645</v>
      </c>
      <c r="T212" s="13">
        <f t="shared" si="29"/>
        <v>40166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324</v>
      </c>
      <c r="C213" s="32" t="s">
        <v>131</v>
      </c>
      <c r="D213" s="15" t="s">
        <v>136</v>
      </c>
      <c r="E213" s="12" t="s">
        <v>137</v>
      </c>
      <c r="F213" s="12" t="s">
        <v>119</v>
      </c>
      <c r="G213" s="13">
        <v>60000</v>
      </c>
      <c r="H213" s="13">
        <v>2946.63</v>
      </c>
      <c r="I213" s="13">
        <v>25</v>
      </c>
      <c r="J213" s="13">
        <v>1722</v>
      </c>
      <c r="K213" s="13">
        <v>4260</v>
      </c>
      <c r="L213" s="13">
        <v>660</v>
      </c>
      <c r="M213" s="13">
        <v>1824</v>
      </c>
      <c r="N213" s="13">
        <v>4254</v>
      </c>
      <c r="O213" s="16">
        <v>2700.24</v>
      </c>
      <c r="P213" s="13">
        <f t="shared" si="27"/>
        <v>15420.24</v>
      </c>
      <c r="Q213" s="13">
        <v>100</v>
      </c>
      <c r="R213" s="49">
        <f t="shared" si="30"/>
        <v>9317.869999999999</v>
      </c>
      <c r="S213" s="13">
        <f t="shared" si="28"/>
        <v>9174</v>
      </c>
      <c r="T213" s="13">
        <f t="shared" si="29"/>
        <v>50682.130000000005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268</v>
      </c>
      <c r="C214" s="32" t="s">
        <v>132</v>
      </c>
      <c r="D214" s="15" t="s">
        <v>136</v>
      </c>
      <c r="E214" s="12" t="s">
        <v>21</v>
      </c>
      <c r="F214" s="12" t="s">
        <v>119</v>
      </c>
      <c r="G214" s="13">
        <v>35000</v>
      </c>
      <c r="H214" s="13">
        <v>0</v>
      </c>
      <c r="I214" s="13">
        <v>25</v>
      </c>
      <c r="J214" s="13">
        <v>1004.5</v>
      </c>
      <c r="K214" s="13">
        <v>2485</v>
      </c>
      <c r="L214" s="13">
        <v>385</v>
      </c>
      <c r="M214" s="13">
        <v>1064</v>
      </c>
      <c r="N214" s="13">
        <v>2481.5</v>
      </c>
      <c r="O214" s="16"/>
      <c r="P214" s="13">
        <f>SUM(J214:O214)</f>
        <v>7420</v>
      </c>
      <c r="Q214" s="13">
        <v>100</v>
      </c>
      <c r="R214" s="49">
        <f>SUM(H214,I214,J214,M214,O214,Q214)</f>
        <v>2193.5</v>
      </c>
      <c r="S214" s="13">
        <f>SUM(K214,L214,N214)</f>
        <v>5351.5</v>
      </c>
      <c r="T214" s="13">
        <f>+G214-R214</f>
        <v>32806.5</v>
      </c>
      <c r="U214" s="21"/>
      <c r="V214" s="22"/>
    </row>
    <row r="215" spans="1:22" s="9" customFormat="1" ht="49.5" customHeight="1" x14ac:dyDescent="0.2">
      <c r="A215" s="37">
        <v>204</v>
      </c>
      <c r="B215" s="34" t="s">
        <v>325</v>
      </c>
      <c r="C215" s="34" t="s">
        <v>131</v>
      </c>
      <c r="D215" s="15" t="s">
        <v>138</v>
      </c>
      <c r="E215" s="15" t="s">
        <v>110</v>
      </c>
      <c r="F215" s="15" t="s">
        <v>119</v>
      </c>
      <c r="G215" s="13">
        <v>90000</v>
      </c>
      <c r="H215" s="13">
        <v>9415.59</v>
      </c>
      <c r="I215" s="13">
        <v>25</v>
      </c>
      <c r="J215" s="26">
        <v>2583</v>
      </c>
      <c r="K215" s="13">
        <v>6390</v>
      </c>
      <c r="L215" s="13">
        <v>715.55</v>
      </c>
      <c r="M215" s="26">
        <v>2736</v>
      </c>
      <c r="N215" s="13">
        <v>6381</v>
      </c>
      <c r="O215" s="41">
        <v>1350.12</v>
      </c>
      <c r="P215" s="13">
        <f t="shared" si="27"/>
        <v>20155.669999999998</v>
      </c>
      <c r="Q215" s="13">
        <v>0</v>
      </c>
      <c r="R215" s="49">
        <f t="shared" si="30"/>
        <v>16109.71</v>
      </c>
      <c r="S215" s="13">
        <f t="shared" si="28"/>
        <v>13486.55</v>
      </c>
      <c r="T215" s="13">
        <f t="shared" si="29"/>
        <v>73890.290000000008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326</v>
      </c>
      <c r="C216" s="32" t="s">
        <v>131</v>
      </c>
      <c r="D216" s="15" t="s">
        <v>138</v>
      </c>
      <c r="E216" s="15" t="s">
        <v>137</v>
      </c>
      <c r="F216" s="12" t="s">
        <v>61</v>
      </c>
      <c r="G216" s="13">
        <v>70000</v>
      </c>
      <c r="H216" s="13">
        <v>5368.48</v>
      </c>
      <c r="I216" s="13">
        <v>25</v>
      </c>
      <c r="J216" s="13">
        <v>2009</v>
      </c>
      <c r="K216" s="13">
        <v>4970</v>
      </c>
      <c r="L216" s="13">
        <v>715.55</v>
      </c>
      <c r="M216" s="13">
        <v>2128</v>
      </c>
      <c r="N216" s="13">
        <v>4963</v>
      </c>
      <c r="O216" s="16"/>
      <c r="P216" s="13">
        <f t="shared" ref="P216" si="38">SUM(J216:O216)</f>
        <v>14785.55</v>
      </c>
      <c r="Q216" s="13">
        <v>100</v>
      </c>
      <c r="R216" s="49">
        <f t="shared" si="30"/>
        <v>9630.48</v>
      </c>
      <c r="S216" s="13">
        <f t="shared" ref="S216" si="39">SUM(K216,L216,N216)</f>
        <v>10648.55</v>
      </c>
      <c r="T216" s="13">
        <f t="shared" ref="T216" si="40">+G216-R216</f>
        <v>60369.520000000004</v>
      </c>
      <c r="U216" s="21"/>
      <c r="V216" s="22"/>
    </row>
    <row r="217" spans="1:22" s="9" customFormat="1" ht="49.5" customHeight="1" x14ac:dyDescent="0.2">
      <c r="A217" s="37">
        <v>206</v>
      </c>
      <c r="B217" s="32" t="s">
        <v>327</v>
      </c>
      <c r="C217" s="32" t="s">
        <v>132</v>
      </c>
      <c r="D217" s="15" t="s">
        <v>138</v>
      </c>
      <c r="E217" s="15" t="s">
        <v>137</v>
      </c>
      <c r="F217" s="12" t="s">
        <v>61</v>
      </c>
      <c r="G217" s="13">
        <v>60000</v>
      </c>
      <c r="H217" s="13">
        <v>3486.68</v>
      </c>
      <c r="I217" s="13">
        <v>25</v>
      </c>
      <c r="J217" s="13">
        <v>1722</v>
      </c>
      <c r="K217" s="13">
        <v>4260</v>
      </c>
      <c r="L217" s="13">
        <v>660</v>
      </c>
      <c r="M217" s="13">
        <v>1824</v>
      </c>
      <c r="N217" s="13">
        <v>4254</v>
      </c>
      <c r="O217" s="16"/>
      <c r="P217" s="13">
        <f t="shared" ref="P217" si="41">SUM(J217:O217)</f>
        <v>12720</v>
      </c>
      <c r="Q217" s="13">
        <v>100</v>
      </c>
      <c r="R217" s="49">
        <f t="shared" ref="R217" si="42">SUM(H217,I217,J217,M217,O217,Q217)</f>
        <v>7157.68</v>
      </c>
      <c r="S217" s="13">
        <f t="shared" ref="S217" si="43">SUM(K217,L217,N217)</f>
        <v>9174</v>
      </c>
      <c r="T217" s="13">
        <f t="shared" ref="T217" si="44">+G217-R217</f>
        <v>52842.32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328</v>
      </c>
      <c r="C218" s="32" t="s">
        <v>132</v>
      </c>
      <c r="D218" s="15" t="s">
        <v>138</v>
      </c>
      <c r="E218" s="12" t="s">
        <v>137</v>
      </c>
      <c r="F218" s="12" t="s">
        <v>119</v>
      </c>
      <c r="G218" s="13">
        <v>60000</v>
      </c>
      <c r="H218" s="13">
        <v>3486.68</v>
      </c>
      <c r="I218" s="13">
        <v>25</v>
      </c>
      <c r="J218" s="13">
        <v>1722</v>
      </c>
      <c r="K218" s="13">
        <v>4260</v>
      </c>
      <c r="L218" s="13">
        <v>660</v>
      </c>
      <c r="M218" s="13">
        <v>1824</v>
      </c>
      <c r="N218" s="13">
        <v>4254</v>
      </c>
      <c r="O218" s="16"/>
      <c r="P218" s="13">
        <f t="shared" si="27"/>
        <v>12720</v>
      </c>
      <c r="Q218" s="13">
        <v>100</v>
      </c>
      <c r="R218" s="49">
        <f t="shared" si="30"/>
        <v>7157.68</v>
      </c>
      <c r="S218" s="13">
        <f t="shared" si="28"/>
        <v>9174</v>
      </c>
      <c r="T218" s="13">
        <f t="shared" si="29"/>
        <v>52842.32</v>
      </c>
      <c r="U218" s="21"/>
      <c r="V218" s="22"/>
    </row>
    <row r="219" spans="1:22" s="9" customFormat="1" ht="49.5" customHeight="1" x14ac:dyDescent="0.2">
      <c r="A219" s="37">
        <v>208</v>
      </c>
      <c r="B219" s="32" t="s">
        <v>363</v>
      </c>
      <c r="C219" s="32" t="s">
        <v>132</v>
      </c>
      <c r="D219" s="15" t="s">
        <v>138</v>
      </c>
      <c r="E219" s="15" t="s">
        <v>135</v>
      </c>
      <c r="F219" s="12" t="s">
        <v>142</v>
      </c>
      <c r="G219" s="13">
        <v>20000</v>
      </c>
      <c r="H219" s="13">
        <v>0</v>
      </c>
      <c r="I219" s="13">
        <v>25</v>
      </c>
      <c r="J219" s="13">
        <v>574</v>
      </c>
      <c r="K219" s="13">
        <v>1420</v>
      </c>
      <c r="L219" s="13">
        <v>220</v>
      </c>
      <c r="M219" s="13">
        <v>608</v>
      </c>
      <c r="N219" s="13">
        <v>1418</v>
      </c>
      <c r="O219" s="16"/>
      <c r="P219" s="13">
        <f>SUM(J219:O219)</f>
        <v>4240</v>
      </c>
      <c r="Q219" s="13">
        <v>0</v>
      </c>
      <c r="R219" s="49">
        <f>SUM(H219,I219,J219,M219,O219,Q219)</f>
        <v>1207</v>
      </c>
      <c r="S219" s="13">
        <f>SUM(K219,L219,N219)</f>
        <v>3058</v>
      </c>
      <c r="T219" s="13">
        <f>+G219-R219</f>
        <v>18793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332</v>
      </c>
      <c r="C220" s="32" t="s">
        <v>132</v>
      </c>
      <c r="D220" s="15" t="s">
        <v>85</v>
      </c>
      <c r="E220" s="12" t="s">
        <v>49</v>
      </c>
      <c r="F220" s="12" t="s">
        <v>119</v>
      </c>
      <c r="G220" s="13">
        <v>130000</v>
      </c>
      <c r="H220" s="13">
        <v>19162.12</v>
      </c>
      <c r="I220" s="13">
        <v>25</v>
      </c>
      <c r="J220" s="13">
        <v>3731</v>
      </c>
      <c r="K220" s="13">
        <v>9230</v>
      </c>
      <c r="L220" s="13">
        <v>715.55</v>
      </c>
      <c r="M220" s="13">
        <v>3952</v>
      </c>
      <c r="N220" s="13">
        <v>9217</v>
      </c>
      <c r="O220" s="16"/>
      <c r="P220" s="13">
        <f t="shared" si="27"/>
        <v>26845.55</v>
      </c>
      <c r="Q220" s="13">
        <v>0</v>
      </c>
      <c r="R220" s="49">
        <f t="shared" si="30"/>
        <v>26870.12</v>
      </c>
      <c r="S220" s="13">
        <f t="shared" si="28"/>
        <v>19162.55</v>
      </c>
      <c r="T220" s="13">
        <f t="shared" si="29"/>
        <v>103129.88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339</v>
      </c>
      <c r="C221" s="32" t="s">
        <v>131</v>
      </c>
      <c r="D221" s="15" t="s">
        <v>85</v>
      </c>
      <c r="E221" s="12" t="s">
        <v>361</v>
      </c>
      <c r="F221" s="12" t="s">
        <v>119</v>
      </c>
      <c r="G221" s="13">
        <v>130000</v>
      </c>
      <c r="H221" s="13">
        <v>19162.12</v>
      </c>
      <c r="I221" s="13">
        <v>25</v>
      </c>
      <c r="J221" s="13">
        <v>3731</v>
      </c>
      <c r="K221" s="13">
        <v>9230</v>
      </c>
      <c r="L221" s="13">
        <v>715.55</v>
      </c>
      <c r="M221" s="13">
        <v>3952</v>
      </c>
      <c r="N221" s="13">
        <v>9217</v>
      </c>
      <c r="O221" s="16"/>
      <c r="P221" s="13">
        <f t="shared" si="27"/>
        <v>26845.55</v>
      </c>
      <c r="Q221" s="13">
        <v>24587.4</v>
      </c>
      <c r="R221" s="49">
        <f t="shared" si="30"/>
        <v>51457.520000000004</v>
      </c>
      <c r="S221" s="13">
        <f t="shared" si="28"/>
        <v>19162.55</v>
      </c>
      <c r="T221" s="13">
        <f t="shared" si="29"/>
        <v>78542.48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334</v>
      </c>
      <c r="C222" s="32" t="s">
        <v>132</v>
      </c>
      <c r="D222" s="15" t="s">
        <v>85</v>
      </c>
      <c r="E222" s="12" t="s">
        <v>49</v>
      </c>
      <c r="F222" s="12" t="s">
        <v>119</v>
      </c>
      <c r="G222" s="13">
        <v>125000</v>
      </c>
      <c r="H222" s="13">
        <v>17985.990000000002</v>
      </c>
      <c r="I222" s="13">
        <v>25</v>
      </c>
      <c r="J222" s="13">
        <v>3587.5</v>
      </c>
      <c r="K222" s="13">
        <v>8875</v>
      </c>
      <c r="L222" s="13">
        <v>715.55</v>
      </c>
      <c r="M222" s="13">
        <v>3800</v>
      </c>
      <c r="N222" s="13">
        <v>8862.5</v>
      </c>
      <c r="O222" s="16"/>
      <c r="P222" s="13">
        <f t="shared" si="27"/>
        <v>25840.55</v>
      </c>
      <c r="Q222" s="13">
        <v>0</v>
      </c>
      <c r="R222" s="49">
        <f t="shared" si="30"/>
        <v>25398.49</v>
      </c>
      <c r="S222" s="13">
        <f t="shared" si="28"/>
        <v>18453.05</v>
      </c>
      <c r="T222" s="13">
        <f t="shared" si="29"/>
        <v>99601.51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370</v>
      </c>
      <c r="C223" s="32" t="s">
        <v>131</v>
      </c>
      <c r="D223" s="15" t="s">
        <v>85</v>
      </c>
      <c r="E223" s="12" t="s">
        <v>73</v>
      </c>
      <c r="F223" s="12" t="s">
        <v>119</v>
      </c>
      <c r="G223" s="13">
        <v>70000</v>
      </c>
      <c r="H223" s="13">
        <v>5368.48</v>
      </c>
      <c r="I223" s="13">
        <v>25</v>
      </c>
      <c r="J223" s="13">
        <v>2009</v>
      </c>
      <c r="K223" s="13">
        <v>4970</v>
      </c>
      <c r="L223" s="13">
        <v>715.55</v>
      </c>
      <c r="M223" s="13">
        <v>2128</v>
      </c>
      <c r="N223" s="13">
        <v>4963</v>
      </c>
      <c r="O223" s="16"/>
      <c r="P223" s="13">
        <f t="shared" si="27"/>
        <v>14785.55</v>
      </c>
      <c r="Q223" s="13">
        <v>4239</v>
      </c>
      <c r="R223" s="49">
        <f t="shared" si="30"/>
        <v>13769.48</v>
      </c>
      <c r="S223" s="13">
        <f t="shared" si="28"/>
        <v>10648.55</v>
      </c>
      <c r="T223" s="13">
        <f t="shared" si="29"/>
        <v>56230.520000000004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372</v>
      </c>
      <c r="C224" s="32" t="s">
        <v>131</v>
      </c>
      <c r="D224" s="15" t="s">
        <v>86</v>
      </c>
      <c r="E224" s="12" t="s">
        <v>49</v>
      </c>
      <c r="F224" s="12" t="s">
        <v>60</v>
      </c>
      <c r="G224" s="13">
        <v>150000</v>
      </c>
      <c r="H224" s="13">
        <v>23866.62</v>
      </c>
      <c r="I224" s="13">
        <v>25</v>
      </c>
      <c r="J224" s="13">
        <v>4305</v>
      </c>
      <c r="K224" s="13">
        <v>10650</v>
      </c>
      <c r="L224" s="13">
        <v>715.55</v>
      </c>
      <c r="M224" s="13">
        <v>4560</v>
      </c>
      <c r="N224" s="13">
        <v>10635</v>
      </c>
      <c r="O224" s="16"/>
      <c r="P224" s="13">
        <f t="shared" si="27"/>
        <v>30865.55</v>
      </c>
      <c r="Q224" s="13">
        <v>1051.2</v>
      </c>
      <c r="R224" s="49">
        <f t="shared" si="30"/>
        <v>33807.82</v>
      </c>
      <c r="S224" s="13">
        <f t="shared" si="28"/>
        <v>22000.55</v>
      </c>
      <c r="T224" s="13">
        <f t="shared" si="29"/>
        <v>116192.18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342</v>
      </c>
      <c r="C225" s="32" t="s">
        <v>132</v>
      </c>
      <c r="D225" s="15" t="s">
        <v>86</v>
      </c>
      <c r="E225" s="12" t="s">
        <v>37</v>
      </c>
      <c r="F225" s="12" t="s">
        <v>61</v>
      </c>
      <c r="G225" s="13">
        <v>70000</v>
      </c>
      <c r="H225" s="13">
        <v>5368.48</v>
      </c>
      <c r="I225" s="13">
        <v>25</v>
      </c>
      <c r="J225" s="13">
        <v>2009</v>
      </c>
      <c r="K225" s="13">
        <v>4970</v>
      </c>
      <c r="L225" s="13">
        <v>715.55</v>
      </c>
      <c r="M225" s="13">
        <v>2128</v>
      </c>
      <c r="N225" s="13">
        <v>4963</v>
      </c>
      <c r="O225" s="16"/>
      <c r="P225" s="13">
        <f t="shared" si="27"/>
        <v>14785.55</v>
      </c>
      <c r="Q225" s="13">
        <v>100</v>
      </c>
      <c r="R225" s="49">
        <f t="shared" si="30"/>
        <v>9630.48</v>
      </c>
      <c r="S225" s="13">
        <f t="shared" si="28"/>
        <v>10648.55</v>
      </c>
      <c r="T225" s="13">
        <f t="shared" si="29"/>
        <v>60369.520000000004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347</v>
      </c>
      <c r="C226" s="32" t="s">
        <v>132</v>
      </c>
      <c r="D226" s="15" t="s">
        <v>87</v>
      </c>
      <c r="E226" s="12" t="s">
        <v>112</v>
      </c>
      <c r="F226" s="12" t="s">
        <v>119</v>
      </c>
      <c r="G226" s="13">
        <v>125000</v>
      </c>
      <c r="H226" s="13">
        <v>17648.46</v>
      </c>
      <c r="I226" s="13">
        <v>25</v>
      </c>
      <c r="J226" s="13">
        <v>3587.5</v>
      </c>
      <c r="K226" s="13">
        <v>8875</v>
      </c>
      <c r="L226" s="13">
        <v>715.55</v>
      </c>
      <c r="M226" s="13">
        <v>3800</v>
      </c>
      <c r="N226" s="13">
        <v>8862.5</v>
      </c>
      <c r="O226" s="16">
        <v>1350.12</v>
      </c>
      <c r="P226" s="13">
        <f t="shared" ref="P226:P244" si="45">SUM(J226:O226)</f>
        <v>27190.67</v>
      </c>
      <c r="Q226" s="13">
        <v>8708.880000000001</v>
      </c>
      <c r="R226" s="49">
        <f t="shared" ref="R226:R244" si="46">SUM(H226,I226,J226,M226,O226,Q226)</f>
        <v>35119.96</v>
      </c>
      <c r="S226" s="13">
        <f t="shared" ref="S226:S244" si="47">SUM(K226,L226,N226)</f>
        <v>18453.05</v>
      </c>
      <c r="T226" s="13">
        <f t="shared" ref="T226:T244" si="48">+G226-R226</f>
        <v>89880.040000000008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345</v>
      </c>
      <c r="C227" s="32" t="s">
        <v>132</v>
      </c>
      <c r="D227" s="15" t="s">
        <v>87</v>
      </c>
      <c r="E227" s="12" t="s">
        <v>118</v>
      </c>
      <c r="F227" s="12" t="s">
        <v>119</v>
      </c>
      <c r="G227" s="13">
        <v>65000</v>
      </c>
      <c r="H227" s="13">
        <v>4427.58</v>
      </c>
      <c r="I227" s="13">
        <v>25</v>
      </c>
      <c r="J227" s="13">
        <v>1865.5</v>
      </c>
      <c r="K227" s="13">
        <v>4615</v>
      </c>
      <c r="L227" s="13">
        <v>715</v>
      </c>
      <c r="M227" s="13">
        <v>1976</v>
      </c>
      <c r="N227" s="13">
        <v>4608.5</v>
      </c>
      <c r="O227" s="16"/>
      <c r="P227" s="13">
        <f t="shared" si="45"/>
        <v>13780</v>
      </c>
      <c r="Q227" s="13">
        <v>0</v>
      </c>
      <c r="R227" s="49">
        <f t="shared" si="46"/>
        <v>8294.08</v>
      </c>
      <c r="S227" s="13">
        <f t="shared" si="47"/>
        <v>9938.5</v>
      </c>
      <c r="T227" s="13">
        <f t="shared" si="48"/>
        <v>56705.919999999998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346</v>
      </c>
      <c r="C228" s="32" t="s">
        <v>131</v>
      </c>
      <c r="D228" s="15" t="s">
        <v>87</v>
      </c>
      <c r="E228" s="12" t="s">
        <v>118</v>
      </c>
      <c r="F228" s="12" t="s">
        <v>119</v>
      </c>
      <c r="G228" s="13">
        <v>65000</v>
      </c>
      <c r="H228" s="13">
        <v>4427.58</v>
      </c>
      <c r="I228" s="13">
        <v>25</v>
      </c>
      <c r="J228" s="13">
        <v>1865.5</v>
      </c>
      <c r="K228" s="13">
        <v>4615</v>
      </c>
      <c r="L228" s="13">
        <v>715</v>
      </c>
      <c r="M228" s="13">
        <v>1976</v>
      </c>
      <c r="N228" s="13">
        <v>4608.5</v>
      </c>
      <c r="O228" s="16"/>
      <c r="P228" s="13">
        <f t="shared" si="45"/>
        <v>13780</v>
      </c>
      <c r="Q228" s="13">
        <v>9226.5</v>
      </c>
      <c r="R228" s="49">
        <f t="shared" si="46"/>
        <v>17520.580000000002</v>
      </c>
      <c r="S228" s="13">
        <f t="shared" si="47"/>
        <v>9938.5</v>
      </c>
      <c r="T228" s="13">
        <f t="shared" si="48"/>
        <v>47479.42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348</v>
      </c>
      <c r="C229" s="32" t="s">
        <v>132</v>
      </c>
      <c r="D229" s="15" t="s">
        <v>87</v>
      </c>
      <c r="E229" s="12" t="s">
        <v>118</v>
      </c>
      <c r="F229" s="12" t="s">
        <v>119</v>
      </c>
      <c r="G229" s="13">
        <v>65000</v>
      </c>
      <c r="H229" s="13">
        <v>4427.58</v>
      </c>
      <c r="I229" s="13">
        <v>25</v>
      </c>
      <c r="J229" s="13">
        <v>1865.5</v>
      </c>
      <c r="K229" s="13">
        <v>4615</v>
      </c>
      <c r="L229" s="13">
        <v>715</v>
      </c>
      <c r="M229" s="13">
        <v>1976</v>
      </c>
      <c r="N229" s="13">
        <v>4608.5</v>
      </c>
      <c r="O229" s="16"/>
      <c r="P229" s="13">
        <f t="shared" si="45"/>
        <v>13780</v>
      </c>
      <c r="Q229" s="13">
        <v>750</v>
      </c>
      <c r="R229" s="49">
        <f t="shared" si="46"/>
        <v>9044.08</v>
      </c>
      <c r="S229" s="13">
        <f t="shared" si="47"/>
        <v>9938.5</v>
      </c>
      <c r="T229" s="13">
        <f t="shared" si="48"/>
        <v>55955.92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349</v>
      </c>
      <c r="C230" s="32" t="s">
        <v>131</v>
      </c>
      <c r="D230" s="15" t="s">
        <v>87</v>
      </c>
      <c r="E230" s="12" t="s">
        <v>118</v>
      </c>
      <c r="F230" s="12" t="s">
        <v>119</v>
      </c>
      <c r="G230" s="13">
        <v>65000</v>
      </c>
      <c r="H230" s="13">
        <v>4027.58</v>
      </c>
      <c r="I230" s="13">
        <v>25</v>
      </c>
      <c r="J230" s="13">
        <v>1865.5</v>
      </c>
      <c r="K230" s="13">
        <v>4615</v>
      </c>
      <c r="L230" s="13">
        <v>715</v>
      </c>
      <c r="M230" s="13">
        <v>1976</v>
      </c>
      <c r="N230" s="13">
        <v>4608.5</v>
      </c>
      <c r="O230" s="16"/>
      <c r="P230" s="13">
        <f t="shared" si="45"/>
        <v>13780</v>
      </c>
      <c r="Q230" s="13">
        <v>2100</v>
      </c>
      <c r="R230" s="49">
        <f t="shared" si="46"/>
        <v>9994.08</v>
      </c>
      <c r="S230" s="13">
        <f t="shared" si="47"/>
        <v>9938.5</v>
      </c>
      <c r="T230" s="13">
        <f t="shared" si="48"/>
        <v>55005.919999999998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350</v>
      </c>
      <c r="C231" s="32" t="s">
        <v>132</v>
      </c>
      <c r="D231" s="15" t="s">
        <v>87</v>
      </c>
      <c r="E231" s="12" t="s">
        <v>118</v>
      </c>
      <c r="F231" s="12" t="s">
        <v>119</v>
      </c>
      <c r="G231" s="13">
        <v>65000</v>
      </c>
      <c r="H231" s="13">
        <v>4427.58</v>
      </c>
      <c r="I231" s="13">
        <v>25</v>
      </c>
      <c r="J231" s="13">
        <v>1865.5</v>
      </c>
      <c r="K231" s="13">
        <v>4615</v>
      </c>
      <c r="L231" s="13">
        <v>715</v>
      </c>
      <c r="M231" s="13">
        <v>1976</v>
      </c>
      <c r="N231" s="13">
        <v>4608.5</v>
      </c>
      <c r="O231" s="16"/>
      <c r="P231" s="13">
        <f t="shared" si="45"/>
        <v>13780</v>
      </c>
      <c r="Q231" s="13">
        <v>1436.5</v>
      </c>
      <c r="R231" s="49">
        <f t="shared" si="46"/>
        <v>9730.58</v>
      </c>
      <c r="S231" s="13">
        <f t="shared" si="47"/>
        <v>9938.5</v>
      </c>
      <c r="T231" s="13">
        <f t="shared" si="48"/>
        <v>55269.42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351</v>
      </c>
      <c r="C232" s="32" t="s">
        <v>132</v>
      </c>
      <c r="D232" s="15" t="s">
        <v>87</v>
      </c>
      <c r="E232" s="12" t="s">
        <v>118</v>
      </c>
      <c r="F232" s="12" t="s">
        <v>119</v>
      </c>
      <c r="G232" s="13">
        <v>60000</v>
      </c>
      <c r="H232" s="13">
        <v>3486.68</v>
      </c>
      <c r="I232" s="13">
        <v>25</v>
      </c>
      <c r="J232" s="13">
        <v>1722</v>
      </c>
      <c r="K232" s="13">
        <v>4260</v>
      </c>
      <c r="L232" s="13">
        <v>660</v>
      </c>
      <c r="M232" s="13">
        <v>1824</v>
      </c>
      <c r="N232" s="13">
        <v>4254</v>
      </c>
      <c r="O232" s="16"/>
      <c r="P232" s="13">
        <f t="shared" si="45"/>
        <v>12720</v>
      </c>
      <c r="Q232" s="13">
        <v>5464.33</v>
      </c>
      <c r="R232" s="49">
        <f t="shared" si="46"/>
        <v>12522.01</v>
      </c>
      <c r="S232" s="13">
        <f t="shared" si="47"/>
        <v>9174</v>
      </c>
      <c r="T232" s="13">
        <f t="shared" si="48"/>
        <v>47477.99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352</v>
      </c>
      <c r="C233" s="32" t="s">
        <v>132</v>
      </c>
      <c r="D233" s="15" t="s">
        <v>87</v>
      </c>
      <c r="E233" s="12" t="s">
        <v>118</v>
      </c>
      <c r="F233" s="12" t="s">
        <v>119</v>
      </c>
      <c r="G233" s="13">
        <v>60000</v>
      </c>
      <c r="H233" s="13">
        <v>3486.68</v>
      </c>
      <c r="I233" s="13">
        <v>25</v>
      </c>
      <c r="J233" s="13">
        <v>1722</v>
      </c>
      <c r="K233" s="13">
        <v>4260</v>
      </c>
      <c r="L233" s="13">
        <v>660</v>
      </c>
      <c r="M233" s="13">
        <v>1824</v>
      </c>
      <c r="N233" s="13">
        <v>4254</v>
      </c>
      <c r="O233" s="16"/>
      <c r="P233" s="13">
        <f t="shared" si="45"/>
        <v>12720</v>
      </c>
      <c r="Q233" s="13">
        <v>4488.32</v>
      </c>
      <c r="R233" s="49">
        <f t="shared" si="46"/>
        <v>11546</v>
      </c>
      <c r="S233" s="13">
        <f t="shared" si="47"/>
        <v>9174</v>
      </c>
      <c r="T233" s="13">
        <f t="shared" si="48"/>
        <v>48454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330</v>
      </c>
      <c r="C234" s="32" t="s">
        <v>132</v>
      </c>
      <c r="D234" s="15" t="s">
        <v>40</v>
      </c>
      <c r="E234" s="12" t="s">
        <v>108</v>
      </c>
      <c r="F234" s="12" t="s">
        <v>119</v>
      </c>
      <c r="G234" s="13">
        <v>90000</v>
      </c>
      <c r="H234" s="13">
        <v>9753.1200000000008</v>
      </c>
      <c r="I234" s="13">
        <v>25</v>
      </c>
      <c r="J234" s="13">
        <v>2583</v>
      </c>
      <c r="K234" s="13">
        <v>6390</v>
      </c>
      <c r="L234" s="13">
        <v>715.55</v>
      </c>
      <c r="M234" s="13">
        <v>2736</v>
      </c>
      <c r="N234" s="13">
        <v>6381</v>
      </c>
      <c r="O234" s="16"/>
      <c r="P234" s="13">
        <f t="shared" si="45"/>
        <v>18805.55</v>
      </c>
      <c r="Q234" s="13">
        <v>2000</v>
      </c>
      <c r="R234" s="49">
        <f t="shared" si="46"/>
        <v>17097.120000000003</v>
      </c>
      <c r="S234" s="13">
        <f t="shared" si="47"/>
        <v>13486.55</v>
      </c>
      <c r="T234" s="13">
        <f t="shared" si="48"/>
        <v>72902.880000000005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371</v>
      </c>
      <c r="C235" s="32" t="s">
        <v>131</v>
      </c>
      <c r="D235" s="15" t="s">
        <v>40</v>
      </c>
      <c r="E235" s="12" t="s">
        <v>49</v>
      </c>
      <c r="F235" s="12" t="s">
        <v>60</v>
      </c>
      <c r="G235" s="13">
        <v>125000</v>
      </c>
      <c r="H235" s="13">
        <v>17985.990000000002</v>
      </c>
      <c r="I235" s="13">
        <v>25</v>
      </c>
      <c r="J235" s="13">
        <v>3587.5</v>
      </c>
      <c r="K235" s="13">
        <v>8875</v>
      </c>
      <c r="L235" s="13">
        <v>715.55</v>
      </c>
      <c r="M235" s="13">
        <v>3800</v>
      </c>
      <c r="N235" s="13">
        <v>8862.5</v>
      </c>
      <c r="O235" s="16"/>
      <c r="P235" s="13">
        <f>SUM(J235:O235)</f>
        <v>25840.55</v>
      </c>
      <c r="Q235" s="13">
        <v>100</v>
      </c>
      <c r="R235" s="49">
        <f>SUM(H235,I235,J235,M235,O235,Q235)</f>
        <v>25498.49</v>
      </c>
      <c r="S235" s="13">
        <f>SUM(K235,L235,N235)</f>
        <v>18453.05</v>
      </c>
      <c r="T235" s="13">
        <f>+G235-R235</f>
        <v>99501.51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344</v>
      </c>
      <c r="C236" s="32" t="s">
        <v>132</v>
      </c>
      <c r="D236" s="15" t="s">
        <v>40</v>
      </c>
      <c r="E236" s="12" t="s">
        <v>49</v>
      </c>
      <c r="F236" s="12" t="s">
        <v>119</v>
      </c>
      <c r="G236" s="13">
        <v>125000</v>
      </c>
      <c r="H236" s="13">
        <v>17648.46</v>
      </c>
      <c r="I236" s="13">
        <v>25</v>
      </c>
      <c r="J236" s="13">
        <v>3587.5</v>
      </c>
      <c r="K236" s="13">
        <v>8875</v>
      </c>
      <c r="L236" s="13">
        <v>715.55</v>
      </c>
      <c r="M236" s="13">
        <v>3800</v>
      </c>
      <c r="N236" s="13">
        <v>8862.5</v>
      </c>
      <c r="O236" s="16">
        <v>1350.12</v>
      </c>
      <c r="P236" s="13">
        <f>SUM(J236:O236)</f>
        <v>27190.67</v>
      </c>
      <c r="Q236" s="13">
        <v>0</v>
      </c>
      <c r="R236" s="49">
        <f>SUM(H236,I236,J236,M236,O236,Q236)</f>
        <v>26411.079999999998</v>
      </c>
      <c r="S236" s="13">
        <f>SUM(K236,L236,N236)</f>
        <v>18453.05</v>
      </c>
      <c r="T236" s="13">
        <f>+G236-R236</f>
        <v>98588.92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341</v>
      </c>
      <c r="C237" s="32" t="s">
        <v>132</v>
      </c>
      <c r="D237" s="15" t="s">
        <v>40</v>
      </c>
      <c r="E237" s="12" t="s">
        <v>101</v>
      </c>
      <c r="F237" s="12" t="s">
        <v>119</v>
      </c>
      <c r="G237" s="13">
        <v>75000</v>
      </c>
      <c r="H237" s="13">
        <v>6039.35</v>
      </c>
      <c r="I237" s="13">
        <v>25</v>
      </c>
      <c r="J237" s="13">
        <v>2152.5</v>
      </c>
      <c r="K237" s="13">
        <v>5325</v>
      </c>
      <c r="L237" s="13">
        <v>715.55</v>
      </c>
      <c r="M237" s="13">
        <v>2280</v>
      </c>
      <c r="N237" s="13">
        <v>5317.5</v>
      </c>
      <c r="O237" s="16">
        <v>1350.12</v>
      </c>
      <c r="P237" s="13">
        <f>SUM(J237:O237)</f>
        <v>17140.669999999998</v>
      </c>
      <c r="Q237" s="13">
        <v>9980.07</v>
      </c>
      <c r="R237" s="49">
        <f>SUM(H237,I237,J237,M237,O237,Q237)</f>
        <v>21827.040000000001</v>
      </c>
      <c r="S237" s="13">
        <f>SUM(K237,L237,N237)</f>
        <v>11358.05</v>
      </c>
      <c r="T237" s="13">
        <f>+G237-R237</f>
        <v>53172.959999999999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329</v>
      </c>
      <c r="C238" s="32" t="s">
        <v>131</v>
      </c>
      <c r="D238" s="15" t="s">
        <v>40</v>
      </c>
      <c r="E238" s="12" t="s">
        <v>38</v>
      </c>
      <c r="F238" s="12" t="s">
        <v>119</v>
      </c>
      <c r="G238" s="13">
        <v>60000</v>
      </c>
      <c r="H238" s="13">
        <v>3486.68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45"/>
        <v>12720</v>
      </c>
      <c r="Q238" s="13">
        <v>1100</v>
      </c>
      <c r="R238" s="49">
        <f t="shared" si="46"/>
        <v>8157.68</v>
      </c>
      <c r="S238" s="13">
        <f t="shared" si="47"/>
        <v>9174</v>
      </c>
      <c r="T238" s="13">
        <f t="shared" si="48"/>
        <v>51842.32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331</v>
      </c>
      <c r="C239" s="32" t="s">
        <v>132</v>
      </c>
      <c r="D239" s="15" t="s">
        <v>40</v>
      </c>
      <c r="E239" s="12" t="s">
        <v>109</v>
      </c>
      <c r="F239" s="12" t="s">
        <v>119</v>
      </c>
      <c r="G239" s="13">
        <v>70000</v>
      </c>
      <c r="H239" s="13">
        <v>5098.45</v>
      </c>
      <c r="I239" s="13">
        <v>25</v>
      </c>
      <c r="J239" s="13">
        <v>2009</v>
      </c>
      <c r="K239" s="13">
        <v>4970</v>
      </c>
      <c r="L239" s="13">
        <v>715.55</v>
      </c>
      <c r="M239" s="13">
        <v>2128</v>
      </c>
      <c r="N239" s="13">
        <v>4963</v>
      </c>
      <c r="O239" s="16">
        <v>1350.12</v>
      </c>
      <c r="P239" s="13">
        <f>SUM(J239:O239)</f>
        <v>16135.669999999998</v>
      </c>
      <c r="Q239" s="13">
        <v>5570.74</v>
      </c>
      <c r="R239" s="49">
        <f>SUM(H239,I239,J239,M239,O239,Q239)</f>
        <v>16181.31</v>
      </c>
      <c r="S239" s="13">
        <f>SUM(K239,L239,N239)</f>
        <v>10648.55</v>
      </c>
      <c r="T239" s="13">
        <f>+G239-R239</f>
        <v>53818.69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336</v>
      </c>
      <c r="C240" s="32" t="s">
        <v>132</v>
      </c>
      <c r="D240" s="15" t="s">
        <v>40</v>
      </c>
      <c r="E240" s="12" t="s">
        <v>135</v>
      </c>
      <c r="F240" s="12" t="s">
        <v>142</v>
      </c>
      <c r="G240" s="13">
        <v>34000</v>
      </c>
      <c r="H240" s="13">
        <v>0</v>
      </c>
      <c r="I240" s="13">
        <v>25</v>
      </c>
      <c r="J240" s="13">
        <v>975.8</v>
      </c>
      <c r="K240" s="13">
        <v>2414</v>
      </c>
      <c r="L240" s="13">
        <v>374</v>
      </c>
      <c r="M240" s="13">
        <v>1033.5999999999999</v>
      </c>
      <c r="N240" s="13">
        <v>2410.6</v>
      </c>
      <c r="O240" s="16"/>
      <c r="P240" s="13">
        <f t="shared" si="45"/>
        <v>7208</v>
      </c>
      <c r="Q240" s="13">
        <v>422</v>
      </c>
      <c r="R240" s="49">
        <f t="shared" si="46"/>
        <v>2456.3999999999996</v>
      </c>
      <c r="S240" s="13">
        <f t="shared" si="47"/>
        <v>5198.6000000000004</v>
      </c>
      <c r="T240" s="13">
        <f t="shared" si="48"/>
        <v>31543.599999999999</v>
      </c>
      <c r="U240" s="21"/>
      <c r="V240" s="22"/>
    </row>
    <row r="241" spans="1:184" s="2" customFormat="1" ht="49.5" customHeight="1" x14ac:dyDescent="0.2">
      <c r="A241" s="37">
        <v>230</v>
      </c>
      <c r="B241" s="32" t="s">
        <v>333</v>
      </c>
      <c r="C241" s="32" t="s">
        <v>132</v>
      </c>
      <c r="D241" s="15" t="s">
        <v>40</v>
      </c>
      <c r="E241" s="12" t="s">
        <v>135</v>
      </c>
      <c r="F241" s="12" t="s">
        <v>142</v>
      </c>
      <c r="G241" s="13">
        <v>34000</v>
      </c>
      <c r="H241" s="13">
        <v>0</v>
      </c>
      <c r="I241" s="13">
        <v>25</v>
      </c>
      <c r="J241" s="13">
        <v>975.8</v>
      </c>
      <c r="K241" s="13">
        <v>2414</v>
      </c>
      <c r="L241" s="13">
        <v>374</v>
      </c>
      <c r="M241" s="13">
        <v>1033.5999999999999</v>
      </c>
      <c r="N241" s="13">
        <v>2410.6</v>
      </c>
      <c r="O241" s="16"/>
      <c r="P241" s="13">
        <f t="shared" si="45"/>
        <v>7208</v>
      </c>
      <c r="Q241" s="13">
        <v>0</v>
      </c>
      <c r="R241" s="49">
        <f t="shared" si="46"/>
        <v>2034.3999999999999</v>
      </c>
      <c r="S241" s="13">
        <f t="shared" si="47"/>
        <v>5198.6000000000004</v>
      </c>
      <c r="T241" s="13">
        <f t="shared" si="48"/>
        <v>31965.599999999999</v>
      </c>
      <c r="U241" s="21"/>
      <c r="V241" s="22"/>
    </row>
    <row r="242" spans="1:184" s="2" customFormat="1" ht="49.5" customHeight="1" x14ac:dyDescent="0.2">
      <c r="A242" s="37">
        <v>231</v>
      </c>
      <c r="B242" s="32" t="s">
        <v>335</v>
      </c>
      <c r="C242" s="32" t="s">
        <v>132</v>
      </c>
      <c r="D242" s="15" t="s">
        <v>40</v>
      </c>
      <c r="E242" s="12" t="s">
        <v>31</v>
      </c>
      <c r="F242" s="12" t="s">
        <v>142</v>
      </c>
      <c r="G242" s="13">
        <v>34000</v>
      </c>
      <c r="H242" s="13">
        <v>0</v>
      </c>
      <c r="I242" s="13">
        <v>25</v>
      </c>
      <c r="J242" s="13">
        <v>975.8</v>
      </c>
      <c r="K242" s="13">
        <v>2414</v>
      </c>
      <c r="L242" s="13">
        <v>374</v>
      </c>
      <c r="M242" s="13">
        <v>1033.5999999999999</v>
      </c>
      <c r="N242" s="13">
        <v>2410.6</v>
      </c>
      <c r="O242" s="16"/>
      <c r="P242" s="13">
        <f t="shared" si="45"/>
        <v>7208</v>
      </c>
      <c r="Q242" s="13">
        <v>0</v>
      </c>
      <c r="R242" s="49">
        <f t="shared" si="46"/>
        <v>2034.3999999999999</v>
      </c>
      <c r="S242" s="13">
        <f t="shared" si="47"/>
        <v>5198.6000000000004</v>
      </c>
      <c r="T242" s="13">
        <f t="shared" si="48"/>
        <v>31965.599999999999</v>
      </c>
      <c r="U242" s="21"/>
      <c r="V242" s="22"/>
    </row>
    <row r="243" spans="1:184" s="2" customFormat="1" ht="49.5" customHeight="1" x14ac:dyDescent="0.2">
      <c r="A243" s="37">
        <v>232</v>
      </c>
      <c r="B243" s="32" t="s">
        <v>337</v>
      </c>
      <c r="C243" s="32" t="s">
        <v>132</v>
      </c>
      <c r="D243" s="15" t="s">
        <v>383</v>
      </c>
      <c r="E243" s="12" t="s">
        <v>121</v>
      </c>
      <c r="F243" s="12" t="s">
        <v>119</v>
      </c>
      <c r="G243" s="13">
        <v>80000</v>
      </c>
      <c r="H243" s="13">
        <v>6725.81</v>
      </c>
      <c r="I243" s="13">
        <v>25</v>
      </c>
      <c r="J243" s="13">
        <v>2296</v>
      </c>
      <c r="K243" s="13">
        <v>5680</v>
      </c>
      <c r="L243" s="13">
        <v>715.55</v>
      </c>
      <c r="M243" s="13">
        <v>2432</v>
      </c>
      <c r="N243" s="13">
        <v>5672</v>
      </c>
      <c r="O243" s="16">
        <v>2700.24</v>
      </c>
      <c r="P243" s="13">
        <f t="shared" si="45"/>
        <v>19495.79</v>
      </c>
      <c r="Q243" s="13">
        <v>4059.5</v>
      </c>
      <c r="R243" s="49">
        <f t="shared" si="46"/>
        <v>18238.550000000003</v>
      </c>
      <c r="S243" s="13">
        <f t="shared" si="47"/>
        <v>12067.55</v>
      </c>
      <c r="T243" s="13">
        <f t="shared" si="48"/>
        <v>61761.45</v>
      </c>
      <c r="U243" s="21"/>
      <c r="V243" s="22"/>
    </row>
    <row r="244" spans="1:184" s="2" customFormat="1" ht="49.5" customHeight="1" thickBot="1" x14ac:dyDescent="0.25">
      <c r="A244" s="37">
        <v>233</v>
      </c>
      <c r="B244" s="32" t="s">
        <v>338</v>
      </c>
      <c r="C244" s="32" t="s">
        <v>132</v>
      </c>
      <c r="D244" s="15" t="s">
        <v>383</v>
      </c>
      <c r="E244" s="12" t="s">
        <v>64</v>
      </c>
      <c r="F244" s="12" t="s">
        <v>119</v>
      </c>
      <c r="G244" s="13">
        <v>65000</v>
      </c>
      <c r="H244" s="13">
        <v>4427.58</v>
      </c>
      <c r="I244" s="13">
        <v>25</v>
      </c>
      <c r="J244" s="13">
        <v>1865.5</v>
      </c>
      <c r="K244" s="13">
        <v>4615</v>
      </c>
      <c r="L244" s="13">
        <v>715</v>
      </c>
      <c r="M244" s="13">
        <v>1976</v>
      </c>
      <c r="N244" s="13">
        <v>4608.5</v>
      </c>
      <c r="O244" s="16"/>
      <c r="P244" s="13">
        <f t="shared" si="45"/>
        <v>13780</v>
      </c>
      <c r="Q244" s="13">
        <v>0</v>
      </c>
      <c r="R244" s="49">
        <f t="shared" si="46"/>
        <v>8294.08</v>
      </c>
      <c r="S244" s="13">
        <f t="shared" si="47"/>
        <v>9938.5</v>
      </c>
      <c r="T244" s="13">
        <f t="shared" si="48"/>
        <v>56705.919999999998</v>
      </c>
      <c r="U244" s="21"/>
      <c r="V244" s="22"/>
    </row>
    <row r="245" spans="1:184" s="2" customFormat="1" ht="49.5" customHeight="1" thickBot="1" x14ac:dyDescent="0.25">
      <c r="A245" s="38"/>
      <c r="B245" s="18" t="s">
        <v>19</v>
      </c>
      <c r="C245" s="18"/>
      <c r="D245" s="18"/>
      <c r="E245" s="18"/>
      <c r="F245" s="27"/>
      <c r="G245" s="19">
        <f t="shared" ref="G245:T245" si="49">SUM(G12:G244)</f>
        <v>13424123</v>
      </c>
      <c r="H245" s="19">
        <f t="shared" si="49"/>
        <v>989596.98000000045</v>
      </c>
      <c r="I245" s="19">
        <f t="shared" si="49"/>
        <v>5825</v>
      </c>
      <c r="J245" s="19">
        <f t="shared" si="49"/>
        <v>385272.33999999979</v>
      </c>
      <c r="K245" s="19">
        <f t="shared" si="49"/>
        <v>953112.74</v>
      </c>
      <c r="L245" s="19">
        <f t="shared" si="49"/>
        <v>123883.91000000011</v>
      </c>
      <c r="M245" s="19">
        <f t="shared" si="49"/>
        <v>402412.34000000008</v>
      </c>
      <c r="N245" s="19">
        <f t="shared" si="49"/>
        <v>938520.8899999992</v>
      </c>
      <c r="O245" s="42">
        <f t="shared" si="49"/>
        <v>81007.200000000012</v>
      </c>
      <c r="P245" s="19">
        <f t="shared" si="49"/>
        <v>2884209.4199999985</v>
      </c>
      <c r="Q245" s="19">
        <f t="shared" si="49"/>
        <v>475113.99000000005</v>
      </c>
      <c r="R245" s="19">
        <f t="shared" si="49"/>
        <v>2339227.850000001</v>
      </c>
      <c r="S245" s="19">
        <f t="shared" si="49"/>
        <v>2015517.5400000012</v>
      </c>
      <c r="T245" s="19">
        <f t="shared" si="49"/>
        <v>11084895.150000006</v>
      </c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</row>
    <row r="246" spans="1:184" s="5" customFormat="1" ht="20.100000000000001" customHeight="1" x14ac:dyDescent="0.2">
      <c r="A246" s="95" t="s">
        <v>364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</row>
    <row r="247" spans="1:184" s="5" customFormat="1" ht="20.100000000000001" customHeight="1" x14ac:dyDescent="0.2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</row>
    <row r="248" spans="1:184" s="5" customFormat="1" ht="20.100000000000001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6"/>
      <c r="K248" s="6"/>
      <c r="L248" s="7"/>
      <c r="M248" s="6"/>
      <c r="N248" s="3"/>
      <c r="O248" s="43"/>
      <c r="P248" s="6"/>
      <c r="Q248" s="6"/>
      <c r="R248" s="6"/>
      <c r="S248" s="6"/>
      <c r="T248" s="6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</row>
    <row r="249" spans="1:184" s="5" customFormat="1" ht="20.100000000000001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6"/>
      <c r="K249" s="6"/>
      <c r="L249" s="7"/>
      <c r="M249" s="6"/>
      <c r="N249" s="3"/>
      <c r="O249" s="43"/>
      <c r="P249" s="6"/>
      <c r="Q249" s="6"/>
      <c r="R249" s="6"/>
      <c r="S249" s="6"/>
      <c r="T249" s="6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</row>
    <row r="250" spans="1:184" s="5" customFormat="1" ht="20.100000000000001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6"/>
      <c r="K250" s="6"/>
      <c r="L250" s="7"/>
      <c r="M250" s="6"/>
      <c r="N250" s="3"/>
      <c r="O250" s="43"/>
      <c r="P250" s="6"/>
      <c r="Q250" s="6"/>
      <c r="R250" s="6"/>
      <c r="S250" s="6"/>
      <c r="T250" s="6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</row>
    <row r="251" spans="1:184" s="5" customFormat="1" ht="20.100000000000001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6"/>
      <c r="K251" s="6"/>
      <c r="L251" s="7"/>
      <c r="M251" s="6"/>
      <c r="N251" s="3"/>
      <c r="O251" s="43"/>
      <c r="P251" s="6"/>
      <c r="Q251" s="6"/>
      <c r="R251" s="6"/>
      <c r="S251" s="6"/>
      <c r="T251" s="6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</row>
    <row r="252" spans="1:184" s="5" customFormat="1" ht="20.100000000000001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6"/>
      <c r="K252" s="6"/>
      <c r="L252" s="7"/>
      <c r="M252" s="6"/>
      <c r="N252" s="3"/>
      <c r="O252" s="43"/>
      <c r="P252" s="6"/>
      <c r="Q252" s="6"/>
      <c r="R252" s="6"/>
      <c r="S252" s="6"/>
      <c r="T252" s="6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</row>
    <row r="253" spans="1:184" s="5" customFormat="1" ht="20.100000000000001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6"/>
      <c r="K253" s="6"/>
      <c r="L253" s="7"/>
      <c r="M253" s="6"/>
      <c r="N253" s="3"/>
      <c r="O253" s="43"/>
      <c r="P253" s="6"/>
      <c r="Q253" s="6"/>
      <c r="R253" s="6"/>
      <c r="S253" s="6"/>
      <c r="T253" s="6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</row>
    <row r="254" spans="1:184" s="5" customFormat="1" ht="20.100000000000001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6"/>
      <c r="K254" s="6"/>
      <c r="L254" s="7"/>
      <c r="M254" s="6"/>
      <c r="N254" s="3"/>
      <c r="O254" s="43"/>
      <c r="P254" s="6"/>
      <c r="Q254" s="6"/>
      <c r="R254" s="6"/>
      <c r="S254" s="6"/>
      <c r="T254" s="6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</row>
    <row r="255" spans="1:184" s="5" customFormat="1" ht="20.100000000000001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6"/>
      <c r="K255" s="6"/>
      <c r="L255" s="7"/>
      <c r="M255" s="6"/>
      <c r="N255" s="3"/>
      <c r="O255" s="43"/>
      <c r="P255" s="6"/>
      <c r="Q255" s="6"/>
      <c r="R255" s="6"/>
      <c r="S255" s="6"/>
      <c r="T255" s="6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</row>
    <row r="256" spans="1:184" ht="20.100000000000001" customHeight="1" x14ac:dyDescent="0.2">
      <c r="B256" s="96"/>
      <c r="C256" s="96"/>
      <c r="D256" s="5"/>
      <c r="E256" s="5"/>
      <c r="F256" s="5"/>
      <c r="G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</row>
    <row r="257" spans="2:184" ht="20.100000000000001" customHeight="1" x14ac:dyDescent="0.2">
      <c r="B257" s="97" t="s">
        <v>141</v>
      </c>
      <c r="C257" s="97"/>
      <c r="D257" s="83"/>
      <c r="E257" s="83"/>
      <c r="F257" s="5"/>
      <c r="G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</row>
    <row r="258" spans="2:184" ht="18" x14ac:dyDescent="0.2">
      <c r="B258" s="98" t="s">
        <v>123</v>
      </c>
      <c r="C258" s="98"/>
      <c r="D258" s="83"/>
      <c r="E258" s="83"/>
      <c r="F258" s="5"/>
      <c r="G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</row>
    <row r="259" spans="2:184" ht="18" x14ac:dyDescent="0.2">
      <c r="B259" s="52"/>
      <c r="C259" s="35"/>
      <c r="D259" s="50"/>
      <c r="E259" s="50"/>
      <c r="F259" s="5"/>
      <c r="G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</row>
    <row r="260" spans="2:184" ht="18" x14ac:dyDescent="0.2">
      <c r="B260" s="52"/>
      <c r="C260" s="35"/>
      <c r="D260" s="50"/>
      <c r="E260" s="50"/>
      <c r="F260" s="5"/>
      <c r="G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</row>
    <row r="261" spans="2:184" ht="18" x14ac:dyDescent="0.2">
      <c r="B261" s="57"/>
      <c r="C261" s="35"/>
      <c r="D261" s="56"/>
      <c r="E261" s="56"/>
      <c r="F261" s="5"/>
      <c r="G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</row>
    <row r="262" spans="2:184" ht="18" x14ac:dyDescent="0.2">
      <c r="B262" s="57"/>
      <c r="C262" s="35"/>
      <c r="D262" s="56"/>
      <c r="E262" s="56"/>
      <c r="F262" s="5"/>
      <c r="G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</row>
    <row r="263" spans="2:184" ht="18" x14ac:dyDescent="0.2">
      <c r="B263" s="57"/>
      <c r="C263" s="35"/>
      <c r="D263" s="56"/>
      <c r="E263" s="56"/>
      <c r="F263" s="5"/>
      <c r="G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</row>
    <row r="264" spans="2:184" ht="18" x14ac:dyDescent="0.2">
      <c r="B264" s="52"/>
      <c r="C264" s="35"/>
      <c r="D264" s="51"/>
      <c r="E264" s="51"/>
      <c r="F264" s="5"/>
      <c r="G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</row>
    <row r="265" spans="2:184" ht="18" x14ac:dyDescent="0.2">
      <c r="B265" s="52"/>
      <c r="C265" s="35"/>
      <c r="D265" s="51"/>
      <c r="E265" s="51"/>
      <c r="F265" s="5"/>
      <c r="G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</row>
    <row r="266" spans="2:184" ht="18" x14ac:dyDescent="0.2">
      <c r="B266" s="52"/>
      <c r="C266" s="35"/>
      <c r="D266" s="51"/>
      <c r="E266" s="51"/>
      <c r="F266" s="5"/>
      <c r="G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</row>
    <row r="267" spans="2:184" ht="18" x14ac:dyDescent="0.2">
      <c r="B267" s="52"/>
      <c r="C267" s="35"/>
      <c r="D267" s="51"/>
      <c r="E267" s="51"/>
      <c r="F267" s="5"/>
      <c r="G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</row>
    <row r="268" spans="2:184" ht="20.100000000000001" customHeight="1" x14ac:dyDescent="0.2">
      <c r="B268" s="52"/>
      <c r="C268" s="46"/>
      <c r="D268" s="28"/>
      <c r="E268" s="28"/>
      <c r="F268" s="5"/>
      <c r="G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</row>
    <row r="269" spans="2:184" ht="20.100000000000001" customHeight="1" x14ac:dyDescent="0.2">
      <c r="B269" s="53"/>
      <c r="C269" s="5"/>
      <c r="D269" s="5"/>
      <c r="E269" s="5"/>
      <c r="F269" s="5"/>
      <c r="G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</row>
    <row r="270" spans="2:184" ht="20.100000000000001" customHeight="1" x14ac:dyDescent="0.2">
      <c r="B270" s="53"/>
      <c r="C270" s="5"/>
      <c r="D270" s="5"/>
      <c r="E270" s="5"/>
      <c r="F270" s="5"/>
      <c r="G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</row>
    <row r="271" spans="2:184" ht="20.100000000000001" customHeight="1" x14ac:dyDescent="0.2">
      <c r="B271" s="100"/>
      <c r="C271" s="100"/>
      <c r="D271" s="5"/>
      <c r="E271" s="5"/>
      <c r="F271" s="5"/>
      <c r="G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</row>
    <row r="272" spans="2:184" ht="20.100000000000001" customHeight="1" x14ac:dyDescent="0.2">
      <c r="B272" s="97" t="s">
        <v>124</v>
      </c>
      <c r="C272" s="97"/>
      <c r="D272" s="5"/>
      <c r="E272" s="5"/>
      <c r="F272" s="5"/>
      <c r="G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</row>
    <row r="273" spans="2:184" ht="20.100000000000001" customHeight="1" x14ac:dyDescent="0.2">
      <c r="B273" s="99" t="s">
        <v>77</v>
      </c>
      <c r="C273" s="99"/>
      <c r="D273" s="5"/>
      <c r="E273" s="5"/>
      <c r="F273" s="5"/>
      <c r="G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</row>
    <row r="274" spans="2:184" ht="20.100000000000001" customHeight="1" x14ac:dyDescent="0.2">
      <c r="B274" s="54"/>
      <c r="C274" s="23"/>
      <c r="D274" s="5"/>
      <c r="E274" s="5"/>
      <c r="F274" s="5"/>
      <c r="G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</row>
    <row r="275" spans="2:184" ht="20.100000000000001" customHeight="1" x14ac:dyDescent="0.2">
      <c r="B275" s="58"/>
      <c r="C275" s="23"/>
      <c r="D275" s="5"/>
      <c r="E275" s="5"/>
      <c r="F275" s="5"/>
      <c r="G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</row>
    <row r="276" spans="2:184" ht="20.100000000000001" customHeight="1" x14ac:dyDescent="0.2">
      <c r="B276" s="58"/>
      <c r="C276" s="23"/>
      <c r="D276" s="5"/>
      <c r="E276" s="5"/>
      <c r="F276" s="5"/>
      <c r="G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</row>
    <row r="277" spans="2:184" ht="20.100000000000001" customHeight="1" x14ac:dyDescent="0.2">
      <c r="B277" s="58"/>
      <c r="C277" s="23"/>
      <c r="D277" s="5"/>
      <c r="E277" s="5"/>
      <c r="F277" s="5"/>
      <c r="G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</row>
    <row r="278" spans="2:184" ht="20.100000000000001" customHeight="1" x14ac:dyDescent="0.2">
      <c r="B278" s="54"/>
      <c r="C278" s="23"/>
      <c r="D278" s="5"/>
      <c r="E278" s="5"/>
      <c r="F278" s="5"/>
      <c r="G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</row>
    <row r="279" spans="2:184" ht="20.100000000000001" customHeight="1" x14ac:dyDescent="0.2">
      <c r="B279" s="54"/>
      <c r="C279" s="23"/>
      <c r="D279" s="5"/>
      <c r="E279" s="5"/>
      <c r="F279" s="5"/>
      <c r="G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</row>
    <row r="280" spans="2:184" ht="20.100000000000001" customHeight="1" x14ac:dyDescent="0.2">
      <c r="B280" s="54"/>
      <c r="C280" s="23"/>
      <c r="D280" s="5"/>
      <c r="E280" s="5"/>
      <c r="F280" s="5"/>
      <c r="G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</row>
    <row r="281" spans="2:184" ht="20.100000000000001" customHeight="1" x14ac:dyDescent="0.2">
      <c r="B281" s="53"/>
      <c r="C281" s="5"/>
      <c r="D281" s="5"/>
      <c r="E281" s="5"/>
      <c r="F281" s="5"/>
      <c r="G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</row>
    <row r="282" spans="2:184" ht="20.100000000000001" customHeight="1" x14ac:dyDescent="0.2">
      <c r="B282" s="53"/>
      <c r="C282" s="5"/>
      <c r="D282" s="5"/>
      <c r="E282" s="5"/>
      <c r="F282" s="5"/>
      <c r="G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</row>
    <row r="283" spans="2:184" s="8" customFormat="1" ht="20.100000000000001" customHeight="1" x14ac:dyDescent="0.2">
      <c r="B283" s="55"/>
      <c r="O283" s="44"/>
    </row>
    <row r="284" spans="2:184" s="8" customFormat="1" ht="20.100000000000001" customHeight="1" x14ac:dyDescent="0.2">
      <c r="B284" s="100"/>
      <c r="C284" s="100"/>
      <c r="O284" s="44"/>
    </row>
    <row r="285" spans="2:184" ht="20.100000000000001" customHeight="1" x14ac:dyDescent="0.2">
      <c r="B285" s="101" t="s">
        <v>125</v>
      </c>
      <c r="C285" s="101"/>
      <c r="D285" s="5"/>
      <c r="E285" s="5"/>
      <c r="F285" s="5"/>
      <c r="G285" s="5"/>
    </row>
    <row r="286" spans="2:184" s="8" customFormat="1" ht="20.100000000000001" customHeight="1" x14ac:dyDescent="0.2">
      <c r="B286" s="99" t="s">
        <v>76</v>
      </c>
      <c r="C286" s="99"/>
      <c r="O286" s="44"/>
    </row>
    <row r="287" spans="2:184" s="8" customFormat="1" x14ac:dyDescent="0.2">
      <c r="O287" s="44"/>
    </row>
    <row r="288" spans="2:184" s="8" customFormat="1" x14ac:dyDescent="0.2">
      <c r="O288" s="44"/>
    </row>
    <row r="289" spans="15:15" s="8" customFormat="1" x14ac:dyDescent="0.2">
      <c r="O289" s="44"/>
    </row>
    <row r="290" spans="15:15" s="8" customFormat="1" x14ac:dyDescent="0.2">
      <c r="O290" s="44"/>
    </row>
    <row r="291" spans="15:15" s="8" customFormat="1" x14ac:dyDescent="0.2">
      <c r="O291" s="44"/>
    </row>
    <row r="292" spans="15:15" s="8" customFormat="1" x14ac:dyDescent="0.2">
      <c r="O292" s="44"/>
    </row>
    <row r="293" spans="15:15" s="8" customFormat="1" x14ac:dyDescent="0.2">
      <c r="O293" s="44"/>
    </row>
    <row r="294" spans="15:15" s="8" customFormat="1" x14ac:dyDescent="0.2">
      <c r="O294" s="44"/>
    </row>
    <row r="296" spans="15:15" s="8" customFormat="1" x14ac:dyDescent="0.2">
      <c r="O296" s="44"/>
    </row>
    <row r="297" spans="15:15" s="8" customFormat="1" x14ac:dyDescent="0.2">
      <c r="O297" s="44"/>
    </row>
    <row r="298" spans="15:15" s="8" customFormat="1" x14ac:dyDescent="0.2">
      <c r="O298" s="44"/>
    </row>
    <row r="299" spans="15:15" s="8" customFormat="1" x14ac:dyDescent="0.2">
      <c r="O299" s="44"/>
    </row>
    <row r="300" spans="15:15" s="8" customFormat="1" x14ac:dyDescent="0.2">
      <c r="O300" s="44"/>
    </row>
    <row r="301" spans="15:15" s="8" customFormat="1" x14ac:dyDescent="0.2">
      <c r="O301" s="44"/>
    </row>
    <row r="302" spans="15:15" s="8" customFormat="1" x14ac:dyDescent="0.2">
      <c r="O302" s="44"/>
    </row>
    <row r="303" spans="15:15" s="8" customFormat="1" x14ac:dyDescent="0.2">
      <c r="O303" s="44"/>
    </row>
    <row r="304" spans="15:15" s="8" customFormat="1" x14ac:dyDescent="0.2">
      <c r="O304" s="44"/>
    </row>
    <row r="305" spans="15:15" s="8" customFormat="1" x14ac:dyDescent="0.2">
      <c r="O305" s="44"/>
    </row>
    <row r="306" spans="15:15" s="8" customFormat="1" x14ac:dyDescent="0.2">
      <c r="O306" s="44"/>
    </row>
    <row r="307" spans="15:15" s="8" customFormat="1" x14ac:dyDescent="0.2">
      <c r="O307" s="44"/>
    </row>
    <row r="308" spans="15:15" s="8" customFormat="1" x14ac:dyDescent="0.2">
      <c r="O308" s="44"/>
    </row>
    <row r="309" spans="15:15" s="8" customFormat="1" x14ac:dyDescent="0.2">
      <c r="O309" s="44"/>
    </row>
    <row r="310" spans="15:15" s="8" customFormat="1" x14ac:dyDescent="0.2">
      <c r="O310" s="44"/>
    </row>
    <row r="311" spans="15:15" s="8" customFormat="1" x14ac:dyDescent="0.2">
      <c r="O311" s="44"/>
    </row>
    <row r="312" spans="15:15" s="8" customFormat="1" x14ac:dyDescent="0.2">
      <c r="O312" s="44"/>
    </row>
    <row r="313" spans="15:15" s="8" customFormat="1" x14ac:dyDescent="0.2">
      <c r="O313" s="44"/>
    </row>
    <row r="314" spans="15:15" s="8" customFormat="1" x14ac:dyDescent="0.2">
      <c r="O314" s="44"/>
    </row>
    <row r="315" spans="15:15" s="8" customFormat="1" x14ac:dyDescent="0.2">
      <c r="O315" s="44"/>
    </row>
    <row r="316" spans="15:15" s="8" customFormat="1" x14ac:dyDescent="0.2">
      <c r="O316" s="44"/>
    </row>
    <row r="317" spans="15:15" s="8" customFormat="1" x14ac:dyDescent="0.2">
      <c r="O317" s="44"/>
    </row>
    <row r="318" spans="15:15" s="8" customFormat="1" x14ac:dyDescent="0.2">
      <c r="O318" s="44"/>
    </row>
    <row r="319" spans="15:15" s="8" customFormat="1" x14ac:dyDescent="0.2">
      <c r="O319" s="44"/>
    </row>
    <row r="320" spans="15:15" s="8" customFormat="1" x14ac:dyDescent="0.2">
      <c r="O320" s="44"/>
    </row>
    <row r="321" spans="15:15" s="8" customFormat="1" x14ac:dyDescent="0.2">
      <c r="O321" s="44"/>
    </row>
    <row r="322" spans="15:15" s="8" customFormat="1" x14ac:dyDescent="0.2">
      <c r="O322" s="44"/>
    </row>
    <row r="323" spans="15:15" s="8" customFormat="1" x14ac:dyDescent="0.2">
      <c r="O323" s="44"/>
    </row>
    <row r="324" spans="15:15" s="8" customFormat="1" x14ac:dyDescent="0.2">
      <c r="O324" s="44"/>
    </row>
    <row r="325" spans="15:15" s="8" customFormat="1" x14ac:dyDescent="0.2">
      <c r="O325" s="44"/>
    </row>
    <row r="326" spans="15:15" s="8" customFormat="1" x14ac:dyDescent="0.2">
      <c r="O326" s="44"/>
    </row>
    <row r="327" spans="15:15" s="8" customFormat="1" x14ac:dyDescent="0.2">
      <c r="O327" s="44"/>
    </row>
    <row r="328" spans="15:15" s="8" customFormat="1" x14ac:dyDescent="0.2">
      <c r="O328" s="44"/>
    </row>
    <row r="329" spans="15:15" s="8" customFormat="1" x14ac:dyDescent="0.2">
      <c r="O329" s="44"/>
    </row>
    <row r="330" spans="15:15" s="8" customFormat="1" x14ac:dyDescent="0.2">
      <c r="O330" s="44"/>
    </row>
    <row r="331" spans="15:15" s="8" customFormat="1" x14ac:dyDescent="0.2">
      <c r="O331" s="44"/>
    </row>
    <row r="332" spans="15:15" s="8" customFormat="1" x14ac:dyDescent="0.2">
      <c r="O332" s="44"/>
    </row>
    <row r="333" spans="15:15" s="8" customFormat="1" x14ac:dyDescent="0.2">
      <c r="O333" s="44"/>
    </row>
    <row r="334" spans="15:15" s="8" customFormat="1" x14ac:dyDescent="0.2">
      <c r="O334" s="44"/>
    </row>
    <row r="335" spans="15:15" s="8" customFormat="1" x14ac:dyDescent="0.2">
      <c r="O335" s="44"/>
    </row>
    <row r="336" spans="15:15" s="8" customFormat="1" x14ac:dyDescent="0.2">
      <c r="O336" s="44"/>
    </row>
    <row r="337" spans="15:15" s="8" customFormat="1" x14ac:dyDescent="0.2">
      <c r="O337" s="44"/>
    </row>
    <row r="338" spans="15:15" s="8" customFormat="1" x14ac:dyDescent="0.2">
      <c r="O338" s="44"/>
    </row>
    <row r="339" spans="15:15" s="8" customFormat="1" x14ac:dyDescent="0.2">
      <c r="O339" s="44"/>
    </row>
    <row r="340" spans="15:15" s="8" customFormat="1" x14ac:dyDescent="0.2">
      <c r="O340" s="44"/>
    </row>
    <row r="341" spans="15:15" s="8" customFormat="1" x14ac:dyDescent="0.2">
      <c r="O341" s="44"/>
    </row>
    <row r="342" spans="15:15" s="8" customFormat="1" x14ac:dyDescent="0.2">
      <c r="O342" s="44"/>
    </row>
    <row r="343" spans="15:15" s="8" customFormat="1" x14ac:dyDescent="0.2">
      <c r="O343" s="44"/>
    </row>
    <row r="344" spans="15:15" s="8" customFormat="1" x14ac:dyDescent="0.2">
      <c r="O344" s="44"/>
    </row>
    <row r="345" spans="15:15" s="8" customFormat="1" x14ac:dyDescent="0.2">
      <c r="O345" s="44"/>
    </row>
    <row r="346" spans="15:15" s="8" customFormat="1" x14ac:dyDescent="0.2">
      <c r="O346" s="44"/>
    </row>
    <row r="347" spans="15:15" s="8" customFormat="1" x14ac:dyDescent="0.2">
      <c r="O347" s="44"/>
    </row>
    <row r="348" spans="15:15" s="8" customFormat="1" x14ac:dyDescent="0.2">
      <c r="O348" s="44"/>
    </row>
    <row r="349" spans="15:15" s="8" customFormat="1" x14ac:dyDescent="0.2">
      <c r="O349" s="44"/>
    </row>
    <row r="350" spans="15:15" s="8" customFormat="1" x14ac:dyDescent="0.2">
      <c r="O350" s="44"/>
    </row>
    <row r="351" spans="15:15" s="8" customFormat="1" x14ac:dyDescent="0.2">
      <c r="O351" s="44"/>
    </row>
    <row r="352" spans="15:15" s="8" customFormat="1" x14ac:dyDescent="0.2">
      <c r="O352" s="44"/>
    </row>
    <row r="353" spans="15:15" s="8" customFormat="1" x14ac:dyDescent="0.2">
      <c r="O353" s="44"/>
    </row>
    <row r="354" spans="15:15" s="8" customFormat="1" x14ac:dyDescent="0.2">
      <c r="O354" s="44"/>
    </row>
    <row r="355" spans="15:15" s="8" customFormat="1" x14ac:dyDescent="0.2">
      <c r="O355" s="44"/>
    </row>
    <row r="356" spans="15:15" s="8" customFormat="1" x14ac:dyDescent="0.2">
      <c r="O356" s="44"/>
    </row>
    <row r="357" spans="15:15" s="8" customFormat="1" x14ac:dyDescent="0.2">
      <c r="O357" s="44"/>
    </row>
    <row r="358" spans="15:15" s="8" customFormat="1" x14ac:dyDescent="0.2">
      <c r="O358" s="44"/>
    </row>
    <row r="359" spans="15:15" s="8" customFormat="1" x14ac:dyDescent="0.2">
      <c r="O359" s="44"/>
    </row>
    <row r="360" spans="15:15" s="8" customFormat="1" x14ac:dyDescent="0.2">
      <c r="O360" s="44"/>
    </row>
    <row r="361" spans="15:15" s="8" customFormat="1" x14ac:dyDescent="0.2">
      <c r="O361" s="44"/>
    </row>
    <row r="362" spans="15:15" s="8" customFormat="1" x14ac:dyDescent="0.2">
      <c r="O362" s="44"/>
    </row>
    <row r="363" spans="15:15" s="8" customFormat="1" x14ac:dyDescent="0.2">
      <c r="O363" s="44"/>
    </row>
    <row r="364" spans="15:15" s="8" customFormat="1" x14ac:dyDescent="0.2">
      <c r="O364" s="44"/>
    </row>
    <row r="365" spans="15:15" s="8" customFormat="1" x14ac:dyDescent="0.2">
      <c r="O365" s="44"/>
    </row>
    <row r="366" spans="15:15" s="8" customFormat="1" x14ac:dyDescent="0.2">
      <c r="O366" s="44"/>
    </row>
    <row r="367" spans="15:15" s="8" customFormat="1" x14ac:dyDescent="0.2">
      <c r="O367" s="44"/>
    </row>
    <row r="368" spans="15:15" s="8" customFormat="1" x14ac:dyDescent="0.2">
      <c r="O368" s="44"/>
    </row>
    <row r="369" spans="15:15" s="8" customFormat="1" x14ac:dyDescent="0.2">
      <c r="O369" s="44"/>
    </row>
    <row r="370" spans="15:15" s="8" customFormat="1" x14ac:dyDescent="0.2">
      <c r="O370" s="44"/>
    </row>
    <row r="371" spans="15:15" s="8" customFormat="1" x14ac:dyDescent="0.2">
      <c r="O371" s="44"/>
    </row>
    <row r="372" spans="15:15" s="8" customFormat="1" x14ac:dyDescent="0.2">
      <c r="O372" s="44"/>
    </row>
    <row r="373" spans="15:15" s="8" customFormat="1" x14ac:dyDescent="0.2">
      <c r="O373" s="44"/>
    </row>
    <row r="374" spans="15:15" s="8" customFormat="1" x14ac:dyDescent="0.2">
      <c r="O374" s="44"/>
    </row>
    <row r="375" spans="15:15" s="8" customFormat="1" x14ac:dyDescent="0.2">
      <c r="O375" s="44"/>
    </row>
    <row r="376" spans="15:15" s="8" customFormat="1" x14ac:dyDescent="0.2">
      <c r="O376" s="44"/>
    </row>
    <row r="377" spans="15:15" s="8" customFormat="1" x14ac:dyDescent="0.2">
      <c r="O377" s="44"/>
    </row>
    <row r="378" spans="15:15" s="8" customFormat="1" x14ac:dyDescent="0.2">
      <c r="O378" s="44"/>
    </row>
    <row r="379" spans="15:15" s="8" customFormat="1" x14ac:dyDescent="0.2">
      <c r="O379" s="44"/>
    </row>
    <row r="380" spans="15:15" s="8" customFormat="1" x14ac:dyDescent="0.2">
      <c r="O380" s="44"/>
    </row>
    <row r="381" spans="15:15" s="8" customFormat="1" x14ac:dyDescent="0.2">
      <c r="O381" s="44"/>
    </row>
    <row r="382" spans="15:15" s="8" customFormat="1" x14ac:dyDescent="0.2">
      <c r="O382" s="44"/>
    </row>
    <row r="383" spans="15:15" s="8" customFormat="1" x14ac:dyDescent="0.2">
      <c r="O383" s="44"/>
    </row>
    <row r="384" spans="15:15" s="8" customFormat="1" x14ac:dyDescent="0.2">
      <c r="O384" s="44"/>
    </row>
    <row r="385" spans="15:15" s="8" customFormat="1" x14ac:dyDescent="0.2">
      <c r="O385" s="44"/>
    </row>
    <row r="386" spans="15:15" s="8" customFormat="1" x14ac:dyDescent="0.2">
      <c r="O386" s="44"/>
    </row>
    <row r="387" spans="15:15" s="8" customFormat="1" x14ac:dyDescent="0.2">
      <c r="O387" s="44"/>
    </row>
    <row r="388" spans="15:15" s="8" customFormat="1" x14ac:dyDescent="0.2">
      <c r="O388" s="44"/>
    </row>
    <row r="389" spans="15:15" s="8" customFormat="1" x14ac:dyDescent="0.2">
      <c r="O389" s="44"/>
    </row>
    <row r="390" spans="15:15" s="8" customFormat="1" x14ac:dyDescent="0.2">
      <c r="O390" s="44"/>
    </row>
    <row r="391" spans="15:15" s="8" customFormat="1" x14ac:dyDescent="0.2">
      <c r="O391" s="44"/>
    </row>
    <row r="392" spans="15:15" s="8" customFormat="1" x14ac:dyDescent="0.2">
      <c r="O392" s="44"/>
    </row>
    <row r="393" spans="15:15" s="8" customFormat="1" x14ac:dyDescent="0.2">
      <c r="O393" s="44"/>
    </row>
    <row r="394" spans="15:15" s="8" customFormat="1" x14ac:dyDescent="0.2">
      <c r="O394" s="44"/>
    </row>
    <row r="395" spans="15:15" s="8" customFormat="1" x14ac:dyDescent="0.2">
      <c r="O395" s="44"/>
    </row>
    <row r="396" spans="15:15" s="8" customFormat="1" x14ac:dyDescent="0.2">
      <c r="O396" s="44"/>
    </row>
    <row r="397" spans="15:15" s="8" customFormat="1" x14ac:dyDescent="0.2">
      <c r="O397" s="44"/>
    </row>
    <row r="398" spans="15:15" s="8" customFormat="1" x14ac:dyDescent="0.2">
      <c r="O398" s="44"/>
    </row>
    <row r="399" spans="15:15" s="8" customFormat="1" x14ac:dyDescent="0.2">
      <c r="O399" s="44"/>
    </row>
    <row r="400" spans="15:15" s="8" customFormat="1" x14ac:dyDescent="0.2">
      <c r="O400" s="44"/>
    </row>
    <row r="401" spans="15:15" s="8" customFormat="1" x14ac:dyDescent="0.2">
      <c r="O401" s="44"/>
    </row>
    <row r="402" spans="15:15" s="8" customFormat="1" x14ac:dyDescent="0.2">
      <c r="O402" s="44"/>
    </row>
    <row r="403" spans="15:15" s="8" customFormat="1" x14ac:dyDescent="0.2">
      <c r="O403" s="44"/>
    </row>
    <row r="404" spans="15:15" s="8" customFormat="1" x14ac:dyDescent="0.2">
      <c r="O404" s="44"/>
    </row>
    <row r="405" spans="15:15" s="8" customFormat="1" x14ac:dyDescent="0.2">
      <c r="O405" s="44"/>
    </row>
    <row r="406" spans="15:15" s="8" customFormat="1" x14ac:dyDescent="0.2">
      <c r="O406" s="44"/>
    </row>
    <row r="407" spans="15:15" s="8" customFormat="1" x14ac:dyDescent="0.2">
      <c r="O407" s="44"/>
    </row>
    <row r="408" spans="15:15" s="8" customFormat="1" x14ac:dyDescent="0.2">
      <c r="O408" s="44"/>
    </row>
    <row r="409" spans="15:15" s="8" customFormat="1" x14ac:dyDescent="0.2">
      <c r="O409" s="44"/>
    </row>
    <row r="410" spans="15:15" s="8" customFormat="1" x14ac:dyDescent="0.2">
      <c r="O410" s="44"/>
    </row>
    <row r="411" spans="15:15" s="8" customFormat="1" x14ac:dyDescent="0.2">
      <c r="O411" s="44"/>
    </row>
    <row r="412" spans="15:15" s="8" customFormat="1" x14ac:dyDescent="0.2">
      <c r="O412" s="44"/>
    </row>
    <row r="413" spans="15:15" s="8" customFormat="1" x14ac:dyDescent="0.2">
      <c r="O413" s="44"/>
    </row>
    <row r="414" spans="15:15" s="8" customFormat="1" x14ac:dyDescent="0.2">
      <c r="O414" s="44"/>
    </row>
    <row r="415" spans="15:15" s="8" customFormat="1" x14ac:dyDescent="0.2">
      <c r="O415" s="44"/>
    </row>
    <row r="416" spans="15:15" s="8" customFormat="1" x14ac:dyDescent="0.2">
      <c r="O416" s="44"/>
    </row>
    <row r="417" spans="15:15" s="8" customFormat="1" x14ac:dyDescent="0.2">
      <c r="O417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:184" s="8" customFormat="1" x14ac:dyDescent="0.2">
      <c r="O3265" s="44"/>
    </row>
    <row r="3266" spans="1:184" s="8" customFormat="1" x14ac:dyDescent="0.2">
      <c r="O3266" s="44"/>
    </row>
    <row r="3267" spans="1:184" s="8" customFormat="1" x14ac:dyDescent="0.2">
      <c r="O3267" s="44"/>
    </row>
    <row r="3268" spans="1:184" s="8" customFormat="1" x14ac:dyDescent="0.2">
      <c r="O3268" s="44"/>
    </row>
    <row r="3269" spans="1:184" s="8" customFormat="1" x14ac:dyDescent="0.2">
      <c r="O3269" s="44"/>
    </row>
    <row r="3270" spans="1:184" s="8" customFormat="1" x14ac:dyDescent="0.2">
      <c r="O3270" s="44"/>
    </row>
    <row r="3271" spans="1:184" s="8" customFormat="1" x14ac:dyDescent="0.2">
      <c r="O3271" s="44"/>
    </row>
    <row r="3272" spans="1:184" s="8" customFormat="1" x14ac:dyDescent="0.2">
      <c r="O3272" s="44"/>
    </row>
    <row r="3273" spans="1:184" s="8" customFormat="1" x14ac:dyDescent="0.2">
      <c r="O3273" s="44"/>
    </row>
    <row r="3274" spans="1:184" s="8" customFormat="1" x14ac:dyDescent="0.2">
      <c r="O3274" s="44"/>
    </row>
    <row r="3275" spans="1:184" s="8" customFormat="1" x14ac:dyDescent="0.2">
      <c r="O3275" s="44"/>
    </row>
    <row r="3276" spans="1:184" s="8" customFormat="1" x14ac:dyDescent="0.2">
      <c r="O3276" s="44"/>
    </row>
    <row r="3277" spans="1:184" s="8" customFormat="1" x14ac:dyDescent="0.2">
      <c r="O3277" s="44"/>
    </row>
    <row r="3278" spans="1:184" s="8" customFormat="1" x14ac:dyDescent="0.2">
      <c r="O3278" s="44"/>
    </row>
    <row r="3279" spans="1:184" s="8" customFormat="1" x14ac:dyDescent="0.2">
      <c r="O3279" s="44"/>
    </row>
    <row r="3280" spans="1:184" s="20" customFormat="1" x14ac:dyDescent="0.2">
      <c r="A3280" s="8"/>
      <c r="H3280" s="8"/>
      <c r="I3280" s="8"/>
      <c r="J3280" s="8"/>
      <c r="K3280" s="8"/>
      <c r="L3280" s="8"/>
      <c r="M3280" s="8"/>
      <c r="N3280" s="8"/>
      <c r="O3280" s="44"/>
      <c r="P3280" s="8"/>
      <c r="Q3280" s="8"/>
      <c r="R3280" s="8"/>
      <c r="S3280" s="8"/>
      <c r="T3280" s="8"/>
      <c r="U3280" s="8"/>
      <c r="V3280" s="8"/>
      <c r="W3280" s="8"/>
      <c r="X3280" s="8"/>
      <c r="Y3280" s="8"/>
      <c r="Z3280" s="8"/>
      <c r="AA3280" s="8"/>
      <c r="AB3280" s="8"/>
      <c r="AC3280" s="8"/>
      <c r="AD3280" s="8"/>
      <c r="AE3280" s="8"/>
      <c r="AF3280" s="8"/>
      <c r="AG3280" s="8"/>
      <c r="AH3280" s="8"/>
      <c r="AI3280" s="8"/>
      <c r="AJ3280" s="8"/>
      <c r="AK3280" s="8"/>
      <c r="AL3280" s="8"/>
      <c r="AM3280" s="8"/>
      <c r="AN3280" s="8"/>
      <c r="AO3280" s="8"/>
      <c r="AP3280" s="8"/>
      <c r="AQ3280" s="8"/>
      <c r="AR3280" s="8"/>
      <c r="AS3280" s="8"/>
      <c r="AT3280" s="8"/>
      <c r="AU3280" s="8"/>
      <c r="AV3280" s="8"/>
      <c r="AW3280" s="8"/>
      <c r="AX3280" s="8"/>
      <c r="AY3280" s="8"/>
      <c r="AZ3280" s="8"/>
      <c r="BA3280" s="8"/>
      <c r="BB3280" s="8"/>
      <c r="BC3280" s="8"/>
      <c r="BD3280" s="8"/>
      <c r="BE3280" s="8"/>
      <c r="BF3280" s="8"/>
      <c r="BG3280" s="8"/>
      <c r="BH3280" s="8"/>
      <c r="BI3280" s="8"/>
      <c r="BJ3280" s="8"/>
      <c r="BK3280" s="8"/>
      <c r="BL3280" s="8"/>
      <c r="BM3280" s="8"/>
      <c r="BN3280" s="8"/>
      <c r="BO3280" s="8"/>
      <c r="BP3280" s="8"/>
      <c r="BQ3280" s="8"/>
      <c r="BR3280" s="8"/>
      <c r="BS3280" s="8"/>
      <c r="BT3280" s="8"/>
      <c r="BU3280" s="8"/>
      <c r="BV3280" s="8"/>
      <c r="BW3280" s="8"/>
      <c r="BX3280" s="8"/>
      <c r="BY3280" s="8"/>
      <c r="BZ3280" s="8"/>
      <c r="CA3280" s="8"/>
      <c r="CB3280" s="8"/>
      <c r="CC3280" s="8"/>
      <c r="CD3280" s="8"/>
      <c r="CE3280" s="8"/>
      <c r="CF3280" s="8"/>
      <c r="CG3280" s="8"/>
      <c r="CH3280" s="8"/>
      <c r="CI3280" s="8"/>
      <c r="CJ3280" s="8"/>
      <c r="CK3280" s="8"/>
      <c r="CL3280" s="8"/>
      <c r="CM3280" s="8"/>
      <c r="CN3280" s="8"/>
      <c r="CO3280" s="8"/>
      <c r="CP3280" s="8"/>
      <c r="CQ3280" s="8"/>
      <c r="CR3280" s="8"/>
      <c r="CS3280" s="8"/>
      <c r="CT3280" s="8"/>
      <c r="CU3280" s="8"/>
      <c r="CV3280" s="8"/>
      <c r="CW3280" s="8"/>
      <c r="CX3280" s="8"/>
      <c r="CY3280" s="8"/>
      <c r="CZ3280" s="8"/>
      <c r="DA3280" s="8"/>
      <c r="DB3280" s="8"/>
      <c r="DC3280" s="8"/>
      <c r="DD3280" s="8"/>
      <c r="DE3280" s="8"/>
      <c r="DF3280" s="8"/>
      <c r="DG3280" s="8"/>
      <c r="DH3280" s="8"/>
      <c r="DI3280" s="8"/>
      <c r="DJ3280" s="8"/>
      <c r="DK3280" s="8"/>
      <c r="DL3280" s="8"/>
      <c r="DM3280" s="8"/>
      <c r="DN3280" s="8"/>
      <c r="DO3280" s="8"/>
      <c r="DP3280" s="8"/>
      <c r="DQ3280" s="8"/>
      <c r="DR3280" s="8"/>
      <c r="DS3280" s="8"/>
      <c r="DT3280" s="8"/>
      <c r="DU3280" s="8"/>
      <c r="DV3280" s="8"/>
      <c r="DW3280" s="8"/>
      <c r="DX3280" s="8"/>
      <c r="DY3280" s="8"/>
      <c r="DZ3280" s="8"/>
      <c r="EA3280" s="8"/>
      <c r="EB3280" s="8"/>
      <c r="EC3280" s="8"/>
      <c r="ED3280" s="8"/>
      <c r="EE3280" s="8"/>
      <c r="EF3280" s="8"/>
      <c r="EG3280" s="8"/>
      <c r="EH3280" s="8"/>
      <c r="EI3280" s="8"/>
      <c r="EJ3280" s="8"/>
      <c r="EK3280" s="8"/>
      <c r="EL3280" s="8"/>
      <c r="EM3280" s="8"/>
      <c r="EN3280" s="8"/>
      <c r="EO3280" s="8"/>
      <c r="EP3280" s="8"/>
      <c r="EQ3280" s="8"/>
      <c r="ER3280" s="8"/>
      <c r="ES3280" s="8"/>
      <c r="ET3280" s="8"/>
      <c r="EU3280" s="8"/>
      <c r="EV3280" s="8"/>
      <c r="EW3280" s="8"/>
      <c r="EX3280" s="8"/>
      <c r="EY3280" s="8"/>
      <c r="EZ3280" s="8"/>
      <c r="FA3280" s="8"/>
      <c r="FB3280" s="8"/>
      <c r="FC3280" s="8"/>
      <c r="FD3280" s="8"/>
      <c r="FE3280" s="8"/>
      <c r="FF3280" s="8"/>
      <c r="FG3280" s="8"/>
      <c r="FH3280" s="8"/>
      <c r="FI3280" s="8"/>
      <c r="FJ3280" s="8"/>
      <c r="FK3280" s="8"/>
      <c r="FL3280" s="8"/>
      <c r="FM3280" s="8"/>
      <c r="FN3280" s="8"/>
      <c r="FO3280" s="8"/>
      <c r="FP3280" s="8"/>
      <c r="FQ3280" s="8"/>
      <c r="FR3280" s="8"/>
      <c r="FS3280" s="8"/>
      <c r="FT3280" s="8"/>
      <c r="FU3280" s="8"/>
      <c r="FV3280" s="8"/>
      <c r="FW3280" s="8"/>
      <c r="FX3280" s="8"/>
      <c r="FY3280" s="8"/>
      <c r="FZ3280" s="8"/>
      <c r="GA3280" s="8"/>
      <c r="GB3280" s="8"/>
    </row>
    <row r="3281" spans="1:184" s="20" customFormat="1" x14ac:dyDescent="0.2">
      <c r="A3281" s="8"/>
      <c r="H3281" s="8"/>
      <c r="I3281" s="8"/>
      <c r="J3281" s="8"/>
      <c r="K3281" s="8"/>
      <c r="L3281" s="8"/>
      <c r="M3281" s="8"/>
      <c r="N3281" s="8"/>
      <c r="O3281" s="44"/>
      <c r="P3281" s="8"/>
      <c r="Q3281" s="8"/>
      <c r="R3281" s="8"/>
      <c r="S3281" s="8"/>
      <c r="T3281" s="8"/>
      <c r="U3281" s="8"/>
      <c r="V3281" s="8"/>
      <c r="W3281" s="8"/>
      <c r="X3281" s="8"/>
      <c r="Y3281" s="8"/>
      <c r="Z3281" s="8"/>
      <c r="AA3281" s="8"/>
      <c r="AB3281" s="8"/>
      <c r="AC3281" s="8"/>
      <c r="AD3281" s="8"/>
      <c r="AE3281" s="8"/>
      <c r="AF3281" s="8"/>
      <c r="AG3281" s="8"/>
      <c r="AH3281" s="8"/>
      <c r="AI3281" s="8"/>
      <c r="AJ3281" s="8"/>
      <c r="AK3281" s="8"/>
      <c r="AL3281" s="8"/>
      <c r="AM3281" s="8"/>
      <c r="AN3281" s="8"/>
      <c r="AO3281" s="8"/>
      <c r="AP3281" s="8"/>
      <c r="AQ3281" s="8"/>
      <c r="AR3281" s="8"/>
      <c r="AS3281" s="8"/>
      <c r="AT3281" s="8"/>
      <c r="AU3281" s="8"/>
      <c r="AV3281" s="8"/>
      <c r="AW3281" s="8"/>
      <c r="AX3281" s="8"/>
      <c r="AY3281" s="8"/>
      <c r="AZ3281" s="8"/>
      <c r="BA3281" s="8"/>
      <c r="BB3281" s="8"/>
      <c r="BC3281" s="8"/>
      <c r="BD3281" s="8"/>
      <c r="BE3281" s="8"/>
      <c r="BF3281" s="8"/>
      <c r="BG3281" s="8"/>
      <c r="BH3281" s="8"/>
      <c r="BI3281" s="8"/>
      <c r="BJ3281" s="8"/>
      <c r="BK3281" s="8"/>
      <c r="BL3281" s="8"/>
      <c r="BM3281" s="8"/>
      <c r="BN3281" s="8"/>
      <c r="BO3281" s="8"/>
      <c r="BP3281" s="8"/>
      <c r="BQ3281" s="8"/>
      <c r="BR3281" s="8"/>
      <c r="BS3281" s="8"/>
      <c r="BT3281" s="8"/>
      <c r="BU3281" s="8"/>
      <c r="BV3281" s="8"/>
      <c r="BW3281" s="8"/>
      <c r="BX3281" s="8"/>
      <c r="BY3281" s="8"/>
      <c r="BZ3281" s="8"/>
      <c r="CA3281" s="8"/>
      <c r="CB3281" s="8"/>
      <c r="CC3281" s="8"/>
      <c r="CD3281" s="8"/>
      <c r="CE3281" s="8"/>
      <c r="CF3281" s="8"/>
      <c r="CG3281" s="8"/>
      <c r="CH3281" s="8"/>
      <c r="CI3281" s="8"/>
      <c r="CJ3281" s="8"/>
      <c r="CK3281" s="8"/>
      <c r="CL3281" s="8"/>
      <c r="CM3281" s="8"/>
      <c r="CN3281" s="8"/>
      <c r="CO3281" s="8"/>
      <c r="CP3281" s="8"/>
      <c r="CQ3281" s="8"/>
      <c r="CR3281" s="8"/>
      <c r="CS3281" s="8"/>
      <c r="CT3281" s="8"/>
      <c r="CU3281" s="8"/>
      <c r="CV3281" s="8"/>
      <c r="CW3281" s="8"/>
      <c r="CX3281" s="8"/>
      <c r="CY3281" s="8"/>
      <c r="CZ3281" s="8"/>
      <c r="DA3281" s="8"/>
      <c r="DB3281" s="8"/>
      <c r="DC3281" s="8"/>
      <c r="DD3281" s="8"/>
      <c r="DE3281" s="8"/>
      <c r="DF3281" s="8"/>
      <c r="DG3281" s="8"/>
      <c r="DH3281" s="8"/>
      <c r="DI3281" s="8"/>
      <c r="DJ3281" s="8"/>
      <c r="DK3281" s="8"/>
      <c r="DL3281" s="8"/>
      <c r="DM3281" s="8"/>
      <c r="DN3281" s="8"/>
      <c r="DO3281" s="8"/>
      <c r="DP3281" s="8"/>
      <c r="DQ3281" s="8"/>
      <c r="DR3281" s="8"/>
      <c r="DS3281" s="8"/>
      <c r="DT3281" s="8"/>
      <c r="DU3281" s="8"/>
      <c r="DV3281" s="8"/>
      <c r="DW3281" s="8"/>
      <c r="DX3281" s="8"/>
      <c r="DY3281" s="8"/>
      <c r="DZ3281" s="8"/>
      <c r="EA3281" s="8"/>
      <c r="EB3281" s="8"/>
      <c r="EC3281" s="8"/>
      <c r="ED3281" s="8"/>
      <c r="EE3281" s="8"/>
      <c r="EF3281" s="8"/>
      <c r="EG3281" s="8"/>
      <c r="EH3281" s="8"/>
      <c r="EI3281" s="8"/>
      <c r="EJ3281" s="8"/>
      <c r="EK3281" s="8"/>
      <c r="EL3281" s="8"/>
      <c r="EM3281" s="8"/>
      <c r="EN3281" s="8"/>
      <c r="EO3281" s="8"/>
      <c r="EP3281" s="8"/>
      <c r="EQ3281" s="8"/>
      <c r="ER3281" s="8"/>
      <c r="ES3281" s="8"/>
      <c r="ET3281" s="8"/>
      <c r="EU3281" s="8"/>
      <c r="EV3281" s="8"/>
      <c r="EW3281" s="8"/>
      <c r="EX3281" s="8"/>
      <c r="EY3281" s="8"/>
      <c r="EZ3281" s="8"/>
      <c r="FA3281" s="8"/>
      <c r="FB3281" s="8"/>
      <c r="FC3281" s="8"/>
      <c r="FD3281" s="8"/>
      <c r="FE3281" s="8"/>
      <c r="FF3281" s="8"/>
      <c r="FG3281" s="8"/>
      <c r="FH3281" s="8"/>
      <c r="FI3281" s="8"/>
      <c r="FJ3281" s="8"/>
      <c r="FK3281" s="8"/>
      <c r="FL3281" s="8"/>
      <c r="FM3281" s="8"/>
      <c r="FN3281" s="8"/>
      <c r="FO3281" s="8"/>
      <c r="FP3281" s="8"/>
      <c r="FQ3281" s="8"/>
      <c r="FR3281" s="8"/>
      <c r="FS3281" s="8"/>
      <c r="FT3281" s="8"/>
      <c r="FU3281" s="8"/>
      <c r="FV3281" s="8"/>
      <c r="FW3281" s="8"/>
      <c r="FX3281" s="8"/>
      <c r="FY3281" s="8"/>
      <c r="FZ3281" s="8"/>
      <c r="GA3281" s="8"/>
      <c r="GB3281" s="8"/>
    </row>
    <row r="3282" spans="1:184" s="20" customFormat="1" x14ac:dyDescent="0.2">
      <c r="A3282" s="8"/>
      <c r="H3282" s="8"/>
      <c r="I3282" s="8"/>
      <c r="J3282" s="8"/>
      <c r="K3282" s="8"/>
      <c r="L3282" s="8"/>
      <c r="M3282" s="8"/>
      <c r="N3282" s="8"/>
      <c r="O3282" s="44"/>
      <c r="P3282" s="8"/>
      <c r="Q3282" s="8"/>
      <c r="R3282" s="8"/>
      <c r="S3282" s="8"/>
      <c r="T3282" s="8"/>
      <c r="U3282" s="8"/>
      <c r="V3282" s="8"/>
      <c r="W3282" s="8"/>
      <c r="X3282" s="8"/>
      <c r="Y3282" s="8"/>
      <c r="Z3282" s="8"/>
      <c r="AA3282" s="8"/>
      <c r="AB3282" s="8"/>
      <c r="AC3282" s="8"/>
      <c r="AD3282" s="8"/>
      <c r="AE3282" s="8"/>
      <c r="AF3282" s="8"/>
      <c r="AG3282" s="8"/>
      <c r="AH3282" s="8"/>
      <c r="AI3282" s="8"/>
      <c r="AJ3282" s="8"/>
      <c r="AK3282" s="8"/>
      <c r="AL3282" s="8"/>
      <c r="AM3282" s="8"/>
      <c r="AN3282" s="8"/>
      <c r="AO3282" s="8"/>
      <c r="AP3282" s="8"/>
      <c r="AQ3282" s="8"/>
      <c r="AR3282" s="8"/>
      <c r="AS3282" s="8"/>
      <c r="AT3282" s="8"/>
      <c r="AU3282" s="8"/>
      <c r="AV3282" s="8"/>
      <c r="AW3282" s="8"/>
      <c r="AX3282" s="8"/>
      <c r="AY3282" s="8"/>
      <c r="AZ3282" s="8"/>
      <c r="BA3282" s="8"/>
      <c r="BB3282" s="8"/>
      <c r="BC3282" s="8"/>
      <c r="BD3282" s="8"/>
      <c r="BE3282" s="8"/>
      <c r="BF3282" s="8"/>
      <c r="BG3282" s="8"/>
      <c r="BH3282" s="8"/>
      <c r="BI3282" s="8"/>
      <c r="BJ3282" s="8"/>
      <c r="BK3282" s="8"/>
      <c r="BL3282" s="8"/>
      <c r="BM3282" s="8"/>
      <c r="BN3282" s="8"/>
      <c r="BO3282" s="8"/>
      <c r="BP3282" s="8"/>
      <c r="BQ3282" s="8"/>
      <c r="BR3282" s="8"/>
      <c r="BS3282" s="8"/>
      <c r="BT3282" s="8"/>
      <c r="BU3282" s="8"/>
      <c r="BV3282" s="8"/>
      <c r="BW3282" s="8"/>
      <c r="BX3282" s="8"/>
      <c r="BY3282" s="8"/>
      <c r="BZ3282" s="8"/>
      <c r="CA3282" s="8"/>
      <c r="CB3282" s="8"/>
      <c r="CC3282" s="8"/>
      <c r="CD3282" s="8"/>
      <c r="CE3282" s="8"/>
      <c r="CF3282" s="8"/>
      <c r="CG3282" s="8"/>
      <c r="CH3282" s="8"/>
      <c r="CI3282" s="8"/>
      <c r="CJ3282" s="8"/>
      <c r="CK3282" s="8"/>
      <c r="CL3282" s="8"/>
      <c r="CM3282" s="8"/>
      <c r="CN3282" s="8"/>
      <c r="CO3282" s="8"/>
      <c r="CP3282" s="8"/>
      <c r="CQ3282" s="8"/>
      <c r="CR3282" s="8"/>
      <c r="CS3282" s="8"/>
      <c r="CT3282" s="8"/>
      <c r="CU3282" s="8"/>
      <c r="CV3282" s="8"/>
      <c r="CW3282" s="8"/>
      <c r="CX3282" s="8"/>
      <c r="CY3282" s="8"/>
      <c r="CZ3282" s="8"/>
      <c r="DA3282" s="8"/>
      <c r="DB3282" s="8"/>
      <c r="DC3282" s="8"/>
      <c r="DD3282" s="8"/>
      <c r="DE3282" s="8"/>
      <c r="DF3282" s="8"/>
      <c r="DG3282" s="8"/>
      <c r="DH3282" s="8"/>
      <c r="DI3282" s="8"/>
      <c r="DJ3282" s="8"/>
      <c r="DK3282" s="8"/>
      <c r="DL3282" s="8"/>
      <c r="DM3282" s="8"/>
      <c r="DN3282" s="8"/>
      <c r="DO3282" s="8"/>
      <c r="DP3282" s="8"/>
      <c r="DQ3282" s="8"/>
      <c r="DR3282" s="8"/>
      <c r="DS3282" s="8"/>
      <c r="DT3282" s="8"/>
      <c r="DU3282" s="8"/>
      <c r="DV3282" s="8"/>
      <c r="DW3282" s="8"/>
      <c r="DX3282" s="8"/>
      <c r="DY3282" s="8"/>
      <c r="DZ3282" s="8"/>
      <c r="EA3282" s="8"/>
      <c r="EB3282" s="8"/>
      <c r="EC3282" s="8"/>
      <c r="ED3282" s="8"/>
      <c r="EE3282" s="8"/>
      <c r="EF3282" s="8"/>
      <c r="EG3282" s="8"/>
      <c r="EH3282" s="8"/>
      <c r="EI3282" s="8"/>
      <c r="EJ3282" s="8"/>
      <c r="EK3282" s="8"/>
      <c r="EL3282" s="8"/>
      <c r="EM3282" s="8"/>
      <c r="EN3282" s="8"/>
      <c r="EO3282" s="8"/>
      <c r="EP3282" s="8"/>
      <c r="EQ3282" s="8"/>
      <c r="ER3282" s="8"/>
      <c r="ES3282" s="8"/>
      <c r="ET3282" s="8"/>
      <c r="EU3282" s="8"/>
      <c r="EV3282" s="8"/>
      <c r="EW3282" s="8"/>
      <c r="EX3282" s="8"/>
      <c r="EY3282" s="8"/>
      <c r="EZ3282" s="8"/>
      <c r="FA3282" s="8"/>
      <c r="FB3282" s="8"/>
      <c r="FC3282" s="8"/>
      <c r="FD3282" s="8"/>
      <c r="FE3282" s="8"/>
      <c r="FF3282" s="8"/>
      <c r="FG3282" s="8"/>
      <c r="FH3282" s="8"/>
      <c r="FI3282" s="8"/>
      <c r="FJ3282" s="8"/>
      <c r="FK3282" s="8"/>
      <c r="FL3282" s="8"/>
      <c r="FM3282" s="8"/>
      <c r="FN3282" s="8"/>
      <c r="FO3282" s="8"/>
      <c r="FP3282" s="8"/>
      <c r="FQ3282" s="8"/>
      <c r="FR3282" s="8"/>
      <c r="FS3282" s="8"/>
      <c r="FT3282" s="8"/>
      <c r="FU3282" s="8"/>
      <c r="FV3282" s="8"/>
      <c r="FW3282" s="8"/>
      <c r="FX3282" s="8"/>
      <c r="FY3282" s="8"/>
      <c r="FZ3282" s="8"/>
      <c r="GA3282" s="8"/>
      <c r="GB3282" s="8"/>
    </row>
    <row r="3283" spans="1:184" s="20" customFormat="1" x14ac:dyDescent="0.2">
      <c r="A3283" s="8"/>
      <c r="H3283" s="8"/>
      <c r="I3283" s="8"/>
      <c r="J3283" s="8"/>
      <c r="K3283" s="8"/>
      <c r="L3283" s="8"/>
      <c r="M3283" s="8"/>
      <c r="N3283" s="8"/>
      <c r="O3283" s="44"/>
      <c r="P3283" s="8"/>
      <c r="Q3283" s="8"/>
      <c r="R3283" s="8"/>
      <c r="S3283" s="8"/>
      <c r="T3283" s="8"/>
      <c r="U3283" s="8"/>
      <c r="V3283" s="8"/>
      <c r="W3283" s="8"/>
      <c r="X3283" s="8"/>
      <c r="Y3283" s="8"/>
      <c r="Z3283" s="8"/>
      <c r="AA3283" s="8"/>
      <c r="AB3283" s="8"/>
      <c r="AC3283" s="8"/>
      <c r="AD3283" s="8"/>
      <c r="AE3283" s="8"/>
      <c r="AF3283" s="8"/>
      <c r="AG3283" s="8"/>
      <c r="AH3283" s="8"/>
      <c r="AI3283" s="8"/>
      <c r="AJ3283" s="8"/>
      <c r="AK3283" s="8"/>
      <c r="AL3283" s="8"/>
      <c r="AM3283" s="8"/>
      <c r="AN3283" s="8"/>
      <c r="AO3283" s="8"/>
      <c r="AP3283" s="8"/>
      <c r="AQ3283" s="8"/>
      <c r="AR3283" s="8"/>
      <c r="AS3283" s="8"/>
      <c r="AT3283" s="8"/>
      <c r="AU3283" s="8"/>
      <c r="AV3283" s="8"/>
      <c r="AW3283" s="8"/>
      <c r="AX3283" s="8"/>
      <c r="AY3283" s="8"/>
      <c r="AZ3283" s="8"/>
      <c r="BA3283" s="8"/>
      <c r="BB3283" s="8"/>
      <c r="BC3283" s="8"/>
      <c r="BD3283" s="8"/>
      <c r="BE3283" s="8"/>
      <c r="BF3283" s="8"/>
      <c r="BG3283" s="8"/>
      <c r="BH3283" s="8"/>
      <c r="BI3283" s="8"/>
      <c r="BJ3283" s="8"/>
      <c r="BK3283" s="8"/>
      <c r="BL3283" s="8"/>
      <c r="BM3283" s="8"/>
      <c r="BN3283" s="8"/>
      <c r="BO3283" s="8"/>
      <c r="BP3283" s="8"/>
      <c r="BQ3283" s="8"/>
      <c r="BR3283" s="8"/>
      <c r="BS3283" s="8"/>
      <c r="BT3283" s="8"/>
      <c r="BU3283" s="8"/>
      <c r="BV3283" s="8"/>
      <c r="BW3283" s="8"/>
      <c r="BX3283" s="8"/>
      <c r="BY3283" s="8"/>
      <c r="BZ3283" s="8"/>
      <c r="CA3283" s="8"/>
      <c r="CB3283" s="8"/>
      <c r="CC3283" s="8"/>
      <c r="CD3283" s="8"/>
      <c r="CE3283" s="8"/>
      <c r="CF3283" s="8"/>
      <c r="CG3283" s="8"/>
      <c r="CH3283" s="8"/>
      <c r="CI3283" s="8"/>
      <c r="CJ3283" s="8"/>
      <c r="CK3283" s="8"/>
      <c r="CL3283" s="8"/>
      <c r="CM3283" s="8"/>
      <c r="CN3283" s="8"/>
      <c r="CO3283" s="8"/>
      <c r="CP3283" s="8"/>
      <c r="CQ3283" s="8"/>
      <c r="CR3283" s="8"/>
      <c r="CS3283" s="8"/>
      <c r="CT3283" s="8"/>
      <c r="CU3283" s="8"/>
      <c r="CV3283" s="8"/>
      <c r="CW3283" s="8"/>
      <c r="CX3283" s="8"/>
      <c r="CY3283" s="8"/>
      <c r="CZ3283" s="8"/>
      <c r="DA3283" s="8"/>
      <c r="DB3283" s="8"/>
      <c r="DC3283" s="8"/>
      <c r="DD3283" s="8"/>
      <c r="DE3283" s="8"/>
      <c r="DF3283" s="8"/>
      <c r="DG3283" s="8"/>
      <c r="DH3283" s="8"/>
      <c r="DI3283" s="8"/>
      <c r="DJ3283" s="8"/>
      <c r="DK3283" s="8"/>
      <c r="DL3283" s="8"/>
      <c r="DM3283" s="8"/>
      <c r="DN3283" s="8"/>
      <c r="DO3283" s="8"/>
      <c r="DP3283" s="8"/>
      <c r="DQ3283" s="8"/>
      <c r="DR3283" s="8"/>
      <c r="DS3283" s="8"/>
      <c r="DT3283" s="8"/>
      <c r="DU3283" s="8"/>
      <c r="DV3283" s="8"/>
      <c r="DW3283" s="8"/>
      <c r="DX3283" s="8"/>
      <c r="DY3283" s="8"/>
      <c r="DZ3283" s="8"/>
      <c r="EA3283" s="8"/>
      <c r="EB3283" s="8"/>
      <c r="EC3283" s="8"/>
      <c r="ED3283" s="8"/>
      <c r="EE3283" s="8"/>
      <c r="EF3283" s="8"/>
      <c r="EG3283" s="8"/>
      <c r="EH3283" s="8"/>
      <c r="EI3283" s="8"/>
      <c r="EJ3283" s="8"/>
      <c r="EK3283" s="8"/>
      <c r="EL3283" s="8"/>
      <c r="EM3283" s="8"/>
      <c r="EN3283" s="8"/>
      <c r="EO3283" s="8"/>
      <c r="EP3283" s="8"/>
      <c r="EQ3283" s="8"/>
      <c r="ER3283" s="8"/>
      <c r="ES3283" s="8"/>
      <c r="ET3283" s="8"/>
      <c r="EU3283" s="8"/>
      <c r="EV3283" s="8"/>
      <c r="EW3283" s="8"/>
      <c r="EX3283" s="8"/>
      <c r="EY3283" s="8"/>
      <c r="EZ3283" s="8"/>
      <c r="FA3283" s="8"/>
      <c r="FB3283" s="8"/>
      <c r="FC3283" s="8"/>
      <c r="FD3283" s="8"/>
      <c r="FE3283" s="8"/>
      <c r="FF3283" s="8"/>
      <c r="FG3283" s="8"/>
      <c r="FH3283" s="8"/>
      <c r="FI3283" s="8"/>
      <c r="FJ3283" s="8"/>
      <c r="FK3283" s="8"/>
      <c r="FL3283" s="8"/>
      <c r="FM3283" s="8"/>
      <c r="FN3283" s="8"/>
      <c r="FO3283" s="8"/>
      <c r="FP3283" s="8"/>
      <c r="FQ3283" s="8"/>
      <c r="FR3283" s="8"/>
      <c r="FS3283" s="8"/>
      <c r="FT3283" s="8"/>
      <c r="FU3283" s="8"/>
      <c r="FV3283" s="8"/>
      <c r="FW3283" s="8"/>
      <c r="FX3283" s="8"/>
      <c r="FY3283" s="8"/>
      <c r="FZ3283" s="8"/>
      <c r="GA3283" s="8"/>
      <c r="GB3283" s="8"/>
    </row>
    <row r="3284" spans="1:184" s="20" customFormat="1" x14ac:dyDescent="0.2">
      <c r="A3284" s="8"/>
      <c r="H3284" s="8"/>
      <c r="I3284" s="8"/>
      <c r="J3284" s="8"/>
      <c r="K3284" s="8"/>
      <c r="L3284" s="8"/>
      <c r="M3284" s="8"/>
      <c r="N3284" s="8"/>
      <c r="O3284" s="44"/>
      <c r="P3284" s="8"/>
      <c r="Q3284" s="8"/>
      <c r="R3284" s="8"/>
      <c r="S3284" s="8"/>
      <c r="T3284" s="8"/>
      <c r="U3284" s="8"/>
      <c r="V3284" s="8"/>
      <c r="W3284" s="8"/>
      <c r="X3284" s="8"/>
      <c r="Y3284" s="8"/>
      <c r="Z3284" s="8"/>
      <c r="AA3284" s="8"/>
      <c r="AB3284" s="8"/>
      <c r="AC3284" s="8"/>
      <c r="AD3284" s="8"/>
      <c r="AE3284" s="8"/>
      <c r="AF3284" s="8"/>
      <c r="AG3284" s="8"/>
      <c r="AH3284" s="8"/>
      <c r="AI3284" s="8"/>
      <c r="AJ3284" s="8"/>
      <c r="AK3284" s="8"/>
      <c r="AL3284" s="8"/>
      <c r="AM3284" s="8"/>
      <c r="AN3284" s="8"/>
      <c r="AO3284" s="8"/>
      <c r="AP3284" s="8"/>
      <c r="AQ3284" s="8"/>
      <c r="AR3284" s="8"/>
      <c r="AS3284" s="8"/>
      <c r="AT3284" s="8"/>
      <c r="AU3284" s="8"/>
      <c r="AV3284" s="8"/>
      <c r="AW3284" s="8"/>
      <c r="AX3284" s="8"/>
      <c r="AY3284" s="8"/>
      <c r="AZ3284" s="8"/>
      <c r="BA3284" s="8"/>
      <c r="BB3284" s="8"/>
      <c r="BC3284" s="8"/>
      <c r="BD3284" s="8"/>
      <c r="BE3284" s="8"/>
      <c r="BF3284" s="8"/>
      <c r="BG3284" s="8"/>
      <c r="BH3284" s="8"/>
      <c r="BI3284" s="8"/>
      <c r="BJ3284" s="8"/>
      <c r="BK3284" s="8"/>
      <c r="BL3284" s="8"/>
      <c r="BM3284" s="8"/>
      <c r="BN3284" s="8"/>
      <c r="BO3284" s="8"/>
      <c r="BP3284" s="8"/>
      <c r="BQ3284" s="8"/>
      <c r="BR3284" s="8"/>
      <c r="BS3284" s="8"/>
      <c r="BT3284" s="8"/>
      <c r="BU3284" s="8"/>
      <c r="BV3284" s="8"/>
      <c r="BW3284" s="8"/>
      <c r="BX3284" s="8"/>
      <c r="BY3284" s="8"/>
      <c r="BZ3284" s="8"/>
      <c r="CA3284" s="8"/>
      <c r="CB3284" s="8"/>
      <c r="CC3284" s="8"/>
      <c r="CD3284" s="8"/>
      <c r="CE3284" s="8"/>
      <c r="CF3284" s="8"/>
      <c r="CG3284" s="8"/>
      <c r="CH3284" s="8"/>
      <c r="CI3284" s="8"/>
      <c r="CJ3284" s="8"/>
      <c r="CK3284" s="8"/>
      <c r="CL3284" s="8"/>
      <c r="CM3284" s="8"/>
      <c r="CN3284" s="8"/>
      <c r="CO3284" s="8"/>
      <c r="CP3284" s="8"/>
      <c r="CQ3284" s="8"/>
      <c r="CR3284" s="8"/>
      <c r="CS3284" s="8"/>
      <c r="CT3284" s="8"/>
      <c r="CU3284" s="8"/>
      <c r="CV3284" s="8"/>
      <c r="CW3284" s="8"/>
      <c r="CX3284" s="8"/>
      <c r="CY3284" s="8"/>
      <c r="CZ3284" s="8"/>
      <c r="DA3284" s="8"/>
      <c r="DB3284" s="8"/>
      <c r="DC3284" s="8"/>
      <c r="DD3284" s="8"/>
      <c r="DE3284" s="8"/>
      <c r="DF3284" s="8"/>
      <c r="DG3284" s="8"/>
      <c r="DH3284" s="8"/>
      <c r="DI3284" s="8"/>
      <c r="DJ3284" s="8"/>
      <c r="DK3284" s="8"/>
      <c r="DL3284" s="8"/>
      <c r="DM3284" s="8"/>
      <c r="DN3284" s="8"/>
      <c r="DO3284" s="8"/>
      <c r="DP3284" s="8"/>
      <c r="DQ3284" s="8"/>
      <c r="DR3284" s="8"/>
      <c r="DS3284" s="8"/>
      <c r="DT3284" s="8"/>
      <c r="DU3284" s="8"/>
      <c r="DV3284" s="8"/>
      <c r="DW3284" s="8"/>
      <c r="DX3284" s="8"/>
      <c r="DY3284" s="8"/>
      <c r="DZ3284" s="8"/>
      <c r="EA3284" s="8"/>
      <c r="EB3284" s="8"/>
      <c r="EC3284" s="8"/>
      <c r="ED3284" s="8"/>
      <c r="EE3284" s="8"/>
      <c r="EF3284" s="8"/>
      <c r="EG3284" s="8"/>
      <c r="EH3284" s="8"/>
      <c r="EI3284" s="8"/>
      <c r="EJ3284" s="8"/>
      <c r="EK3284" s="8"/>
      <c r="EL3284" s="8"/>
      <c r="EM3284" s="8"/>
      <c r="EN3284" s="8"/>
      <c r="EO3284" s="8"/>
      <c r="EP3284" s="8"/>
      <c r="EQ3284" s="8"/>
      <c r="ER3284" s="8"/>
      <c r="ES3284" s="8"/>
      <c r="ET3284" s="8"/>
      <c r="EU3284" s="8"/>
      <c r="EV3284" s="8"/>
      <c r="EW3284" s="8"/>
      <c r="EX3284" s="8"/>
      <c r="EY3284" s="8"/>
      <c r="EZ3284" s="8"/>
      <c r="FA3284" s="8"/>
      <c r="FB3284" s="8"/>
      <c r="FC3284" s="8"/>
      <c r="FD3284" s="8"/>
      <c r="FE3284" s="8"/>
      <c r="FF3284" s="8"/>
      <c r="FG3284" s="8"/>
      <c r="FH3284" s="8"/>
      <c r="FI3284" s="8"/>
      <c r="FJ3284" s="8"/>
      <c r="FK3284" s="8"/>
      <c r="FL3284" s="8"/>
      <c r="FM3284" s="8"/>
      <c r="FN3284" s="8"/>
      <c r="FO3284" s="8"/>
      <c r="FP3284" s="8"/>
      <c r="FQ3284" s="8"/>
      <c r="FR3284" s="8"/>
      <c r="FS3284" s="8"/>
      <c r="FT3284" s="8"/>
      <c r="FU3284" s="8"/>
      <c r="FV3284" s="8"/>
      <c r="FW3284" s="8"/>
      <c r="FX3284" s="8"/>
      <c r="FY3284" s="8"/>
      <c r="FZ3284" s="8"/>
      <c r="GA3284" s="8"/>
      <c r="GB3284" s="8"/>
    </row>
    <row r="3285" spans="1:184" s="20" customFormat="1" x14ac:dyDescent="0.2">
      <c r="A3285" s="8"/>
      <c r="H3285" s="8"/>
      <c r="I3285" s="8"/>
      <c r="J3285" s="8"/>
      <c r="K3285" s="8"/>
      <c r="L3285" s="8"/>
      <c r="M3285" s="8"/>
      <c r="N3285" s="8"/>
      <c r="O3285" s="44"/>
      <c r="P3285" s="8"/>
      <c r="Q3285" s="8"/>
      <c r="R3285" s="8"/>
      <c r="S3285" s="8"/>
      <c r="T3285" s="8"/>
      <c r="U3285" s="8"/>
      <c r="V3285" s="8"/>
      <c r="W3285" s="8"/>
      <c r="X3285" s="8"/>
      <c r="Y3285" s="8"/>
      <c r="Z3285" s="8"/>
      <c r="AA3285" s="8"/>
      <c r="AB3285" s="8"/>
      <c r="AC3285" s="8"/>
      <c r="AD3285" s="8"/>
      <c r="AE3285" s="8"/>
      <c r="AF3285" s="8"/>
      <c r="AG3285" s="8"/>
      <c r="AH3285" s="8"/>
      <c r="AI3285" s="8"/>
      <c r="AJ3285" s="8"/>
      <c r="AK3285" s="8"/>
      <c r="AL3285" s="8"/>
      <c r="AM3285" s="8"/>
      <c r="AN3285" s="8"/>
      <c r="AO3285" s="8"/>
      <c r="AP3285" s="8"/>
      <c r="AQ3285" s="8"/>
      <c r="AR3285" s="8"/>
      <c r="AS3285" s="8"/>
      <c r="AT3285" s="8"/>
      <c r="AU3285" s="8"/>
      <c r="AV3285" s="8"/>
      <c r="AW3285" s="8"/>
      <c r="AX3285" s="8"/>
      <c r="AY3285" s="8"/>
      <c r="AZ3285" s="8"/>
      <c r="BA3285" s="8"/>
      <c r="BB3285" s="8"/>
      <c r="BC3285" s="8"/>
      <c r="BD3285" s="8"/>
      <c r="BE3285" s="8"/>
      <c r="BF3285" s="8"/>
      <c r="BG3285" s="8"/>
      <c r="BH3285" s="8"/>
      <c r="BI3285" s="8"/>
      <c r="BJ3285" s="8"/>
      <c r="BK3285" s="8"/>
      <c r="BL3285" s="8"/>
      <c r="BM3285" s="8"/>
      <c r="BN3285" s="8"/>
      <c r="BO3285" s="8"/>
      <c r="BP3285" s="8"/>
      <c r="BQ3285" s="8"/>
      <c r="BR3285" s="8"/>
      <c r="BS3285" s="8"/>
      <c r="BT3285" s="8"/>
      <c r="BU3285" s="8"/>
      <c r="BV3285" s="8"/>
      <c r="BW3285" s="8"/>
      <c r="BX3285" s="8"/>
      <c r="BY3285" s="8"/>
      <c r="BZ3285" s="8"/>
      <c r="CA3285" s="8"/>
      <c r="CB3285" s="8"/>
      <c r="CC3285" s="8"/>
      <c r="CD3285" s="8"/>
      <c r="CE3285" s="8"/>
      <c r="CF3285" s="8"/>
      <c r="CG3285" s="8"/>
      <c r="CH3285" s="8"/>
      <c r="CI3285" s="8"/>
      <c r="CJ3285" s="8"/>
      <c r="CK3285" s="8"/>
      <c r="CL3285" s="8"/>
      <c r="CM3285" s="8"/>
      <c r="CN3285" s="8"/>
      <c r="CO3285" s="8"/>
      <c r="CP3285" s="8"/>
      <c r="CQ3285" s="8"/>
      <c r="CR3285" s="8"/>
      <c r="CS3285" s="8"/>
      <c r="CT3285" s="8"/>
      <c r="CU3285" s="8"/>
      <c r="CV3285" s="8"/>
      <c r="CW3285" s="8"/>
      <c r="CX3285" s="8"/>
      <c r="CY3285" s="8"/>
      <c r="CZ3285" s="8"/>
      <c r="DA3285" s="8"/>
      <c r="DB3285" s="8"/>
      <c r="DC3285" s="8"/>
      <c r="DD3285" s="8"/>
      <c r="DE3285" s="8"/>
      <c r="DF3285" s="8"/>
      <c r="DG3285" s="8"/>
      <c r="DH3285" s="8"/>
      <c r="DI3285" s="8"/>
      <c r="DJ3285" s="8"/>
      <c r="DK3285" s="8"/>
      <c r="DL3285" s="8"/>
      <c r="DM3285" s="8"/>
      <c r="DN3285" s="8"/>
      <c r="DO3285" s="8"/>
      <c r="DP3285" s="8"/>
      <c r="DQ3285" s="8"/>
      <c r="DR3285" s="8"/>
      <c r="DS3285" s="8"/>
      <c r="DT3285" s="8"/>
      <c r="DU3285" s="8"/>
      <c r="DV3285" s="8"/>
      <c r="DW3285" s="8"/>
      <c r="DX3285" s="8"/>
      <c r="DY3285" s="8"/>
      <c r="DZ3285" s="8"/>
      <c r="EA3285" s="8"/>
      <c r="EB3285" s="8"/>
      <c r="EC3285" s="8"/>
      <c r="ED3285" s="8"/>
      <c r="EE3285" s="8"/>
      <c r="EF3285" s="8"/>
      <c r="EG3285" s="8"/>
      <c r="EH3285" s="8"/>
      <c r="EI3285" s="8"/>
      <c r="EJ3285" s="8"/>
      <c r="EK3285" s="8"/>
      <c r="EL3285" s="8"/>
      <c r="EM3285" s="8"/>
      <c r="EN3285" s="8"/>
      <c r="EO3285" s="8"/>
      <c r="EP3285" s="8"/>
      <c r="EQ3285" s="8"/>
      <c r="ER3285" s="8"/>
      <c r="ES3285" s="8"/>
      <c r="ET3285" s="8"/>
      <c r="EU3285" s="8"/>
      <c r="EV3285" s="8"/>
      <c r="EW3285" s="8"/>
      <c r="EX3285" s="8"/>
      <c r="EY3285" s="8"/>
      <c r="EZ3285" s="8"/>
      <c r="FA3285" s="8"/>
      <c r="FB3285" s="8"/>
      <c r="FC3285" s="8"/>
      <c r="FD3285" s="8"/>
      <c r="FE3285" s="8"/>
      <c r="FF3285" s="8"/>
      <c r="FG3285" s="8"/>
      <c r="FH3285" s="8"/>
      <c r="FI3285" s="8"/>
      <c r="FJ3285" s="8"/>
      <c r="FK3285" s="8"/>
      <c r="FL3285" s="8"/>
      <c r="FM3285" s="8"/>
      <c r="FN3285" s="8"/>
      <c r="FO3285" s="8"/>
      <c r="FP3285" s="8"/>
      <c r="FQ3285" s="8"/>
      <c r="FR3285" s="8"/>
      <c r="FS3285" s="8"/>
      <c r="FT3285" s="8"/>
      <c r="FU3285" s="8"/>
      <c r="FV3285" s="8"/>
      <c r="FW3285" s="8"/>
      <c r="FX3285" s="8"/>
      <c r="FY3285" s="8"/>
      <c r="FZ3285" s="8"/>
      <c r="GA3285" s="8"/>
      <c r="GB3285" s="8"/>
    </row>
    <row r="3286" spans="1:184" s="20" customFormat="1" x14ac:dyDescent="0.2">
      <c r="A3286" s="8"/>
      <c r="H3286" s="8"/>
      <c r="I3286" s="8"/>
      <c r="J3286" s="8"/>
      <c r="K3286" s="8"/>
      <c r="L3286" s="8"/>
      <c r="M3286" s="8"/>
      <c r="N3286" s="8"/>
      <c r="O3286" s="44"/>
      <c r="P3286" s="8"/>
      <c r="Q3286" s="8"/>
      <c r="R3286" s="8"/>
      <c r="S3286" s="8"/>
      <c r="T3286" s="8"/>
      <c r="U3286" s="8"/>
      <c r="V3286" s="8"/>
      <c r="W3286" s="8"/>
      <c r="X3286" s="8"/>
      <c r="Y3286" s="8"/>
      <c r="Z3286" s="8"/>
      <c r="AA3286" s="8"/>
      <c r="AB3286" s="8"/>
      <c r="AC3286" s="8"/>
      <c r="AD3286" s="8"/>
      <c r="AE3286" s="8"/>
      <c r="AF3286" s="8"/>
      <c r="AG3286" s="8"/>
      <c r="AH3286" s="8"/>
      <c r="AI3286" s="8"/>
      <c r="AJ3286" s="8"/>
      <c r="AK3286" s="8"/>
      <c r="AL3286" s="8"/>
      <c r="AM3286" s="8"/>
      <c r="AN3286" s="8"/>
      <c r="AO3286" s="8"/>
      <c r="AP3286" s="8"/>
      <c r="AQ3286" s="8"/>
      <c r="AR3286" s="8"/>
      <c r="AS3286" s="8"/>
      <c r="AT3286" s="8"/>
      <c r="AU3286" s="8"/>
      <c r="AV3286" s="8"/>
      <c r="AW3286" s="8"/>
      <c r="AX3286" s="8"/>
      <c r="AY3286" s="8"/>
      <c r="AZ3286" s="8"/>
      <c r="BA3286" s="8"/>
      <c r="BB3286" s="8"/>
      <c r="BC3286" s="8"/>
      <c r="BD3286" s="8"/>
      <c r="BE3286" s="8"/>
      <c r="BF3286" s="8"/>
      <c r="BG3286" s="8"/>
      <c r="BH3286" s="8"/>
      <c r="BI3286" s="8"/>
      <c r="BJ3286" s="8"/>
      <c r="BK3286" s="8"/>
      <c r="BL3286" s="8"/>
      <c r="BM3286" s="8"/>
      <c r="BN3286" s="8"/>
      <c r="BO3286" s="8"/>
      <c r="BP3286" s="8"/>
      <c r="BQ3286" s="8"/>
      <c r="BR3286" s="8"/>
      <c r="BS3286" s="8"/>
      <c r="BT3286" s="8"/>
      <c r="BU3286" s="8"/>
      <c r="BV3286" s="8"/>
      <c r="BW3286" s="8"/>
      <c r="BX3286" s="8"/>
      <c r="BY3286" s="8"/>
      <c r="BZ3286" s="8"/>
      <c r="CA3286" s="8"/>
      <c r="CB3286" s="8"/>
      <c r="CC3286" s="8"/>
      <c r="CD3286" s="8"/>
      <c r="CE3286" s="8"/>
      <c r="CF3286" s="8"/>
      <c r="CG3286" s="8"/>
      <c r="CH3286" s="8"/>
      <c r="CI3286" s="8"/>
      <c r="CJ3286" s="8"/>
      <c r="CK3286" s="8"/>
      <c r="CL3286" s="8"/>
      <c r="CM3286" s="8"/>
      <c r="CN3286" s="8"/>
      <c r="CO3286" s="8"/>
      <c r="CP3286" s="8"/>
      <c r="CQ3286" s="8"/>
      <c r="CR3286" s="8"/>
      <c r="CS3286" s="8"/>
      <c r="CT3286" s="8"/>
      <c r="CU3286" s="8"/>
      <c r="CV3286" s="8"/>
      <c r="CW3286" s="8"/>
      <c r="CX3286" s="8"/>
      <c r="CY3286" s="8"/>
      <c r="CZ3286" s="8"/>
      <c r="DA3286" s="8"/>
      <c r="DB3286" s="8"/>
      <c r="DC3286" s="8"/>
      <c r="DD3286" s="8"/>
      <c r="DE3286" s="8"/>
      <c r="DF3286" s="8"/>
      <c r="DG3286" s="8"/>
      <c r="DH3286" s="8"/>
      <c r="DI3286" s="8"/>
      <c r="DJ3286" s="8"/>
      <c r="DK3286" s="8"/>
      <c r="DL3286" s="8"/>
      <c r="DM3286" s="8"/>
      <c r="DN3286" s="8"/>
      <c r="DO3286" s="8"/>
      <c r="DP3286" s="8"/>
      <c r="DQ3286" s="8"/>
      <c r="DR3286" s="8"/>
      <c r="DS3286" s="8"/>
      <c r="DT3286" s="8"/>
      <c r="DU3286" s="8"/>
      <c r="DV3286" s="8"/>
      <c r="DW3286" s="8"/>
      <c r="DX3286" s="8"/>
      <c r="DY3286" s="8"/>
      <c r="DZ3286" s="8"/>
      <c r="EA3286" s="8"/>
      <c r="EB3286" s="8"/>
      <c r="EC3286" s="8"/>
      <c r="ED3286" s="8"/>
      <c r="EE3286" s="8"/>
      <c r="EF3286" s="8"/>
      <c r="EG3286" s="8"/>
      <c r="EH3286" s="8"/>
      <c r="EI3286" s="8"/>
      <c r="EJ3286" s="8"/>
      <c r="EK3286" s="8"/>
      <c r="EL3286" s="8"/>
      <c r="EM3286" s="8"/>
      <c r="EN3286" s="8"/>
      <c r="EO3286" s="8"/>
      <c r="EP3286" s="8"/>
      <c r="EQ3286" s="8"/>
      <c r="ER3286" s="8"/>
      <c r="ES3286" s="8"/>
      <c r="ET3286" s="8"/>
      <c r="EU3286" s="8"/>
      <c r="EV3286" s="8"/>
      <c r="EW3286" s="8"/>
      <c r="EX3286" s="8"/>
      <c r="EY3286" s="8"/>
      <c r="EZ3286" s="8"/>
      <c r="FA3286" s="8"/>
      <c r="FB3286" s="8"/>
      <c r="FC3286" s="8"/>
      <c r="FD3286" s="8"/>
      <c r="FE3286" s="8"/>
      <c r="FF3286" s="8"/>
      <c r="FG3286" s="8"/>
      <c r="FH3286" s="8"/>
      <c r="FI3286" s="8"/>
      <c r="FJ3286" s="8"/>
      <c r="FK3286" s="8"/>
      <c r="FL3286" s="8"/>
      <c r="FM3286" s="8"/>
      <c r="FN3286" s="8"/>
      <c r="FO3286" s="8"/>
      <c r="FP3286" s="8"/>
      <c r="FQ3286" s="8"/>
      <c r="FR3286" s="8"/>
      <c r="FS3286" s="8"/>
      <c r="FT3286" s="8"/>
      <c r="FU3286" s="8"/>
      <c r="FV3286" s="8"/>
      <c r="FW3286" s="8"/>
      <c r="FX3286" s="8"/>
      <c r="FY3286" s="8"/>
      <c r="FZ3286" s="8"/>
      <c r="GA3286" s="8"/>
      <c r="GB3286" s="8"/>
    </row>
    <row r="3287" spans="1:184" s="20" customFormat="1" x14ac:dyDescent="0.2">
      <c r="A3287" s="8"/>
      <c r="H3287" s="8"/>
      <c r="I3287" s="8"/>
      <c r="J3287" s="8"/>
      <c r="K3287" s="8"/>
      <c r="L3287" s="8"/>
      <c r="M3287" s="8"/>
      <c r="N3287" s="8"/>
      <c r="O3287" s="44"/>
      <c r="P3287" s="8"/>
      <c r="Q3287" s="8"/>
      <c r="R3287" s="8"/>
      <c r="S3287" s="8"/>
      <c r="T3287" s="8"/>
      <c r="U3287" s="8"/>
      <c r="V3287" s="8"/>
      <c r="W3287" s="8"/>
      <c r="X3287" s="8"/>
      <c r="Y3287" s="8"/>
      <c r="Z3287" s="8"/>
      <c r="AA3287" s="8"/>
      <c r="AB3287" s="8"/>
      <c r="AC3287" s="8"/>
      <c r="AD3287" s="8"/>
      <c r="AE3287" s="8"/>
      <c r="AF3287" s="8"/>
      <c r="AG3287" s="8"/>
      <c r="AH3287" s="8"/>
      <c r="AI3287" s="8"/>
      <c r="AJ3287" s="8"/>
      <c r="AK3287" s="8"/>
      <c r="AL3287" s="8"/>
      <c r="AM3287" s="8"/>
      <c r="AN3287" s="8"/>
      <c r="AO3287" s="8"/>
      <c r="AP3287" s="8"/>
      <c r="AQ3287" s="8"/>
      <c r="AR3287" s="8"/>
      <c r="AS3287" s="8"/>
      <c r="AT3287" s="8"/>
      <c r="AU3287" s="8"/>
      <c r="AV3287" s="8"/>
      <c r="AW3287" s="8"/>
      <c r="AX3287" s="8"/>
      <c r="AY3287" s="8"/>
      <c r="AZ3287" s="8"/>
      <c r="BA3287" s="8"/>
      <c r="BB3287" s="8"/>
      <c r="BC3287" s="8"/>
      <c r="BD3287" s="8"/>
      <c r="BE3287" s="8"/>
      <c r="BF3287" s="8"/>
      <c r="BG3287" s="8"/>
      <c r="BH3287" s="8"/>
      <c r="BI3287" s="8"/>
      <c r="BJ3287" s="8"/>
      <c r="BK3287" s="8"/>
      <c r="BL3287" s="8"/>
      <c r="BM3287" s="8"/>
      <c r="BN3287" s="8"/>
      <c r="BO3287" s="8"/>
      <c r="BP3287" s="8"/>
      <c r="BQ3287" s="8"/>
      <c r="BR3287" s="8"/>
      <c r="BS3287" s="8"/>
      <c r="BT3287" s="8"/>
      <c r="BU3287" s="8"/>
      <c r="BV3287" s="8"/>
      <c r="BW3287" s="8"/>
      <c r="BX3287" s="8"/>
      <c r="BY3287" s="8"/>
      <c r="BZ3287" s="8"/>
      <c r="CA3287" s="8"/>
      <c r="CB3287" s="8"/>
      <c r="CC3287" s="8"/>
      <c r="CD3287" s="8"/>
      <c r="CE3287" s="8"/>
      <c r="CF3287" s="8"/>
      <c r="CG3287" s="8"/>
      <c r="CH3287" s="8"/>
      <c r="CI3287" s="8"/>
      <c r="CJ3287" s="8"/>
      <c r="CK3287" s="8"/>
      <c r="CL3287" s="8"/>
      <c r="CM3287" s="8"/>
      <c r="CN3287" s="8"/>
      <c r="CO3287" s="8"/>
      <c r="CP3287" s="8"/>
      <c r="CQ3287" s="8"/>
      <c r="CR3287" s="8"/>
      <c r="CS3287" s="8"/>
      <c r="CT3287" s="8"/>
      <c r="CU3287" s="8"/>
      <c r="CV3287" s="8"/>
      <c r="CW3287" s="8"/>
      <c r="CX3287" s="8"/>
      <c r="CY3287" s="8"/>
      <c r="CZ3287" s="8"/>
      <c r="DA3287" s="8"/>
      <c r="DB3287" s="8"/>
      <c r="DC3287" s="8"/>
      <c r="DD3287" s="8"/>
      <c r="DE3287" s="8"/>
      <c r="DF3287" s="8"/>
      <c r="DG3287" s="8"/>
      <c r="DH3287" s="8"/>
      <c r="DI3287" s="8"/>
      <c r="DJ3287" s="8"/>
      <c r="DK3287" s="8"/>
      <c r="DL3287" s="8"/>
      <c r="DM3287" s="8"/>
      <c r="DN3287" s="8"/>
      <c r="DO3287" s="8"/>
      <c r="DP3287" s="8"/>
      <c r="DQ3287" s="8"/>
      <c r="DR3287" s="8"/>
      <c r="DS3287" s="8"/>
      <c r="DT3287" s="8"/>
      <c r="DU3287" s="8"/>
      <c r="DV3287" s="8"/>
      <c r="DW3287" s="8"/>
      <c r="DX3287" s="8"/>
      <c r="DY3287" s="8"/>
      <c r="DZ3287" s="8"/>
      <c r="EA3287" s="8"/>
      <c r="EB3287" s="8"/>
      <c r="EC3287" s="8"/>
      <c r="ED3287" s="8"/>
      <c r="EE3287" s="8"/>
      <c r="EF3287" s="8"/>
      <c r="EG3287" s="8"/>
      <c r="EH3287" s="8"/>
      <c r="EI3287" s="8"/>
      <c r="EJ3287" s="8"/>
      <c r="EK3287" s="8"/>
      <c r="EL3287" s="8"/>
      <c r="EM3287" s="8"/>
      <c r="EN3287" s="8"/>
      <c r="EO3287" s="8"/>
      <c r="EP3287" s="8"/>
      <c r="EQ3287" s="8"/>
      <c r="ER3287" s="8"/>
      <c r="ES3287" s="8"/>
      <c r="ET3287" s="8"/>
      <c r="EU3287" s="8"/>
      <c r="EV3287" s="8"/>
      <c r="EW3287" s="8"/>
      <c r="EX3287" s="8"/>
      <c r="EY3287" s="8"/>
      <c r="EZ3287" s="8"/>
      <c r="FA3287" s="8"/>
      <c r="FB3287" s="8"/>
      <c r="FC3287" s="8"/>
      <c r="FD3287" s="8"/>
      <c r="FE3287" s="8"/>
      <c r="FF3287" s="8"/>
      <c r="FG3287" s="8"/>
      <c r="FH3287" s="8"/>
      <c r="FI3287" s="8"/>
      <c r="FJ3287" s="8"/>
      <c r="FK3287" s="8"/>
      <c r="FL3287" s="8"/>
      <c r="FM3287" s="8"/>
      <c r="FN3287" s="8"/>
      <c r="FO3287" s="8"/>
      <c r="FP3287" s="8"/>
      <c r="FQ3287" s="8"/>
      <c r="FR3287" s="8"/>
      <c r="FS3287" s="8"/>
      <c r="FT3287" s="8"/>
      <c r="FU3287" s="8"/>
      <c r="FV3287" s="8"/>
      <c r="FW3287" s="8"/>
      <c r="FX3287" s="8"/>
      <c r="FY3287" s="8"/>
      <c r="FZ3287" s="8"/>
      <c r="GA3287" s="8"/>
      <c r="GB3287" s="8"/>
    </row>
    <row r="3288" spans="1:184" s="20" customFormat="1" x14ac:dyDescent="0.2">
      <c r="A3288" s="8"/>
      <c r="H3288" s="8"/>
      <c r="I3288" s="8"/>
      <c r="J3288" s="8"/>
      <c r="K3288" s="8"/>
      <c r="L3288" s="8"/>
      <c r="M3288" s="8"/>
      <c r="N3288" s="8"/>
      <c r="O3288" s="44"/>
      <c r="P3288" s="8"/>
      <c r="Q3288" s="8"/>
      <c r="R3288" s="8"/>
      <c r="S3288" s="8"/>
      <c r="T3288" s="8"/>
      <c r="U3288" s="8"/>
      <c r="V3288" s="8"/>
      <c r="W3288" s="8"/>
      <c r="X3288" s="8"/>
      <c r="Y3288" s="8"/>
      <c r="Z3288" s="8"/>
      <c r="AA3288" s="8"/>
      <c r="AB3288" s="8"/>
      <c r="AC3288" s="8"/>
      <c r="AD3288" s="8"/>
      <c r="AE3288" s="8"/>
      <c r="AF3288" s="8"/>
      <c r="AG3288" s="8"/>
      <c r="AH3288" s="8"/>
      <c r="AI3288" s="8"/>
      <c r="AJ3288" s="8"/>
      <c r="AK3288" s="8"/>
      <c r="AL3288" s="8"/>
      <c r="AM3288" s="8"/>
      <c r="AN3288" s="8"/>
      <c r="AO3288" s="8"/>
      <c r="AP3288" s="8"/>
      <c r="AQ3288" s="8"/>
      <c r="AR3288" s="8"/>
      <c r="AS3288" s="8"/>
      <c r="AT3288" s="8"/>
      <c r="AU3288" s="8"/>
      <c r="AV3288" s="8"/>
      <c r="AW3288" s="8"/>
      <c r="AX3288" s="8"/>
      <c r="AY3288" s="8"/>
      <c r="AZ3288" s="8"/>
      <c r="BA3288" s="8"/>
      <c r="BB3288" s="8"/>
      <c r="BC3288" s="8"/>
      <c r="BD3288" s="8"/>
      <c r="BE3288" s="8"/>
      <c r="BF3288" s="8"/>
      <c r="BG3288" s="8"/>
      <c r="BH3288" s="8"/>
      <c r="BI3288" s="8"/>
      <c r="BJ3288" s="8"/>
      <c r="BK3288" s="8"/>
      <c r="BL3288" s="8"/>
      <c r="BM3288" s="8"/>
      <c r="BN3288" s="8"/>
      <c r="BO3288" s="8"/>
      <c r="BP3288" s="8"/>
      <c r="BQ3288" s="8"/>
      <c r="BR3288" s="8"/>
      <c r="BS3288" s="8"/>
      <c r="BT3288" s="8"/>
      <c r="BU3288" s="8"/>
      <c r="BV3288" s="8"/>
      <c r="BW3288" s="8"/>
      <c r="BX3288" s="8"/>
      <c r="BY3288" s="8"/>
      <c r="BZ3288" s="8"/>
      <c r="CA3288" s="8"/>
      <c r="CB3288" s="8"/>
      <c r="CC3288" s="8"/>
      <c r="CD3288" s="8"/>
      <c r="CE3288" s="8"/>
      <c r="CF3288" s="8"/>
      <c r="CG3288" s="8"/>
      <c r="CH3288" s="8"/>
      <c r="CI3288" s="8"/>
      <c r="CJ3288" s="8"/>
      <c r="CK3288" s="8"/>
      <c r="CL3288" s="8"/>
      <c r="CM3288" s="8"/>
      <c r="CN3288" s="8"/>
      <c r="CO3288" s="8"/>
      <c r="CP3288" s="8"/>
      <c r="CQ3288" s="8"/>
      <c r="CR3288" s="8"/>
      <c r="CS3288" s="8"/>
      <c r="CT3288" s="8"/>
      <c r="CU3288" s="8"/>
      <c r="CV3288" s="8"/>
      <c r="CW3288" s="8"/>
      <c r="CX3288" s="8"/>
      <c r="CY3288" s="8"/>
      <c r="CZ3288" s="8"/>
      <c r="DA3288" s="8"/>
      <c r="DB3288" s="8"/>
      <c r="DC3288" s="8"/>
      <c r="DD3288" s="8"/>
      <c r="DE3288" s="8"/>
      <c r="DF3288" s="8"/>
      <c r="DG3288" s="8"/>
      <c r="DH3288" s="8"/>
      <c r="DI3288" s="8"/>
      <c r="DJ3288" s="8"/>
      <c r="DK3288" s="8"/>
      <c r="DL3288" s="8"/>
      <c r="DM3288" s="8"/>
      <c r="DN3288" s="8"/>
      <c r="DO3288" s="8"/>
      <c r="DP3288" s="8"/>
      <c r="DQ3288" s="8"/>
      <c r="DR3288" s="8"/>
      <c r="DS3288" s="8"/>
      <c r="DT3288" s="8"/>
      <c r="DU3288" s="8"/>
      <c r="DV3288" s="8"/>
      <c r="DW3288" s="8"/>
      <c r="DX3288" s="8"/>
      <c r="DY3288" s="8"/>
      <c r="DZ3288" s="8"/>
      <c r="EA3288" s="8"/>
      <c r="EB3288" s="8"/>
      <c r="EC3288" s="8"/>
      <c r="ED3288" s="8"/>
      <c r="EE3288" s="8"/>
      <c r="EF3288" s="8"/>
      <c r="EG3288" s="8"/>
      <c r="EH3288" s="8"/>
      <c r="EI3288" s="8"/>
      <c r="EJ3288" s="8"/>
      <c r="EK3288" s="8"/>
      <c r="EL3288" s="8"/>
      <c r="EM3288" s="8"/>
      <c r="EN3288" s="8"/>
      <c r="EO3288" s="8"/>
      <c r="EP3288" s="8"/>
      <c r="EQ3288" s="8"/>
      <c r="ER3288" s="8"/>
      <c r="ES3288" s="8"/>
      <c r="ET3288" s="8"/>
      <c r="EU3288" s="8"/>
      <c r="EV3288" s="8"/>
      <c r="EW3288" s="8"/>
      <c r="EX3288" s="8"/>
      <c r="EY3288" s="8"/>
      <c r="EZ3288" s="8"/>
      <c r="FA3288" s="8"/>
      <c r="FB3288" s="8"/>
      <c r="FC3288" s="8"/>
      <c r="FD3288" s="8"/>
      <c r="FE3288" s="8"/>
      <c r="FF3288" s="8"/>
      <c r="FG3288" s="8"/>
      <c r="FH3288" s="8"/>
      <c r="FI3288" s="8"/>
      <c r="FJ3288" s="8"/>
      <c r="FK3288" s="8"/>
      <c r="FL3288" s="8"/>
      <c r="FM3288" s="8"/>
      <c r="FN3288" s="8"/>
      <c r="FO3288" s="8"/>
      <c r="FP3288" s="8"/>
      <c r="FQ3288" s="8"/>
      <c r="FR3288" s="8"/>
      <c r="FS3288" s="8"/>
      <c r="FT3288" s="8"/>
      <c r="FU3288" s="8"/>
      <c r="FV3288" s="8"/>
      <c r="FW3288" s="8"/>
      <c r="FX3288" s="8"/>
      <c r="FY3288" s="8"/>
      <c r="FZ3288" s="8"/>
      <c r="GA3288" s="8"/>
      <c r="GB3288" s="8"/>
    </row>
    <row r="3289" spans="1:184" s="20" customFormat="1" x14ac:dyDescent="0.2">
      <c r="A3289" s="8"/>
      <c r="H3289" s="8"/>
      <c r="I3289" s="8"/>
      <c r="J3289" s="8"/>
      <c r="K3289" s="8"/>
      <c r="L3289" s="8"/>
      <c r="M3289" s="8"/>
      <c r="N3289" s="8"/>
      <c r="O3289" s="44"/>
      <c r="P3289" s="8"/>
      <c r="Q3289" s="8"/>
      <c r="R3289" s="8"/>
      <c r="S3289" s="8"/>
      <c r="T3289" s="8"/>
      <c r="U3289" s="8"/>
      <c r="V3289" s="8"/>
      <c r="W3289" s="8"/>
      <c r="X3289" s="8"/>
      <c r="Y3289" s="8"/>
      <c r="Z3289" s="8"/>
      <c r="AA3289" s="8"/>
      <c r="AB3289" s="8"/>
      <c r="AC3289" s="8"/>
      <c r="AD3289" s="8"/>
      <c r="AE3289" s="8"/>
      <c r="AF3289" s="8"/>
      <c r="AG3289" s="8"/>
      <c r="AH3289" s="8"/>
      <c r="AI3289" s="8"/>
      <c r="AJ3289" s="8"/>
      <c r="AK3289" s="8"/>
      <c r="AL3289" s="8"/>
      <c r="AM3289" s="8"/>
      <c r="AN3289" s="8"/>
      <c r="AO3289" s="8"/>
      <c r="AP3289" s="8"/>
      <c r="AQ3289" s="8"/>
      <c r="AR3289" s="8"/>
      <c r="AS3289" s="8"/>
      <c r="AT3289" s="8"/>
      <c r="AU3289" s="8"/>
      <c r="AV3289" s="8"/>
      <c r="AW3289" s="8"/>
      <c r="AX3289" s="8"/>
      <c r="AY3289" s="8"/>
      <c r="AZ3289" s="8"/>
      <c r="BA3289" s="8"/>
      <c r="BB3289" s="8"/>
      <c r="BC3289" s="8"/>
      <c r="BD3289" s="8"/>
      <c r="BE3289" s="8"/>
      <c r="BF3289" s="8"/>
      <c r="BG3289" s="8"/>
      <c r="BH3289" s="8"/>
      <c r="BI3289" s="8"/>
      <c r="BJ3289" s="8"/>
      <c r="BK3289" s="8"/>
      <c r="BL3289" s="8"/>
      <c r="BM3289" s="8"/>
      <c r="BN3289" s="8"/>
      <c r="BO3289" s="8"/>
      <c r="BP3289" s="8"/>
      <c r="BQ3289" s="8"/>
      <c r="BR3289" s="8"/>
      <c r="BS3289" s="8"/>
      <c r="BT3289" s="8"/>
      <c r="BU3289" s="8"/>
      <c r="BV3289" s="8"/>
      <c r="BW3289" s="8"/>
      <c r="BX3289" s="8"/>
      <c r="BY3289" s="8"/>
      <c r="BZ3289" s="8"/>
      <c r="CA3289" s="8"/>
      <c r="CB3289" s="8"/>
      <c r="CC3289" s="8"/>
      <c r="CD3289" s="8"/>
      <c r="CE3289" s="8"/>
      <c r="CF3289" s="8"/>
      <c r="CG3289" s="8"/>
      <c r="CH3289" s="8"/>
      <c r="CI3289" s="8"/>
      <c r="CJ3289" s="8"/>
      <c r="CK3289" s="8"/>
      <c r="CL3289" s="8"/>
      <c r="CM3289" s="8"/>
      <c r="CN3289" s="8"/>
      <c r="CO3289" s="8"/>
      <c r="CP3289" s="8"/>
      <c r="CQ3289" s="8"/>
      <c r="CR3289" s="8"/>
      <c r="CS3289" s="8"/>
      <c r="CT3289" s="8"/>
      <c r="CU3289" s="8"/>
      <c r="CV3289" s="8"/>
      <c r="CW3289" s="8"/>
      <c r="CX3289" s="8"/>
      <c r="CY3289" s="8"/>
      <c r="CZ3289" s="8"/>
      <c r="DA3289" s="8"/>
      <c r="DB3289" s="8"/>
      <c r="DC3289" s="8"/>
      <c r="DD3289" s="8"/>
      <c r="DE3289" s="8"/>
      <c r="DF3289" s="8"/>
      <c r="DG3289" s="8"/>
      <c r="DH3289" s="8"/>
      <c r="DI3289" s="8"/>
      <c r="DJ3289" s="8"/>
      <c r="DK3289" s="8"/>
      <c r="DL3289" s="8"/>
      <c r="DM3289" s="8"/>
      <c r="DN3289" s="8"/>
      <c r="DO3289" s="8"/>
      <c r="DP3289" s="8"/>
      <c r="DQ3289" s="8"/>
      <c r="DR3289" s="8"/>
      <c r="DS3289" s="8"/>
      <c r="DT3289" s="8"/>
      <c r="DU3289" s="8"/>
      <c r="DV3289" s="8"/>
      <c r="DW3289" s="8"/>
      <c r="DX3289" s="8"/>
      <c r="DY3289" s="8"/>
      <c r="DZ3289" s="8"/>
      <c r="EA3289" s="8"/>
      <c r="EB3289" s="8"/>
      <c r="EC3289" s="8"/>
      <c r="ED3289" s="8"/>
      <c r="EE3289" s="8"/>
      <c r="EF3289" s="8"/>
      <c r="EG3289" s="8"/>
      <c r="EH3289" s="8"/>
      <c r="EI3289" s="8"/>
      <c r="EJ3289" s="8"/>
      <c r="EK3289" s="8"/>
      <c r="EL3289" s="8"/>
      <c r="EM3289" s="8"/>
      <c r="EN3289" s="8"/>
      <c r="EO3289" s="8"/>
      <c r="EP3289" s="8"/>
      <c r="EQ3289" s="8"/>
      <c r="ER3289" s="8"/>
      <c r="ES3289" s="8"/>
      <c r="ET3289" s="8"/>
      <c r="EU3289" s="8"/>
      <c r="EV3289" s="8"/>
      <c r="EW3289" s="8"/>
      <c r="EX3289" s="8"/>
      <c r="EY3289" s="8"/>
      <c r="EZ3289" s="8"/>
      <c r="FA3289" s="8"/>
      <c r="FB3289" s="8"/>
      <c r="FC3289" s="8"/>
      <c r="FD3289" s="8"/>
      <c r="FE3289" s="8"/>
      <c r="FF3289" s="8"/>
      <c r="FG3289" s="8"/>
      <c r="FH3289" s="8"/>
      <c r="FI3289" s="8"/>
      <c r="FJ3289" s="8"/>
      <c r="FK3289" s="8"/>
      <c r="FL3289" s="8"/>
      <c r="FM3289" s="8"/>
      <c r="FN3289" s="8"/>
      <c r="FO3289" s="8"/>
      <c r="FP3289" s="8"/>
      <c r="FQ3289" s="8"/>
      <c r="FR3289" s="8"/>
      <c r="FS3289" s="8"/>
      <c r="FT3289" s="8"/>
      <c r="FU3289" s="8"/>
      <c r="FV3289" s="8"/>
      <c r="FW3289" s="8"/>
      <c r="FX3289" s="8"/>
      <c r="FY3289" s="8"/>
      <c r="FZ3289" s="8"/>
      <c r="GA3289" s="8"/>
      <c r="GB3289" s="8"/>
    </row>
    <row r="3290" spans="1:184" s="20" customFormat="1" x14ac:dyDescent="0.2">
      <c r="A3290" s="8"/>
      <c r="H3290" s="8"/>
      <c r="I3290" s="8"/>
      <c r="J3290" s="8"/>
      <c r="K3290" s="8"/>
      <c r="L3290" s="8"/>
      <c r="M3290" s="8"/>
      <c r="N3290" s="8"/>
      <c r="O3290" s="44"/>
      <c r="P3290" s="8"/>
      <c r="Q3290" s="8"/>
      <c r="R3290" s="8"/>
      <c r="S3290" s="8"/>
      <c r="T3290" s="8"/>
      <c r="U3290" s="8"/>
      <c r="V3290" s="8"/>
      <c r="W3290" s="8"/>
      <c r="X3290" s="8"/>
      <c r="Y3290" s="8"/>
      <c r="Z3290" s="8"/>
      <c r="AA3290" s="8"/>
      <c r="AB3290" s="8"/>
      <c r="AC3290" s="8"/>
      <c r="AD3290" s="8"/>
      <c r="AE3290" s="8"/>
      <c r="AF3290" s="8"/>
      <c r="AG3290" s="8"/>
      <c r="AH3290" s="8"/>
      <c r="AI3290" s="8"/>
      <c r="AJ3290" s="8"/>
      <c r="AK3290" s="8"/>
      <c r="AL3290" s="8"/>
      <c r="AM3290" s="8"/>
      <c r="AN3290" s="8"/>
      <c r="AO3290" s="8"/>
      <c r="AP3290" s="8"/>
      <c r="AQ3290" s="8"/>
      <c r="AR3290" s="8"/>
      <c r="AS3290" s="8"/>
      <c r="AT3290" s="8"/>
      <c r="AU3290" s="8"/>
      <c r="AV3290" s="8"/>
      <c r="AW3290" s="8"/>
      <c r="AX3290" s="8"/>
      <c r="AY3290" s="8"/>
      <c r="AZ3290" s="8"/>
      <c r="BA3290" s="8"/>
      <c r="BB3290" s="8"/>
      <c r="BC3290" s="8"/>
      <c r="BD3290" s="8"/>
      <c r="BE3290" s="8"/>
      <c r="BF3290" s="8"/>
      <c r="BG3290" s="8"/>
      <c r="BH3290" s="8"/>
      <c r="BI3290" s="8"/>
      <c r="BJ3290" s="8"/>
      <c r="BK3290" s="8"/>
      <c r="BL3290" s="8"/>
      <c r="BM3290" s="8"/>
      <c r="BN3290" s="8"/>
      <c r="BO3290" s="8"/>
      <c r="BP3290" s="8"/>
      <c r="BQ3290" s="8"/>
      <c r="BR3290" s="8"/>
      <c r="BS3290" s="8"/>
      <c r="BT3290" s="8"/>
      <c r="BU3290" s="8"/>
      <c r="BV3290" s="8"/>
      <c r="BW3290" s="8"/>
      <c r="BX3290" s="8"/>
      <c r="BY3290" s="8"/>
      <c r="BZ3290" s="8"/>
      <c r="CA3290" s="8"/>
      <c r="CB3290" s="8"/>
      <c r="CC3290" s="8"/>
      <c r="CD3290" s="8"/>
      <c r="CE3290" s="8"/>
      <c r="CF3290" s="8"/>
      <c r="CG3290" s="8"/>
      <c r="CH3290" s="8"/>
      <c r="CI3290" s="8"/>
      <c r="CJ3290" s="8"/>
      <c r="CK3290" s="8"/>
      <c r="CL3290" s="8"/>
      <c r="CM3290" s="8"/>
      <c r="CN3290" s="8"/>
      <c r="CO3290" s="8"/>
      <c r="CP3290" s="8"/>
      <c r="CQ3290" s="8"/>
      <c r="CR3290" s="8"/>
      <c r="CS3290" s="8"/>
      <c r="CT3290" s="8"/>
      <c r="CU3290" s="8"/>
      <c r="CV3290" s="8"/>
      <c r="CW3290" s="8"/>
      <c r="CX3290" s="8"/>
      <c r="CY3290" s="8"/>
      <c r="CZ3290" s="8"/>
      <c r="DA3290" s="8"/>
      <c r="DB3290" s="8"/>
      <c r="DC3290" s="8"/>
      <c r="DD3290" s="8"/>
      <c r="DE3290" s="8"/>
      <c r="DF3290" s="8"/>
      <c r="DG3290" s="8"/>
      <c r="DH3290" s="8"/>
      <c r="DI3290" s="8"/>
      <c r="DJ3290" s="8"/>
      <c r="DK3290" s="8"/>
      <c r="DL3290" s="8"/>
      <c r="DM3290" s="8"/>
      <c r="DN3290" s="8"/>
      <c r="DO3290" s="8"/>
      <c r="DP3290" s="8"/>
      <c r="DQ3290" s="8"/>
      <c r="DR3290" s="8"/>
      <c r="DS3290" s="8"/>
      <c r="DT3290" s="8"/>
      <c r="DU3290" s="8"/>
      <c r="DV3290" s="8"/>
      <c r="DW3290" s="8"/>
      <c r="DX3290" s="8"/>
      <c r="DY3290" s="8"/>
      <c r="DZ3290" s="8"/>
      <c r="EA3290" s="8"/>
      <c r="EB3290" s="8"/>
      <c r="EC3290" s="8"/>
      <c r="ED3290" s="8"/>
      <c r="EE3290" s="8"/>
      <c r="EF3290" s="8"/>
      <c r="EG3290" s="8"/>
      <c r="EH3290" s="8"/>
      <c r="EI3290" s="8"/>
      <c r="EJ3290" s="8"/>
      <c r="EK3290" s="8"/>
      <c r="EL3290" s="8"/>
      <c r="EM3290" s="8"/>
      <c r="EN3290" s="8"/>
      <c r="EO3290" s="8"/>
      <c r="EP3290" s="8"/>
      <c r="EQ3290" s="8"/>
      <c r="ER3290" s="8"/>
      <c r="ES3290" s="8"/>
      <c r="ET3290" s="8"/>
      <c r="EU3290" s="8"/>
      <c r="EV3290" s="8"/>
      <c r="EW3290" s="8"/>
      <c r="EX3290" s="8"/>
      <c r="EY3290" s="8"/>
      <c r="EZ3290" s="8"/>
      <c r="FA3290" s="8"/>
      <c r="FB3290" s="8"/>
      <c r="FC3290" s="8"/>
      <c r="FD3290" s="8"/>
      <c r="FE3290" s="8"/>
      <c r="FF3290" s="8"/>
      <c r="FG3290" s="8"/>
      <c r="FH3290" s="8"/>
      <c r="FI3290" s="8"/>
      <c r="FJ3290" s="8"/>
      <c r="FK3290" s="8"/>
      <c r="FL3290" s="8"/>
      <c r="FM3290" s="8"/>
      <c r="FN3290" s="8"/>
      <c r="FO3290" s="8"/>
      <c r="FP3290" s="8"/>
      <c r="FQ3290" s="8"/>
      <c r="FR3290" s="8"/>
      <c r="FS3290" s="8"/>
      <c r="FT3290" s="8"/>
      <c r="FU3290" s="8"/>
      <c r="FV3290" s="8"/>
      <c r="FW3290" s="8"/>
      <c r="FX3290" s="8"/>
      <c r="FY3290" s="8"/>
      <c r="FZ3290" s="8"/>
      <c r="GA3290" s="8"/>
      <c r="GB3290" s="8"/>
    </row>
    <row r="3291" spans="1:184" s="20" customFormat="1" x14ac:dyDescent="0.2">
      <c r="A3291" s="8"/>
      <c r="H3291" s="8"/>
      <c r="I3291" s="8"/>
      <c r="J3291" s="8"/>
      <c r="K3291" s="8"/>
      <c r="L3291" s="8"/>
      <c r="M3291" s="8"/>
      <c r="N3291" s="8"/>
      <c r="O3291" s="44"/>
      <c r="P3291" s="8"/>
      <c r="Q3291" s="8"/>
      <c r="R3291" s="8"/>
      <c r="S3291" s="8"/>
      <c r="T3291" s="8"/>
      <c r="U3291" s="8"/>
      <c r="V3291" s="8"/>
      <c r="W3291" s="8"/>
      <c r="X3291" s="8"/>
      <c r="Y3291" s="8"/>
      <c r="Z3291" s="8"/>
      <c r="AA3291" s="8"/>
      <c r="AB3291" s="8"/>
      <c r="AC3291" s="8"/>
      <c r="AD3291" s="8"/>
      <c r="AE3291" s="8"/>
      <c r="AF3291" s="8"/>
      <c r="AG3291" s="8"/>
      <c r="AH3291" s="8"/>
      <c r="AI3291" s="8"/>
      <c r="AJ3291" s="8"/>
      <c r="AK3291" s="8"/>
      <c r="AL3291" s="8"/>
      <c r="AM3291" s="8"/>
      <c r="AN3291" s="8"/>
      <c r="AO3291" s="8"/>
      <c r="AP3291" s="8"/>
      <c r="AQ3291" s="8"/>
      <c r="AR3291" s="8"/>
      <c r="AS3291" s="8"/>
      <c r="AT3291" s="8"/>
      <c r="AU3291" s="8"/>
      <c r="AV3291" s="8"/>
      <c r="AW3291" s="8"/>
      <c r="AX3291" s="8"/>
      <c r="AY3291" s="8"/>
      <c r="AZ3291" s="8"/>
      <c r="BA3291" s="8"/>
      <c r="BB3291" s="8"/>
      <c r="BC3291" s="8"/>
      <c r="BD3291" s="8"/>
      <c r="BE3291" s="8"/>
      <c r="BF3291" s="8"/>
      <c r="BG3291" s="8"/>
      <c r="BH3291" s="8"/>
      <c r="BI3291" s="8"/>
      <c r="BJ3291" s="8"/>
      <c r="BK3291" s="8"/>
      <c r="BL3291" s="8"/>
      <c r="BM3291" s="8"/>
      <c r="BN3291" s="8"/>
      <c r="BO3291" s="8"/>
      <c r="BP3291" s="8"/>
      <c r="BQ3291" s="8"/>
      <c r="BR3291" s="8"/>
      <c r="BS3291" s="8"/>
      <c r="BT3291" s="8"/>
      <c r="BU3291" s="8"/>
      <c r="BV3291" s="8"/>
      <c r="BW3291" s="8"/>
      <c r="BX3291" s="8"/>
      <c r="BY3291" s="8"/>
      <c r="BZ3291" s="8"/>
      <c r="CA3291" s="8"/>
      <c r="CB3291" s="8"/>
      <c r="CC3291" s="8"/>
      <c r="CD3291" s="8"/>
      <c r="CE3291" s="8"/>
      <c r="CF3291" s="8"/>
      <c r="CG3291" s="8"/>
      <c r="CH3291" s="8"/>
      <c r="CI3291" s="8"/>
      <c r="CJ3291" s="8"/>
      <c r="CK3291" s="8"/>
      <c r="CL3291" s="8"/>
      <c r="CM3291" s="8"/>
      <c r="CN3291" s="8"/>
      <c r="CO3291" s="8"/>
      <c r="CP3291" s="8"/>
      <c r="CQ3291" s="8"/>
      <c r="CR3291" s="8"/>
      <c r="CS3291" s="8"/>
      <c r="CT3291" s="8"/>
      <c r="CU3291" s="8"/>
      <c r="CV3291" s="8"/>
      <c r="CW3291" s="8"/>
      <c r="CX3291" s="8"/>
      <c r="CY3291" s="8"/>
      <c r="CZ3291" s="8"/>
      <c r="DA3291" s="8"/>
      <c r="DB3291" s="8"/>
      <c r="DC3291" s="8"/>
      <c r="DD3291" s="8"/>
      <c r="DE3291" s="8"/>
      <c r="DF3291" s="8"/>
      <c r="DG3291" s="8"/>
      <c r="DH3291" s="8"/>
      <c r="DI3291" s="8"/>
      <c r="DJ3291" s="8"/>
      <c r="DK3291" s="8"/>
      <c r="DL3291" s="8"/>
      <c r="DM3291" s="8"/>
      <c r="DN3291" s="8"/>
      <c r="DO3291" s="8"/>
      <c r="DP3291" s="8"/>
      <c r="DQ3291" s="8"/>
      <c r="DR3291" s="8"/>
      <c r="DS3291" s="8"/>
      <c r="DT3291" s="8"/>
      <c r="DU3291" s="8"/>
      <c r="DV3291" s="8"/>
      <c r="DW3291" s="8"/>
      <c r="DX3291" s="8"/>
      <c r="DY3291" s="8"/>
      <c r="DZ3291" s="8"/>
      <c r="EA3291" s="8"/>
      <c r="EB3291" s="8"/>
      <c r="EC3291" s="8"/>
      <c r="ED3291" s="8"/>
      <c r="EE3291" s="8"/>
      <c r="EF3291" s="8"/>
      <c r="EG3291" s="8"/>
      <c r="EH3291" s="8"/>
      <c r="EI3291" s="8"/>
      <c r="EJ3291" s="8"/>
      <c r="EK3291" s="8"/>
      <c r="EL3291" s="8"/>
      <c r="EM3291" s="8"/>
      <c r="EN3291" s="8"/>
      <c r="EO3291" s="8"/>
      <c r="EP3291" s="8"/>
      <c r="EQ3291" s="8"/>
      <c r="ER3291" s="8"/>
      <c r="ES3291" s="8"/>
      <c r="ET3291" s="8"/>
      <c r="EU3291" s="8"/>
      <c r="EV3291" s="8"/>
      <c r="EW3291" s="8"/>
      <c r="EX3291" s="8"/>
      <c r="EY3291" s="8"/>
      <c r="EZ3291" s="8"/>
      <c r="FA3291" s="8"/>
      <c r="FB3291" s="8"/>
      <c r="FC3291" s="8"/>
      <c r="FD3291" s="8"/>
      <c r="FE3291" s="8"/>
      <c r="FF3291" s="8"/>
      <c r="FG3291" s="8"/>
      <c r="FH3291" s="8"/>
      <c r="FI3291" s="8"/>
      <c r="FJ3291" s="8"/>
      <c r="FK3291" s="8"/>
      <c r="FL3291" s="8"/>
      <c r="FM3291" s="8"/>
      <c r="FN3291" s="8"/>
      <c r="FO3291" s="8"/>
      <c r="FP3291" s="8"/>
      <c r="FQ3291" s="8"/>
      <c r="FR3291" s="8"/>
      <c r="FS3291" s="8"/>
      <c r="FT3291" s="8"/>
      <c r="FU3291" s="8"/>
      <c r="FV3291" s="8"/>
      <c r="FW3291" s="8"/>
      <c r="FX3291" s="8"/>
      <c r="FY3291" s="8"/>
      <c r="FZ3291" s="8"/>
      <c r="GA3291" s="8"/>
      <c r="GB3291" s="8"/>
    </row>
    <row r="3292" spans="1:184" s="20" customFormat="1" x14ac:dyDescent="0.2">
      <c r="A3292" s="8"/>
      <c r="H3292" s="8"/>
      <c r="I3292" s="8"/>
      <c r="J3292" s="8"/>
      <c r="K3292" s="8"/>
      <c r="L3292" s="8"/>
      <c r="M3292" s="8"/>
      <c r="N3292" s="8"/>
      <c r="O3292" s="44"/>
      <c r="P3292" s="8"/>
      <c r="Q3292" s="8"/>
      <c r="R3292" s="8"/>
      <c r="S3292" s="8"/>
      <c r="T3292" s="8"/>
      <c r="U3292" s="8"/>
      <c r="V3292" s="8"/>
      <c r="W3292" s="8"/>
      <c r="X3292" s="8"/>
      <c r="Y3292" s="8"/>
      <c r="Z3292" s="8"/>
      <c r="AA3292" s="8"/>
      <c r="AB3292" s="8"/>
      <c r="AC3292" s="8"/>
      <c r="AD3292" s="8"/>
      <c r="AE3292" s="8"/>
      <c r="AF3292" s="8"/>
      <c r="AG3292" s="8"/>
      <c r="AH3292" s="8"/>
      <c r="AI3292" s="8"/>
      <c r="AJ3292" s="8"/>
      <c r="AK3292" s="8"/>
      <c r="AL3292" s="8"/>
      <c r="AM3292" s="8"/>
      <c r="AN3292" s="8"/>
      <c r="AO3292" s="8"/>
      <c r="AP3292" s="8"/>
      <c r="AQ3292" s="8"/>
      <c r="AR3292" s="8"/>
      <c r="AS3292" s="8"/>
      <c r="AT3292" s="8"/>
      <c r="AU3292" s="8"/>
      <c r="AV3292" s="8"/>
      <c r="AW3292" s="8"/>
      <c r="AX3292" s="8"/>
      <c r="AY3292" s="8"/>
      <c r="AZ3292" s="8"/>
      <c r="BA3292" s="8"/>
      <c r="BB3292" s="8"/>
      <c r="BC3292" s="8"/>
      <c r="BD3292" s="8"/>
      <c r="BE3292" s="8"/>
      <c r="BF3292" s="8"/>
      <c r="BG3292" s="8"/>
      <c r="BH3292" s="8"/>
      <c r="BI3292" s="8"/>
      <c r="BJ3292" s="8"/>
      <c r="BK3292" s="8"/>
      <c r="BL3292" s="8"/>
      <c r="BM3292" s="8"/>
      <c r="BN3292" s="8"/>
      <c r="BO3292" s="8"/>
      <c r="BP3292" s="8"/>
      <c r="BQ3292" s="8"/>
      <c r="BR3292" s="8"/>
      <c r="BS3292" s="8"/>
      <c r="BT3292" s="8"/>
      <c r="BU3292" s="8"/>
      <c r="BV3292" s="8"/>
      <c r="BW3292" s="8"/>
      <c r="BX3292" s="8"/>
      <c r="BY3292" s="8"/>
      <c r="BZ3292" s="8"/>
      <c r="CA3292" s="8"/>
      <c r="CB3292" s="8"/>
      <c r="CC3292" s="8"/>
      <c r="CD3292" s="8"/>
      <c r="CE3292" s="8"/>
      <c r="CF3292" s="8"/>
      <c r="CG3292" s="8"/>
      <c r="CH3292" s="8"/>
      <c r="CI3292" s="8"/>
      <c r="CJ3292" s="8"/>
      <c r="CK3292" s="8"/>
      <c r="CL3292" s="8"/>
      <c r="CM3292" s="8"/>
      <c r="CN3292" s="8"/>
      <c r="CO3292" s="8"/>
      <c r="CP3292" s="8"/>
      <c r="CQ3292" s="8"/>
      <c r="CR3292" s="8"/>
      <c r="CS3292" s="8"/>
      <c r="CT3292" s="8"/>
      <c r="CU3292" s="8"/>
      <c r="CV3292" s="8"/>
      <c r="CW3292" s="8"/>
      <c r="CX3292" s="8"/>
      <c r="CY3292" s="8"/>
      <c r="CZ3292" s="8"/>
      <c r="DA3292" s="8"/>
      <c r="DB3292" s="8"/>
      <c r="DC3292" s="8"/>
      <c r="DD3292" s="8"/>
      <c r="DE3292" s="8"/>
      <c r="DF3292" s="8"/>
      <c r="DG3292" s="8"/>
      <c r="DH3292" s="8"/>
      <c r="DI3292" s="8"/>
      <c r="DJ3292" s="8"/>
      <c r="DK3292" s="8"/>
      <c r="DL3292" s="8"/>
      <c r="DM3292" s="8"/>
      <c r="DN3292" s="8"/>
      <c r="DO3292" s="8"/>
      <c r="DP3292" s="8"/>
      <c r="DQ3292" s="8"/>
      <c r="DR3292" s="8"/>
      <c r="DS3292" s="8"/>
      <c r="DT3292" s="8"/>
      <c r="DU3292" s="8"/>
      <c r="DV3292" s="8"/>
      <c r="DW3292" s="8"/>
      <c r="DX3292" s="8"/>
      <c r="DY3292" s="8"/>
      <c r="DZ3292" s="8"/>
      <c r="EA3292" s="8"/>
      <c r="EB3292" s="8"/>
      <c r="EC3292" s="8"/>
      <c r="ED3292" s="8"/>
      <c r="EE3292" s="8"/>
      <c r="EF3292" s="8"/>
      <c r="EG3292" s="8"/>
      <c r="EH3292" s="8"/>
      <c r="EI3292" s="8"/>
      <c r="EJ3292" s="8"/>
      <c r="EK3292" s="8"/>
      <c r="EL3292" s="8"/>
      <c r="EM3292" s="8"/>
      <c r="EN3292" s="8"/>
      <c r="EO3292" s="8"/>
      <c r="EP3292" s="8"/>
      <c r="EQ3292" s="8"/>
      <c r="ER3292" s="8"/>
      <c r="ES3292" s="8"/>
      <c r="ET3292" s="8"/>
      <c r="EU3292" s="8"/>
      <c r="EV3292" s="8"/>
      <c r="EW3292" s="8"/>
      <c r="EX3292" s="8"/>
      <c r="EY3292" s="8"/>
      <c r="EZ3292" s="8"/>
      <c r="FA3292" s="8"/>
      <c r="FB3292" s="8"/>
      <c r="FC3292" s="8"/>
      <c r="FD3292" s="8"/>
      <c r="FE3292" s="8"/>
      <c r="FF3292" s="8"/>
      <c r="FG3292" s="8"/>
      <c r="FH3292" s="8"/>
      <c r="FI3292" s="8"/>
      <c r="FJ3292" s="8"/>
      <c r="FK3292" s="8"/>
      <c r="FL3292" s="8"/>
      <c r="FM3292" s="8"/>
      <c r="FN3292" s="8"/>
      <c r="FO3292" s="8"/>
      <c r="FP3292" s="8"/>
      <c r="FQ3292" s="8"/>
      <c r="FR3292" s="8"/>
      <c r="FS3292" s="8"/>
      <c r="FT3292" s="8"/>
      <c r="FU3292" s="8"/>
      <c r="FV3292" s="8"/>
      <c r="FW3292" s="8"/>
      <c r="FX3292" s="8"/>
      <c r="FY3292" s="8"/>
      <c r="FZ3292" s="8"/>
      <c r="GA3292" s="8"/>
      <c r="GB3292" s="8"/>
    </row>
    <row r="3293" spans="1:184" s="20" customFormat="1" x14ac:dyDescent="0.2">
      <c r="A3293" s="8"/>
      <c r="H3293" s="8"/>
      <c r="I3293" s="8"/>
      <c r="J3293" s="8"/>
      <c r="K3293" s="8"/>
      <c r="L3293" s="8"/>
      <c r="M3293" s="8"/>
      <c r="N3293" s="8"/>
      <c r="O3293" s="44"/>
      <c r="P3293" s="8"/>
      <c r="Q3293" s="8"/>
      <c r="R3293" s="8"/>
      <c r="S3293" s="8"/>
      <c r="T3293" s="8"/>
      <c r="U3293" s="8"/>
      <c r="V3293" s="8"/>
      <c r="W3293" s="8"/>
      <c r="X3293" s="8"/>
      <c r="Y3293" s="8"/>
      <c r="Z3293" s="8"/>
      <c r="AA3293" s="8"/>
      <c r="AB3293" s="8"/>
      <c r="AC3293" s="8"/>
      <c r="AD3293" s="8"/>
      <c r="AE3293" s="8"/>
      <c r="AF3293" s="8"/>
      <c r="AG3293" s="8"/>
      <c r="AH3293" s="8"/>
      <c r="AI3293" s="8"/>
      <c r="AJ3293" s="8"/>
      <c r="AK3293" s="8"/>
      <c r="AL3293" s="8"/>
      <c r="AM3293" s="8"/>
      <c r="AN3293" s="8"/>
      <c r="AO3293" s="8"/>
      <c r="AP3293" s="8"/>
      <c r="AQ3293" s="8"/>
      <c r="AR3293" s="8"/>
      <c r="AS3293" s="8"/>
      <c r="AT3293" s="8"/>
      <c r="AU3293" s="8"/>
      <c r="AV3293" s="8"/>
      <c r="AW3293" s="8"/>
      <c r="AX3293" s="8"/>
      <c r="AY3293" s="8"/>
      <c r="AZ3293" s="8"/>
      <c r="BA3293" s="8"/>
      <c r="BB3293" s="8"/>
      <c r="BC3293" s="8"/>
      <c r="BD3293" s="8"/>
      <c r="BE3293" s="8"/>
      <c r="BF3293" s="8"/>
      <c r="BG3293" s="8"/>
      <c r="BH3293" s="8"/>
      <c r="BI3293" s="8"/>
      <c r="BJ3293" s="8"/>
      <c r="BK3293" s="8"/>
      <c r="BL3293" s="8"/>
      <c r="BM3293" s="8"/>
      <c r="BN3293" s="8"/>
      <c r="BO3293" s="8"/>
      <c r="BP3293" s="8"/>
      <c r="BQ3293" s="8"/>
      <c r="BR3293" s="8"/>
      <c r="BS3293" s="8"/>
      <c r="BT3293" s="8"/>
      <c r="BU3293" s="8"/>
      <c r="BV3293" s="8"/>
      <c r="BW3293" s="8"/>
      <c r="BX3293" s="8"/>
      <c r="BY3293" s="8"/>
      <c r="BZ3293" s="8"/>
      <c r="CA3293" s="8"/>
      <c r="CB3293" s="8"/>
      <c r="CC3293" s="8"/>
      <c r="CD3293" s="8"/>
      <c r="CE3293" s="8"/>
      <c r="CF3293" s="8"/>
      <c r="CG3293" s="8"/>
      <c r="CH3293" s="8"/>
      <c r="CI3293" s="8"/>
      <c r="CJ3293" s="8"/>
      <c r="CK3293" s="8"/>
      <c r="CL3293" s="8"/>
      <c r="CM3293" s="8"/>
      <c r="CN3293" s="8"/>
      <c r="CO3293" s="8"/>
      <c r="CP3293" s="8"/>
      <c r="CQ3293" s="8"/>
      <c r="CR3293" s="8"/>
      <c r="CS3293" s="8"/>
      <c r="CT3293" s="8"/>
      <c r="CU3293" s="8"/>
      <c r="CV3293" s="8"/>
      <c r="CW3293" s="8"/>
      <c r="CX3293" s="8"/>
      <c r="CY3293" s="8"/>
      <c r="CZ3293" s="8"/>
      <c r="DA3293" s="8"/>
      <c r="DB3293" s="8"/>
      <c r="DC3293" s="8"/>
      <c r="DD3293" s="8"/>
      <c r="DE3293" s="8"/>
      <c r="DF3293" s="8"/>
      <c r="DG3293" s="8"/>
      <c r="DH3293" s="8"/>
      <c r="DI3293" s="8"/>
      <c r="DJ3293" s="8"/>
      <c r="DK3293" s="8"/>
      <c r="DL3293" s="8"/>
      <c r="DM3293" s="8"/>
      <c r="DN3293" s="8"/>
      <c r="DO3293" s="8"/>
      <c r="DP3293" s="8"/>
      <c r="DQ3293" s="8"/>
      <c r="DR3293" s="8"/>
      <c r="DS3293" s="8"/>
      <c r="DT3293" s="8"/>
      <c r="DU3293" s="8"/>
      <c r="DV3293" s="8"/>
      <c r="DW3293" s="8"/>
      <c r="DX3293" s="8"/>
      <c r="DY3293" s="8"/>
      <c r="DZ3293" s="8"/>
      <c r="EA3293" s="8"/>
      <c r="EB3293" s="8"/>
      <c r="EC3293" s="8"/>
      <c r="ED3293" s="8"/>
      <c r="EE3293" s="8"/>
      <c r="EF3293" s="8"/>
      <c r="EG3293" s="8"/>
      <c r="EH3293" s="8"/>
      <c r="EI3293" s="8"/>
      <c r="EJ3293" s="8"/>
      <c r="EK3293" s="8"/>
      <c r="EL3293" s="8"/>
      <c r="EM3293" s="8"/>
      <c r="EN3293" s="8"/>
      <c r="EO3293" s="8"/>
      <c r="EP3293" s="8"/>
      <c r="EQ3293" s="8"/>
      <c r="ER3293" s="8"/>
      <c r="ES3293" s="8"/>
      <c r="ET3293" s="8"/>
      <c r="EU3293" s="8"/>
      <c r="EV3293" s="8"/>
      <c r="EW3293" s="8"/>
      <c r="EX3293" s="8"/>
      <c r="EY3293" s="8"/>
      <c r="EZ3293" s="8"/>
      <c r="FA3293" s="8"/>
      <c r="FB3293" s="8"/>
      <c r="FC3293" s="8"/>
      <c r="FD3293" s="8"/>
      <c r="FE3293" s="8"/>
      <c r="FF3293" s="8"/>
      <c r="FG3293" s="8"/>
      <c r="FH3293" s="8"/>
      <c r="FI3293" s="8"/>
      <c r="FJ3293" s="8"/>
      <c r="FK3293" s="8"/>
      <c r="FL3293" s="8"/>
      <c r="FM3293" s="8"/>
      <c r="FN3293" s="8"/>
      <c r="FO3293" s="8"/>
      <c r="FP3293" s="8"/>
      <c r="FQ3293" s="8"/>
      <c r="FR3293" s="8"/>
      <c r="FS3293" s="8"/>
      <c r="FT3293" s="8"/>
      <c r="FU3293" s="8"/>
      <c r="FV3293" s="8"/>
      <c r="FW3293" s="8"/>
      <c r="FX3293" s="8"/>
      <c r="FY3293" s="8"/>
      <c r="FZ3293" s="8"/>
      <c r="GA3293" s="8"/>
      <c r="GB3293" s="8"/>
    </row>
    <row r="3294" spans="1:184" s="20" customFormat="1" x14ac:dyDescent="0.2">
      <c r="A3294" s="8"/>
      <c r="H3294" s="8"/>
      <c r="I3294" s="8"/>
      <c r="J3294" s="8"/>
      <c r="K3294" s="8"/>
      <c r="L3294" s="8"/>
      <c r="M3294" s="8"/>
      <c r="N3294" s="8"/>
      <c r="O3294" s="44"/>
      <c r="P3294" s="8"/>
      <c r="Q3294" s="8"/>
      <c r="R3294" s="8"/>
      <c r="S3294" s="8"/>
      <c r="T3294" s="8"/>
      <c r="U3294" s="8"/>
      <c r="V3294" s="8"/>
      <c r="W3294" s="8"/>
      <c r="X3294" s="8"/>
      <c r="Y3294" s="8"/>
      <c r="Z3294" s="8"/>
      <c r="AA3294" s="8"/>
      <c r="AB3294" s="8"/>
      <c r="AC3294" s="8"/>
      <c r="AD3294" s="8"/>
      <c r="AE3294" s="8"/>
      <c r="AF3294" s="8"/>
      <c r="AG3294" s="8"/>
      <c r="AH3294" s="8"/>
      <c r="AI3294" s="8"/>
      <c r="AJ3294" s="8"/>
      <c r="AK3294" s="8"/>
      <c r="AL3294" s="8"/>
      <c r="AM3294" s="8"/>
      <c r="AN3294" s="8"/>
      <c r="AO3294" s="8"/>
      <c r="AP3294" s="8"/>
      <c r="AQ3294" s="8"/>
      <c r="AR3294" s="8"/>
      <c r="AS3294" s="8"/>
      <c r="AT3294" s="8"/>
      <c r="AU3294" s="8"/>
      <c r="AV3294" s="8"/>
      <c r="AW3294" s="8"/>
      <c r="AX3294" s="8"/>
      <c r="AY3294" s="8"/>
      <c r="AZ3294" s="8"/>
      <c r="BA3294" s="8"/>
      <c r="BB3294" s="8"/>
      <c r="BC3294" s="8"/>
      <c r="BD3294" s="8"/>
      <c r="BE3294" s="8"/>
      <c r="BF3294" s="8"/>
      <c r="BG3294" s="8"/>
      <c r="BH3294" s="8"/>
      <c r="BI3294" s="8"/>
      <c r="BJ3294" s="8"/>
      <c r="BK3294" s="8"/>
      <c r="BL3294" s="8"/>
      <c r="BM3294" s="8"/>
      <c r="BN3294" s="8"/>
      <c r="BO3294" s="8"/>
      <c r="BP3294" s="8"/>
      <c r="BQ3294" s="8"/>
      <c r="BR3294" s="8"/>
      <c r="BS3294" s="8"/>
      <c r="BT3294" s="8"/>
      <c r="BU3294" s="8"/>
      <c r="BV3294" s="8"/>
      <c r="BW3294" s="8"/>
      <c r="BX3294" s="8"/>
      <c r="BY3294" s="8"/>
      <c r="BZ3294" s="8"/>
      <c r="CA3294" s="8"/>
      <c r="CB3294" s="8"/>
      <c r="CC3294" s="8"/>
      <c r="CD3294" s="8"/>
      <c r="CE3294" s="8"/>
      <c r="CF3294" s="8"/>
      <c r="CG3294" s="8"/>
      <c r="CH3294" s="8"/>
      <c r="CI3294" s="8"/>
      <c r="CJ3294" s="8"/>
      <c r="CK3294" s="8"/>
      <c r="CL3294" s="8"/>
      <c r="CM3294" s="8"/>
      <c r="CN3294" s="8"/>
      <c r="CO3294" s="8"/>
      <c r="CP3294" s="8"/>
      <c r="CQ3294" s="8"/>
      <c r="CR3294" s="8"/>
      <c r="CS3294" s="8"/>
      <c r="CT3294" s="8"/>
      <c r="CU3294" s="8"/>
      <c r="CV3294" s="8"/>
      <c r="CW3294" s="8"/>
      <c r="CX3294" s="8"/>
      <c r="CY3294" s="8"/>
      <c r="CZ3294" s="8"/>
      <c r="DA3294" s="8"/>
      <c r="DB3294" s="8"/>
      <c r="DC3294" s="8"/>
      <c r="DD3294" s="8"/>
      <c r="DE3294" s="8"/>
      <c r="DF3294" s="8"/>
      <c r="DG3294" s="8"/>
      <c r="DH3294" s="8"/>
      <c r="DI3294" s="8"/>
      <c r="DJ3294" s="8"/>
      <c r="DK3294" s="8"/>
      <c r="DL3294" s="8"/>
      <c r="DM3294" s="8"/>
      <c r="DN3294" s="8"/>
      <c r="DO3294" s="8"/>
      <c r="DP3294" s="8"/>
      <c r="DQ3294" s="8"/>
      <c r="DR3294" s="8"/>
      <c r="DS3294" s="8"/>
      <c r="DT3294" s="8"/>
      <c r="DU3294" s="8"/>
      <c r="DV3294" s="8"/>
      <c r="DW3294" s="8"/>
      <c r="DX3294" s="8"/>
      <c r="DY3294" s="8"/>
      <c r="DZ3294" s="8"/>
      <c r="EA3294" s="8"/>
      <c r="EB3294" s="8"/>
      <c r="EC3294" s="8"/>
      <c r="ED3294" s="8"/>
      <c r="EE3294" s="8"/>
      <c r="EF3294" s="8"/>
      <c r="EG3294" s="8"/>
      <c r="EH3294" s="8"/>
      <c r="EI3294" s="8"/>
      <c r="EJ3294" s="8"/>
      <c r="EK3294" s="8"/>
      <c r="EL3294" s="8"/>
      <c r="EM3294" s="8"/>
      <c r="EN3294" s="8"/>
      <c r="EO3294" s="8"/>
      <c r="EP3294" s="8"/>
      <c r="EQ3294" s="8"/>
      <c r="ER3294" s="8"/>
      <c r="ES3294" s="8"/>
      <c r="ET3294" s="8"/>
      <c r="EU3294" s="8"/>
      <c r="EV3294" s="8"/>
      <c r="EW3294" s="8"/>
      <c r="EX3294" s="8"/>
      <c r="EY3294" s="8"/>
      <c r="EZ3294" s="8"/>
      <c r="FA3294" s="8"/>
      <c r="FB3294" s="8"/>
      <c r="FC3294" s="8"/>
      <c r="FD3294" s="8"/>
      <c r="FE3294" s="8"/>
      <c r="FF3294" s="8"/>
      <c r="FG3294" s="8"/>
      <c r="FH3294" s="8"/>
      <c r="FI3294" s="8"/>
      <c r="FJ3294" s="8"/>
      <c r="FK3294" s="8"/>
      <c r="FL3294" s="8"/>
      <c r="FM3294" s="8"/>
      <c r="FN3294" s="8"/>
      <c r="FO3294" s="8"/>
      <c r="FP3294" s="8"/>
      <c r="FQ3294" s="8"/>
      <c r="FR3294" s="8"/>
      <c r="FS3294" s="8"/>
      <c r="FT3294" s="8"/>
      <c r="FU3294" s="8"/>
      <c r="FV3294" s="8"/>
      <c r="FW3294" s="8"/>
      <c r="FX3294" s="8"/>
      <c r="FY3294" s="8"/>
      <c r="FZ3294" s="8"/>
      <c r="GA3294" s="8"/>
      <c r="GB3294" s="8"/>
    </row>
    <row r="3295" spans="1:184" s="20" customFormat="1" x14ac:dyDescent="0.2">
      <c r="A3295" s="8"/>
      <c r="H3295" s="8"/>
      <c r="I3295" s="8"/>
      <c r="J3295" s="8"/>
      <c r="K3295" s="8"/>
      <c r="L3295" s="8"/>
      <c r="M3295" s="8"/>
      <c r="N3295" s="8"/>
      <c r="O3295" s="44"/>
      <c r="P3295" s="8"/>
      <c r="Q3295" s="8"/>
      <c r="R3295" s="8"/>
      <c r="S3295" s="8"/>
      <c r="T3295" s="8"/>
      <c r="U3295" s="8"/>
      <c r="V3295" s="8"/>
      <c r="W3295" s="8"/>
      <c r="X3295" s="8"/>
      <c r="Y3295" s="8"/>
      <c r="Z3295" s="8"/>
      <c r="AA3295" s="8"/>
      <c r="AB3295" s="8"/>
      <c r="AC3295" s="8"/>
      <c r="AD3295" s="8"/>
      <c r="AE3295" s="8"/>
      <c r="AF3295" s="8"/>
      <c r="AG3295" s="8"/>
      <c r="AH3295" s="8"/>
      <c r="AI3295" s="8"/>
      <c r="AJ3295" s="8"/>
      <c r="AK3295" s="8"/>
      <c r="AL3295" s="8"/>
      <c r="AM3295" s="8"/>
      <c r="AN3295" s="8"/>
      <c r="AO3295" s="8"/>
      <c r="AP3295" s="8"/>
      <c r="AQ3295" s="8"/>
      <c r="AR3295" s="8"/>
      <c r="AS3295" s="8"/>
      <c r="AT3295" s="8"/>
      <c r="AU3295" s="8"/>
      <c r="AV3295" s="8"/>
      <c r="AW3295" s="8"/>
      <c r="AX3295" s="8"/>
      <c r="AY3295" s="8"/>
      <c r="AZ3295" s="8"/>
      <c r="BA3295" s="8"/>
      <c r="BB3295" s="8"/>
      <c r="BC3295" s="8"/>
      <c r="BD3295" s="8"/>
      <c r="BE3295" s="8"/>
      <c r="BF3295" s="8"/>
      <c r="BG3295" s="8"/>
      <c r="BH3295" s="8"/>
      <c r="BI3295" s="8"/>
      <c r="BJ3295" s="8"/>
      <c r="BK3295" s="8"/>
      <c r="BL3295" s="8"/>
      <c r="BM3295" s="8"/>
      <c r="BN3295" s="8"/>
      <c r="BO3295" s="8"/>
      <c r="BP3295" s="8"/>
      <c r="BQ3295" s="8"/>
      <c r="BR3295" s="8"/>
      <c r="BS3295" s="8"/>
      <c r="BT3295" s="8"/>
      <c r="BU3295" s="8"/>
      <c r="BV3295" s="8"/>
      <c r="BW3295" s="8"/>
      <c r="BX3295" s="8"/>
      <c r="BY3295" s="8"/>
      <c r="BZ3295" s="8"/>
      <c r="CA3295" s="8"/>
      <c r="CB3295" s="8"/>
      <c r="CC3295" s="8"/>
      <c r="CD3295" s="8"/>
      <c r="CE3295" s="8"/>
      <c r="CF3295" s="8"/>
      <c r="CG3295" s="8"/>
      <c r="CH3295" s="8"/>
      <c r="CI3295" s="8"/>
      <c r="CJ3295" s="8"/>
      <c r="CK3295" s="8"/>
      <c r="CL3295" s="8"/>
      <c r="CM3295" s="8"/>
      <c r="CN3295" s="8"/>
      <c r="CO3295" s="8"/>
      <c r="CP3295" s="8"/>
      <c r="CQ3295" s="8"/>
      <c r="CR3295" s="8"/>
      <c r="CS3295" s="8"/>
      <c r="CT3295" s="8"/>
      <c r="CU3295" s="8"/>
      <c r="CV3295" s="8"/>
      <c r="CW3295" s="8"/>
      <c r="CX3295" s="8"/>
      <c r="CY3295" s="8"/>
      <c r="CZ3295" s="8"/>
      <c r="DA3295" s="8"/>
      <c r="DB3295" s="8"/>
      <c r="DC3295" s="8"/>
      <c r="DD3295" s="8"/>
      <c r="DE3295" s="8"/>
      <c r="DF3295" s="8"/>
      <c r="DG3295" s="8"/>
      <c r="DH3295" s="8"/>
      <c r="DI3295" s="8"/>
      <c r="DJ3295" s="8"/>
      <c r="DK3295" s="8"/>
      <c r="DL3295" s="8"/>
      <c r="DM3295" s="8"/>
      <c r="DN3295" s="8"/>
      <c r="DO3295" s="8"/>
      <c r="DP3295" s="8"/>
      <c r="DQ3295" s="8"/>
      <c r="DR3295" s="8"/>
      <c r="DS3295" s="8"/>
      <c r="DT3295" s="8"/>
      <c r="DU3295" s="8"/>
      <c r="DV3295" s="8"/>
      <c r="DW3295" s="8"/>
      <c r="DX3295" s="8"/>
      <c r="DY3295" s="8"/>
      <c r="DZ3295" s="8"/>
      <c r="EA3295" s="8"/>
      <c r="EB3295" s="8"/>
      <c r="EC3295" s="8"/>
      <c r="ED3295" s="8"/>
      <c r="EE3295" s="8"/>
      <c r="EF3295" s="8"/>
      <c r="EG3295" s="8"/>
      <c r="EH3295" s="8"/>
      <c r="EI3295" s="8"/>
      <c r="EJ3295" s="8"/>
      <c r="EK3295" s="8"/>
      <c r="EL3295" s="8"/>
      <c r="EM3295" s="8"/>
      <c r="EN3295" s="8"/>
      <c r="EO3295" s="8"/>
      <c r="EP3295" s="8"/>
      <c r="EQ3295" s="8"/>
      <c r="ER3295" s="8"/>
      <c r="ES3295" s="8"/>
      <c r="ET3295" s="8"/>
      <c r="EU3295" s="8"/>
      <c r="EV3295" s="8"/>
      <c r="EW3295" s="8"/>
      <c r="EX3295" s="8"/>
      <c r="EY3295" s="8"/>
      <c r="EZ3295" s="8"/>
      <c r="FA3295" s="8"/>
      <c r="FB3295" s="8"/>
      <c r="FC3295" s="8"/>
      <c r="FD3295" s="8"/>
      <c r="FE3295" s="8"/>
      <c r="FF3295" s="8"/>
      <c r="FG3295" s="8"/>
      <c r="FH3295" s="8"/>
      <c r="FI3295" s="8"/>
      <c r="FJ3295" s="8"/>
      <c r="FK3295" s="8"/>
      <c r="FL3295" s="8"/>
      <c r="FM3295" s="8"/>
      <c r="FN3295" s="8"/>
      <c r="FO3295" s="8"/>
      <c r="FP3295" s="8"/>
      <c r="FQ3295" s="8"/>
      <c r="FR3295" s="8"/>
      <c r="FS3295" s="8"/>
      <c r="FT3295" s="8"/>
      <c r="FU3295" s="8"/>
      <c r="FV3295" s="8"/>
      <c r="FW3295" s="8"/>
      <c r="FX3295" s="8"/>
      <c r="FY3295" s="8"/>
      <c r="FZ3295" s="8"/>
      <c r="GA3295" s="8"/>
      <c r="GB3295" s="8"/>
    </row>
    <row r="3296" spans="1:184" s="20" customFormat="1" x14ac:dyDescent="0.2">
      <c r="A3296" s="8"/>
      <c r="H3296" s="8"/>
      <c r="I3296" s="8"/>
      <c r="J3296" s="8"/>
      <c r="K3296" s="8"/>
      <c r="L3296" s="8"/>
      <c r="M3296" s="8"/>
      <c r="N3296" s="8"/>
      <c r="O3296" s="44"/>
      <c r="P3296" s="8"/>
      <c r="Q3296" s="8"/>
      <c r="R3296" s="8"/>
      <c r="S3296" s="8"/>
      <c r="T3296" s="8"/>
      <c r="U3296" s="8"/>
      <c r="V3296" s="8"/>
      <c r="W3296" s="8"/>
      <c r="X3296" s="8"/>
      <c r="Y3296" s="8"/>
      <c r="Z3296" s="8"/>
      <c r="AA3296" s="8"/>
      <c r="AB3296" s="8"/>
      <c r="AC3296" s="8"/>
      <c r="AD3296" s="8"/>
      <c r="AE3296" s="8"/>
      <c r="AF3296" s="8"/>
      <c r="AG3296" s="8"/>
      <c r="AH3296" s="8"/>
      <c r="AI3296" s="8"/>
      <c r="AJ3296" s="8"/>
      <c r="AK3296" s="8"/>
      <c r="AL3296" s="8"/>
      <c r="AM3296" s="8"/>
      <c r="AN3296" s="8"/>
      <c r="AO3296" s="8"/>
      <c r="AP3296" s="8"/>
      <c r="AQ3296" s="8"/>
      <c r="AR3296" s="8"/>
      <c r="AS3296" s="8"/>
      <c r="AT3296" s="8"/>
      <c r="AU3296" s="8"/>
      <c r="AV3296" s="8"/>
      <c r="AW3296" s="8"/>
      <c r="AX3296" s="8"/>
      <c r="AY3296" s="8"/>
      <c r="AZ3296" s="8"/>
      <c r="BA3296" s="8"/>
      <c r="BB3296" s="8"/>
      <c r="BC3296" s="8"/>
      <c r="BD3296" s="8"/>
      <c r="BE3296" s="8"/>
      <c r="BF3296" s="8"/>
      <c r="BG3296" s="8"/>
      <c r="BH3296" s="8"/>
      <c r="BI3296" s="8"/>
      <c r="BJ3296" s="8"/>
      <c r="BK3296" s="8"/>
      <c r="BL3296" s="8"/>
      <c r="BM3296" s="8"/>
      <c r="BN3296" s="8"/>
      <c r="BO3296" s="8"/>
      <c r="BP3296" s="8"/>
      <c r="BQ3296" s="8"/>
      <c r="BR3296" s="8"/>
      <c r="BS3296" s="8"/>
      <c r="BT3296" s="8"/>
      <c r="BU3296" s="8"/>
      <c r="BV3296" s="8"/>
      <c r="BW3296" s="8"/>
      <c r="BX3296" s="8"/>
      <c r="BY3296" s="8"/>
      <c r="BZ3296" s="8"/>
      <c r="CA3296" s="8"/>
      <c r="CB3296" s="8"/>
      <c r="CC3296" s="8"/>
      <c r="CD3296" s="8"/>
      <c r="CE3296" s="8"/>
      <c r="CF3296" s="8"/>
      <c r="CG3296" s="8"/>
      <c r="CH3296" s="8"/>
      <c r="CI3296" s="8"/>
      <c r="CJ3296" s="8"/>
      <c r="CK3296" s="8"/>
      <c r="CL3296" s="8"/>
      <c r="CM3296" s="8"/>
      <c r="CN3296" s="8"/>
      <c r="CO3296" s="8"/>
      <c r="CP3296" s="8"/>
      <c r="CQ3296" s="8"/>
      <c r="CR3296" s="8"/>
      <c r="CS3296" s="8"/>
      <c r="CT3296" s="8"/>
      <c r="CU3296" s="8"/>
      <c r="CV3296" s="8"/>
      <c r="CW3296" s="8"/>
      <c r="CX3296" s="8"/>
      <c r="CY3296" s="8"/>
      <c r="CZ3296" s="8"/>
      <c r="DA3296" s="8"/>
      <c r="DB3296" s="8"/>
      <c r="DC3296" s="8"/>
      <c r="DD3296" s="8"/>
      <c r="DE3296" s="8"/>
      <c r="DF3296" s="8"/>
      <c r="DG3296" s="8"/>
      <c r="DH3296" s="8"/>
      <c r="DI3296" s="8"/>
      <c r="DJ3296" s="8"/>
      <c r="DK3296" s="8"/>
      <c r="DL3296" s="8"/>
      <c r="DM3296" s="8"/>
      <c r="DN3296" s="8"/>
      <c r="DO3296" s="8"/>
      <c r="DP3296" s="8"/>
      <c r="DQ3296" s="8"/>
      <c r="DR3296" s="8"/>
      <c r="DS3296" s="8"/>
      <c r="DT3296" s="8"/>
      <c r="DU3296" s="8"/>
      <c r="DV3296" s="8"/>
      <c r="DW3296" s="8"/>
      <c r="DX3296" s="8"/>
      <c r="DY3296" s="8"/>
      <c r="DZ3296" s="8"/>
      <c r="EA3296" s="8"/>
      <c r="EB3296" s="8"/>
      <c r="EC3296" s="8"/>
      <c r="ED3296" s="8"/>
      <c r="EE3296" s="8"/>
      <c r="EF3296" s="8"/>
      <c r="EG3296" s="8"/>
      <c r="EH3296" s="8"/>
      <c r="EI3296" s="8"/>
      <c r="EJ3296" s="8"/>
      <c r="EK3296" s="8"/>
      <c r="EL3296" s="8"/>
      <c r="EM3296" s="8"/>
      <c r="EN3296" s="8"/>
      <c r="EO3296" s="8"/>
      <c r="EP3296" s="8"/>
      <c r="EQ3296" s="8"/>
      <c r="ER3296" s="8"/>
      <c r="ES3296" s="8"/>
      <c r="ET3296" s="8"/>
      <c r="EU3296" s="8"/>
      <c r="EV3296" s="8"/>
      <c r="EW3296" s="8"/>
      <c r="EX3296" s="8"/>
      <c r="EY3296" s="8"/>
      <c r="EZ3296" s="8"/>
      <c r="FA3296" s="8"/>
      <c r="FB3296" s="8"/>
      <c r="FC3296" s="8"/>
      <c r="FD3296" s="8"/>
      <c r="FE3296" s="8"/>
      <c r="FF3296" s="8"/>
      <c r="FG3296" s="8"/>
      <c r="FH3296" s="8"/>
      <c r="FI3296" s="8"/>
      <c r="FJ3296" s="8"/>
      <c r="FK3296" s="8"/>
      <c r="FL3296" s="8"/>
      <c r="FM3296" s="8"/>
      <c r="FN3296" s="8"/>
      <c r="FO3296" s="8"/>
      <c r="FP3296" s="8"/>
      <c r="FQ3296" s="8"/>
      <c r="FR3296" s="8"/>
      <c r="FS3296" s="8"/>
      <c r="FT3296" s="8"/>
      <c r="FU3296" s="8"/>
      <c r="FV3296" s="8"/>
      <c r="FW3296" s="8"/>
      <c r="FX3296" s="8"/>
      <c r="FY3296" s="8"/>
      <c r="FZ3296" s="8"/>
      <c r="GA3296" s="8"/>
      <c r="GB3296" s="8"/>
    </row>
    <row r="3297" spans="1:184" s="20" customFormat="1" x14ac:dyDescent="0.2">
      <c r="A3297" s="8"/>
      <c r="H3297" s="8"/>
      <c r="I3297" s="8"/>
      <c r="J3297" s="8"/>
      <c r="K3297" s="8"/>
      <c r="L3297" s="8"/>
      <c r="M3297" s="8"/>
      <c r="N3297" s="8"/>
      <c r="O3297" s="44"/>
      <c r="P3297" s="8"/>
      <c r="Q3297" s="8"/>
      <c r="R3297" s="8"/>
      <c r="S3297" s="8"/>
      <c r="T3297" s="8"/>
      <c r="U3297" s="8"/>
      <c r="V3297" s="8"/>
      <c r="W3297" s="8"/>
      <c r="X3297" s="8"/>
      <c r="Y3297" s="8"/>
      <c r="Z3297" s="8"/>
      <c r="AA3297" s="8"/>
      <c r="AB3297" s="8"/>
      <c r="AC3297" s="8"/>
      <c r="AD3297" s="8"/>
      <c r="AE3297" s="8"/>
      <c r="AF3297" s="8"/>
      <c r="AG3297" s="8"/>
      <c r="AH3297" s="8"/>
      <c r="AI3297" s="8"/>
      <c r="AJ3297" s="8"/>
      <c r="AK3297" s="8"/>
      <c r="AL3297" s="8"/>
      <c r="AM3297" s="8"/>
      <c r="AN3297" s="8"/>
      <c r="AO3297" s="8"/>
      <c r="AP3297" s="8"/>
      <c r="AQ3297" s="8"/>
      <c r="AR3297" s="8"/>
      <c r="AS3297" s="8"/>
      <c r="AT3297" s="8"/>
      <c r="AU3297" s="8"/>
      <c r="AV3297" s="8"/>
      <c r="AW3297" s="8"/>
      <c r="AX3297" s="8"/>
      <c r="AY3297" s="8"/>
      <c r="AZ3297" s="8"/>
      <c r="BA3297" s="8"/>
      <c r="BB3297" s="8"/>
      <c r="BC3297" s="8"/>
      <c r="BD3297" s="8"/>
      <c r="BE3297" s="8"/>
      <c r="BF3297" s="8"/>
      <c r="BG3297" s="8"/>
      <c r="BH3297" s="8"/>
      <c r="BI3297" s="8"/>
      <c r="BJ3297" s="8"/>
      <c r="BK3297" s="8"/>
      <c r="BL3297" s="8"/>
      <c r="BM3297" s="8"/>
      <c r="BN3297" s="8"/>
      <c r="BO3297" s="8"/>
      <c r="BP3297" s="8"/>
      <c r="BQ3297" s="8"/>
      <c r="BR3297" s="8"/>
      <c r="BS3297" s="8"/>
      <c r="BT3297" s="8"/>
      <c r="BU3297" s="8"/>
      <c r="BV3297" s="8"/>
      <c r="BW3297" s="8"/>
      <c r="BX3297" s="8"/>
      <c r="BY3297" s="8"/>
      <c r="BZ3297" s="8"/>
      <c r="CA3297" s="8"/>
      <c r="CB3297" s="8"/>
      <c r="CC3297" s="8"/>
      <c r="CD3297" s="8"/>
      <c r="CE3297" s="8"/>
      <c r="CF3297" s="8"/>
      <c r="CG3297" s="8"/>
      <c r="CH3297" s="8"/>
      <c r="CI3297" s="8"/>
      <c r="CJ3297" s="8"/>
      <c r="CK3297" s="8"/>
      <c r="CL3297" s="8"/>
      <c r="CM3297" s="8"/>
      <c r="CN3297" s="8"/>
      <c r="CO3297" s="8"/>
      <c r="CP3297" s="8"/>
      <c r="CQ3297" s="8"/>
      <c r="CR3297" s="8"/>
      <c r="CS3297" s="8"/>
      <c r="CT3297" s="8"/>
      <c r="CU3297" s="8"/>
      <c r="CV3297" s="8"/>
      <c r="CW3297" s="8"/>
      <c r="CX3297" s="8"/>
      <c r="CY3297" s="8"/>
      <c r="CZ3297" s="8"/>
      <c r="DA3297" s="8"/>
      <c r="DB3297" s="8"/>
      <c r="DC3297" s="8"/>
      <c r="DD3297" s="8"/>
      <c r="DE3297" s="8"/>
      <c r="DF3297" s="8"/>
      <c r="DG3297" s="8"/>
      <c r="DH3297" s="8"/>
      <c r="DI3297" s="8"/>
      <c r="DJ3297" s="8"/>
      <c r="DK3297" s="8"/>
      <c r="DL3297" s="8"/>
      <c r="DM3297" s="8"/>
      <c r="DN3297" s="8"/>
      <c r="DO3297" s="8"/>
      <c r="DP3297" s="8"/>
      <c r="DQ3297" s="8"/>
      <c r="DR3297" s="8"/>
      <c r="DS3297" s="8"/>
      <c r="DT3297" s="8"/>
      <c r="DU3297" s="8"/>
      <c r="DV3297" s="8"/>
      <c r="DW3297" s="8"/>
      <c r="DX3297" s="8"/>
      <c r="DY3297" s="8"/>
      <c r="DZ3297" s="8"/>
      <c r="EA3297" s="8"/>
      <c r="EB3297" s="8"/>
      <c r="EC3297" s="8"/>
      <c r="ED3297" s="8"/>
      <c r="EE3297" s="8"/>
      <c r="EF3297" s="8"/>
      <c r="EG3297" s="8"/>
      <c r="EH3297" s="8"/>
      <c r="EI3297" s="8"/>
      <c r="EJ3297" s="8"/>
      <c r="EK3297" s="8"/>
      <c r="EL3297" s="8"/>
      <c r="EM3297" s="8"/>
      <c r="EN3297" s="8"/>
      <c r="EO3297" s="8"/>
      <c r="EP3297" s="8"/>
      <c r="EQ3297" s="8"/>
      <c r="ER3297" s="8"/>
      <c r="ES3297" s="8"/>
      <c r="ET3297" s="8"/>
      <c r="EU3297" s="8"/>
      <c r="EV3297" s="8"/>
      <c r="EW3297" s="8"/>
      <c r="EX3297" s="8"/>
      <c r="EY3297" s="8"/>
      <c r="EZ3297" s="8"/>
      <c r="FA3297" s="8"/>
      <c r="FB3297" s="8"/>
      <c r="FC3297" s="8"/>
      <c r="FD3297" s="8"/>
      <c r="FE3297" s="8"/>
      <c r="FF3297" s="8"/>
      <c r="FG3297" s="8"/>
      <c r="FH3297" s="8"/>
      <c r="FI3297" s="8"/>
      <c r="FJ3297" s="8"/>
      <c r="FK3297" s="8"/>
      <c r="FL3297" s="8"/>
      <c r="FM3297" s="8"/>
      <c r="FN3297" s="8"/>
      <c r="FO3297" s="8"/>
      <c r="FP3297" s="8"/>
      <c r="FQ3297" s="8"/>
      <c r="FR3297" s="8"/>
      <c r="FS3297" s="8"/>
      <c r="FT3297" s="8"/>
      <c r="FU3297" s="8"/>
      <c r="FV3297" s="8"/>
      <c r="FW3297" s="8"/>
      <c r="FX3297" s="8"/>
      <c r="FY3297" s="8"/>
      <c r="FZ3297" s="8"/>
      <c r="GA3297" s="8"/>
      <c r="GB3297" s="8"/>
    </row>
    <row r="3298" spans="1:184" s="20" customFormat="1" x14ac:dyDescent="0.2">
      <c r="A3298" s="8"/>
      <c r="H3298" s="8"/>
      <c r="I3298" s="8"/>
      <c r="J3298" s="8"/>
      <c r="K3298" s="8"/>
      <c r="L3298" s="8"/>
      <c r="M3298" s="8"/>
      <c r="N3298" s="8"/>
      <c r="O3298" s="44"/>
      <c r="P3298" s="8"/>
      <c r="Q3298" s="8"/>
      <c r="R3298" s="8"/>
      <c r="S3298" s="8"/>
      <c r="T3298" s="8"/>
      <c r="U3298" s="8"/>
      <c r="V3298" s="8"/>
      <c r="W3298" s="8"/>
      <c r="X3298" s="8"/>
      <c r="Y3298" s="8"/>
      <c r="Z3298" s="8"/>
      <c r="AA3298" s="8"/>
      <c r="AB3298" s="8"/>
      <c r="AC3298" s="8"/>
      <c r="AD3298" s="8"/>
      <c r="AE3298" s="8"/>
      <c r="AF3298" s="8"/>
      <c r="AG3298" s="8"/>
      <c r="AH3298" s="8"/>
      <c r="AI3298" s="8"/>
      <c r="AJ3298" s="8"/>
      <c r="AK3298" s="8"/>
      <c r="AL3298" s="8"/>
      <c r="AM3298" s="8"/>
      <c r="AN3298" s="8"/>
      <c r="AO3298" s="8"/>
      <c r="AP3298" s="8"/>
      <c r="AQ3298" s="8"/>
      <c r="AR3298" s="8"/>
      <c r="AS3298" s="8"/>
      <c r="AT3298" s="8"/>
      <c r="AU3298" s="8"/>
      <c r="AV3298" s="8"/>
      <c r="AW3298" s="8"/>
      <c r="AX3298" s="8"/>
      <c r="AY3298" s="8"/>
      <c r="AZ3298" s="8"/>
      <c r="BA3298" s="8"/>
      <c r="BB3298" s="8"/>
      <c r="BC3298" s="8"/>
      <c r="BD3298" s="8"/>
      <c r="BE3298" s="8"/>
      <c r="BF3298" s="8"/>
      <c r="BG3298" s="8"/>
      <c r="BH3298" s="8"/>
      <c r="BI3298" s="8"/>
      <c r="BJ3298" s="8"/>
      <c r="BK3298" s="8"/>
      <c r="BL3298" s="8"/>
      <c r="BM3298" s="8"/>
      <c r="BN3298" s="8"/>
      <c r="BO3298" s="8"/>
      <c r="BP3298" s="8"/>
      <c r="BQ3298" s="8"/>
      <c r="BR3298" s="8"/>
      <c r="BS3298" s="8"/>
      <c r="BT3298" s="8"/>
      <c r="BU3298" s="8"/>
      <c r="BV3298" s="8"/>
      <c r="BW3298" s="8"/>
      <c r="BX3298" s="8"/>
      <c r="BY3298" s="8"/>
      <c r="BZ3298" s="8"/>
      <c r="CA3298" s="8"/>
      <c r="CB3298" s="8"/>
      <c r="CC3298" s="8"/>
      <c r="CD3298" s="8"/>
      <c r="CE3298" s="8"/>
      <c r="CF3298" s="8"/>
      <c r="CG3298" s="8"/>
      <c r="CH3298" s="8"/>
      <c r="CI3298" s="8"/>
      <c r="CJ3298" s="8"/>
      <c r="CK3298" s="8"/>
      <c r="CL3298" s="8"/>
      <c r="CM3298" s="8"/>
      <c r="CN3298" s="8"/>
      <c r="CO3298" s="8"/>
      <c r="CP3298" s="8"/>
      <c r="CQ3298" s="8"/>
      <c r="CR3298" s="8"/>
      <c r="CS3298" s="8"/>
      <c r="CT3298" s="8"/>
      <c r="CU3298" s="8"/>
      <c r="CV3298" s="8"/>
      <c r="CW3298" s="8"/>
      <c r="CX3298" s="8"/>
      <c r="CY3298" s="8"/>
      <c r="CZ3298" s="8"/>
      <c r="DA3298" s="8"/>
      <c r="DB3298" s="8"/>
      <c r="DC3298" s="8"/>
      <c r="DD3298" s="8"/>
      <c r="DE3298" s="8"/>
      <c r="DF3298" s="8"/>
      <c r="DG3298" s="8"/>
      <c r="DH3298" s="8"/>
      <c r="DI3298" s="8"/>
      <c r="DJ3298" s="8"/>
      <c r="DK3298" s="8"/>
      <c r="DL3298" s="8"/>
      <c r="DM3298" s="8"/>
      <c r="DN3298" s="8"/>
      <c r="DO3298" s="8"/>
      <c r="DP3298" s="8"/>
      <c r="DQ3298" s="8"/>
      <c r="DR3298" s="8"/>
      <c r="DS3298" s="8"/>
      <c r="DT3298" s="8"/>
      <c r="DU3298" s="8"/>
      <c r="DV3298" s="8"/>
      <c r="DW3298" s="8"/>
      <c r="DX3298" s="8"/>
      <c r="DY3298" s="8"/>
      <c r="DZ3298" s="8"/>
      <c r="EA3298" s="8"/>
      <c r="EB3298" s="8"/>
      <c r="EC3298" s="8"/>
      <c r="ED3298" s="8"/>
      <c r="EE3298" s="8"/>
      <c r="EF3298" s="8"/>
      <c r="EG3298" s="8"/>
      <c r="EH3298" s="8"/>
      <c r="EI3298" s="8"/>
      <c r="EJ3298" s="8"/>
      <c r="EK3298" s="8"/>
      <c r="EL3298" s="8"/>
      <c r="EM3298" s="8"/>
      <c r="EN3298" s="8"/>
      <c r="EO3298" s="8"/>
      <c r="EP3298" s="8"/>
      <c r="EQ3298" s="8"/>
      <c r="ER3298" s="8"/>
      <c r="ES3298" s="8"/>
      <c r="ET3298" s="8"/>
      <c r="EU3298" s="8"/>
      <c r="EV3298" s="8"/>
      <c r="EW3298" s="8"/>
      <c r="EX3298" s="8"/>
      <c r="EY3298" s="8"/>
      <c r="EZ3298" s="8"/>
      <c r="FA3298" s="8"/>
      <c r="FB3298" s="8"/>
      <c r="FC3298" s="8"/>
      <c r="FD3298" s="8"/>
      <c r="FE3298" s="8"/>
      <c r="FF3298" s="8"/>
      <c r="FG3298" s="8"/>
      <c r="FH3298" s="8"/>
      <c r="FI3298" s="8"/>
      <c r="FJ3298" s="8"/>
      <c r="FK3298" s="8"/>
      <c r="FL3298" s="8"/>
      <c r="FM3298" s="8"/>
      <c r="FN3298" s="8"/>
      <c r="FO3298" s="8"/>
      <c r="FP3298" s="8"/>
      <c r="FQ3298" s="8"/>
      <c r="FR3298" s="8"/>
      <c r="FS3298" s="8"/>
      <c r="FT3298" s="8"/>
      <c r="FU3298" s="8"/>
      <c r="FV3298" s="8"/>
      <c r="FW3298" s="8"/>
      <c r="FX3298" s="8"/>
      <c r="FY3298" s="8"/>
      <c r="FZ3298" s="8"/>
      <c r="GA3298" s="8"/>
      <c r="GB3298" s="8"/>
    </row>
    <row r="3299" spans="1:184" s="20" customFormat="1" x14ac:dyDescent="0.2">
      <c r="A3299" s="8"/>
      <c r="H3299" s="8"/>
      <c r="I3299" s="8"/>
      <c r="J3299" s="8"/>
      <c r="K3299" s="8"/>
      <c r="L3299" s="8"/>
      <c r="M3299" s="8"/>
      <c r="N3299" s="8"/>
      <c r="O3299" s="44"/>
      <c r="P3299" s="8"/>
      <c r="Q3299" s="8"/>
      <c r="R3299" s="8"/>
      <c r="S3299" s="8"/>
      <c r="T3299" s="8"/>
      <c r="U3299" s="8"/>
      <c r="V3299" s="8"/>
      <c r="W3299" s="8"/>
      <c r="X3299" s="8"/>
      <c r="Y3299" s="8"/>
      <c r="Z3299" s="8"/>
      <c r="AA3299" s="8"/>
      <c r="AB3299" s="8"/>
      <c r="AC3299" s="8"/>
      <c r="AD3299" s="8"/>
      <c r="AE3299" s="8"/>
      <c r="AF3299" s="8"/>
      <c r="AG3299" s="8"/>
      <c r="AH3299" s="8"/>
      <c r="AI3299" s="8"/>
      <c r="AJ3299" s="8"/>
      <c r="AK3299" s="8"/>
      <c r="AL3299" s="8"/>
      <c r="AM3299" s="8"/>
      <c r="AN3299" s="8"/>
      <c r="AO3299" s="8"/>
      <c r="AP3299" s="8"/>
      <c r="AQ3299" s="8"/>
      <c r="AR3299" s="8"/>
      <c r="AS3299" s="8"/>
      <c r="AT3299" s="8"/>
      <c r="AU3299" s="8"/>
      <c r="AV3299" s="8"/>
      <c r="AW3299" s="8"/>
      <c r="AX3299" s="8"/>
      <c r="AY3299" s="8"/>
      <c r="AZ3299" s="8"/>
      <c r="BA3299" s="8"/>
      <c r="BB3299" s="8"/>
      <c r="BC3299" s="8"/>
      <c r="BD3299" s="8"/>
      <c r="BE3299" s="8"/>
      <c r="BF3299" s="8"/>
      <c r="BG3299" s="8"/>
      <c r="BH3299" s="8"/>
      <c r="BI3299" s="8"/>
      <c r="BJ3299" s="8"/>
      <c r="BK3299" s="8"/>
      <c r="BL3299" s="8"/>
      <c r="BM3299" s="8"/>
      <c r="BN3299" s="8"/>
      <c r="BO3299" s="8"/>
      <c r="BP3299" s="8"/>
      <c r="BQ3299" s="8"/>
      <c r="BR3299" s="8"/>
      <c r="BS3299" s="8"/>
      <c r="BT3299" s="8"/>
      <c r="BU3299" s="8"/>
      <c r="BV3299" s="8"/>
      <c r="BW3299" s="8"/>
      <c r="BX3299" s="8"/>
      <c r="BY3299" s="8"/>
      <c r="BZ3299" s="8"/>
      <c r="CA3299" s="8"/>
      <c r="CB3299" s="8"/>
      <c r="CC3299" s="8"/>
      <c r="CD3299" s="8"/>
      <c r="CE3299" s="8"/>
      <c r="CF3299" s="8"/>
      <c r="CG3299" s="8"/>
      <c r="CH3299" s="8"/>
      <c r="CI3299" s="8"/>
      <c r="CJ3299" s="8"/>
      <c r="CK3299" s="8"/>
      <c r="CL3299" s="8"/>
      <c r="CM3299" s="8"/>
      <c r="CN3299" s="8"/>
      <c r="CO3299" s="8"/>
      <c r="CP3299" s="8"/>
      <c r="CQ3299" s="8"/>
      <c r="CR3299" s="8"/>
      <c r="CS3299" s="8"/>
      <c r="CT3299" s="8"/>
      <c r="CU3299" s="8"/>
      <c r="CV3299" s="8"/>
      <c r="CW3299" s="8"/>
      <c r="CX3299" s="8"/>
      <c r="CY3299" s="8"/>
      <c r="CZ3299" s="8"/>
      <c r="DA3299" s="8"/>
      <c r="DB3299" s="8"/>
      <c r="DC3299" s="8"/>
      <c r="DD3299" s="8"/>
      <c r="DE3299" s="8"/>
      <c r="DF3299" s="8"/>
      <c r="DG3299" s="8"/>
      <c r="DH3299" s="8"/>
      <c r="DI3299" s="8"/>
      <c r="DJ3299" s="8"/>
      <c r="DK3299" s="8"/>
      <c r="DL3299" s="8"/>
      <c r="DM3299" s="8"/>
      <c r="DN3299" s="8"/>
      <c r="DO3299" s="8"/>
      <c r="DP3299" s="8"/>
      <c r="DQ3299" s="8"/>
      <c r="DR3299" s="8"/>
      <c r="DS3299" s="8"/>
      <c r="DT3299" s="8"/>
      <c r="DU3299" s="8"/>
      <c r="DV3299" s="8"/>
      <c r="DW3299" s="8"/>
      <c r="DX3299" s="8"/>
      <c r="DY3299" s="8"/>
      <c r="DZ3299" s="8"/>
      <c r="EA3299" s="8"/>
      <c r="EB3299" s="8"/>
      <c r="EC3299" s="8"/>
      <c r="ED3299" s="8"/>
      <c r="EE3299" s="8"/>
      <c r="EF3299" s="8"/>
      <c r="EG3299" s="8"/>
      <c r="EH3299" s="8"/>
      <c r="EI3299" s="8"/>
      <c r="EJ3299" s="8"/>
      <c r="EK3299" s="8"/>
      <c r="EL3299" s="8"/>
      <c r="EM3299" s="8"/>
      <c r="EN3299" s="8"/>
      <c r="EO3299" s="8"/>
      <c r="EP3299" s="8"/>
      <c r="EQ3299" s="8"/>
      <c r="ER3299" s="8"/>
      <c r="ES3299" s="8"/>
      <c r="ET3299" s="8"/>
      <c r="EU3299" s="8"/>
      <c r="EV3299" s="8"/>
      <c r="EW3299" s="8"/>
      <c r="EX3299" s="8"/>
      <c r="EY3299" s="8"/>
      <c r="EZ3299" s="8"/>
      <c r="FA3299" s="8"/>
      <c r="FB3299" s="8"/>
      <c r="FC3299" s="8"/>
      <c r="FD3299" s="8"/>
      <c r="FE3299" s="8"/>
      <c r="FF3299" s="8"/>
      <c r="FG3299" s="8"/>
      <c r="FH3299" s="8"/>
      <c r="FI3299" s="8"/>
      <c r="FJ3299" s="8"/>
      <c r="FK3299" s="8"/>
      <c r="FL3299" s="8"/>
      <c r="FM3299" s="8"/>
      <c r="FN3299" s="8"/>
      <c r="FO3299" s="8"/>
      <c r="FP3299" s="8"/>
      <c r="FQ3299" s="8"/>
      <c r="FR3299" s="8"/>
      <c r="FS3299" s="8"/>
      <c r="FT3299" s="8"/>
      <c r="FU3299" s="8"/>
      <c r="FV3299" s="8"/>
      <c r="FW3299" s="8"/>
      <c r="FX3299" s="8"/>
      <c r="FY3299" s="8"/>
      <c r="FZ3299" s="8"/>
      <c r="GA3299" s="8"/>
      <c r="GB3299" s="8"/>
    </row>
    <row r="3300" spans="1:184" s="20" customFormat="1" x14ac:dyDescent="0.2">
      <c r="A3300" s="8"/>
      <c r="H3300" s="8"/>
      <c r="I3300" s="8"/>
      <c r="J3300" s="8"/>
      <c r="K3300" s="8"/>
      <c r="L3300" s="8"/>
      <c r="M3300" s="8"/>
      <c r="N3300" s="8"/>
      <c r="O3300" s="44"/>
      <c r="P3300" s="8"/>
      <c r="Q3300" s="8"/>
      <c r="R3300" s="8"/>
      <c r="S3300" s="8"/>
      <c r="T3300" s="8"/>
      <c r="U3300" s="8"/>
      <c r="V3300" s="8"/>
      <c r="W3300" s="8"/>
      <c r="X3300" s="8"/>
      <c r="Y3300" s="8"/>
      <c r="Z3300" s="8"/>
      <c r="AA3300" s="8"/>
      <c r="AB3300" s="8"/>
      <c r="AC3300" s="8"/>
      <c r="AD3300" s="8"/>
      <c r="AE3300" s="8"/>
      <c r="AF3300" s="8"/>
      <c r="AG3300" s="8"/>
      <c r="AH3300" s="8"/>
      <c r="AI3300" s="8"/>
      <c r="AJ3300" s="8"/>
      <c r="AK3300" s="8"/>
      <c r="AL3300" s="8"/>
      <c r="AM3300" s="8"/>
      <c r="AN3300" s="8"/>
      <c r="AO3300" s="8"/>
      <c r="AP3300" s="8"/>
      <c r="AQ3300" s="8"/>
      <c r="AR3300" s="8"/>
      <c r="AS3300" s="8"/>
      <c r="AT3300" s="8"/>
      <c r="AU3300" s="8"/>
      <c r="AV3300" s="8"/>
      <c r="AW3300" s="8"/>
      <c r="AX3300" s="8"/>
      <c r="AY3300" s="8"/>
      <c r="AZ3300" s="8"/>
      <c r="BA3300" s="8"/>
      <c r="BB3300" s="8"/>
      <c r="BC3300" s="8"/>
      <c r="BD3300" s="8"/>
      <c r="BE3300" s="8"/>
      <c r="BF3300" s="8"/>
      <c r="BG3300" s="8"/>
      <c r="BH3300" s="8"/>
      <c r="BI3300" s="8"/>
      <c r="BJ3300" s="8"/>
      <c r="BK3300" s="8"/>
      <c r="BL3300" s="8"/>
      <c r="BM3300" s="8"/>
      <c r="BN3300" s="8"/>
      <c r="BO3300" s="8"/>
      <c r="BP3300" s="8"/>
      <c r="BQ3300" s="8"/>
      <c r="BR3300" s="8"/>
      <c r="BS3300" s="8"/>
      <c r="BT3300" s="8"/>
      <c r="BU3300" s="8"/>
      <c r="BV3300" s="8"/>
      <c r="BW3300" s="8"/>
      <c r="BX3300" s="8"/>
      <c r="BY3300" s="8"/>
      <c r="BZ3300" s="8"/>
      <c r="CA3300" s="8"/>
      <c r="CB3300" s="8"/>
      <c r="CC3300" s="8"/>
      <c r="CD3300" s="8"/>
      <c r="CE3300" s="8"/>
      <c r="CF3300" s="8"/>
      <c r="CG3300" s="8"/>
      <c r="CH3300" s="8"/>
      <c r="CI3300" s="8"/>
      <c r="CJ3300" s="8"/>
      <c r="CK3300" s="8"/>
      <c r="CL3300" s="8"/>
      <c r="CM3300" s="8"/>
      <c r="CN3300" s="8"/>
      <c r="CO3300" s="8"/>
      <c r="CP3300" s="8"/>
      <c r="CQ3300" s="8"/>
      <c r="CR3300" s="8"/>
      <c r="CS3300" s="8"/>
      <c r="CT3300" s="8"/>
      <c r="CU3300" s="8"/>
      <c r="CV3300" s="8"/>
      <c r="CW3300" s="8"/>
      <c r="CX3300" s="8"/>
      <c r="CY3300" s="8"/>
      <c r="CZ3300" s="8"/>
      <c r="DA3300" s="8"/>
      <c r="DB3300" s="8"/>
      <c r="DC3300" s="8"/>
      <c r="DD3300" s="8"/>
      <c r="DE3300" s="8"/>
      <c r="DF3300" s="8"/>
      <c r="DG3300" s="8"/>
      <c r="DH3300" s="8"/>
      <c r="DI3300" s="8"/>
      <c r="DJ3300" s="8"/>
      <c r="DK3300" s="8"/>
      <c r="DL3300" s="8"/>
      <c r="DM3300" s="8"/>
      <c r="DN3300" s="8"/>
      <c r="DO3300" s="8"/>
      <c r="DP3300" s="8"/>
      <c r="DQ3300" s="8"/>
      <c r="DR3300" s="8"/>
      <c r="DS3300" s="8"/>
      <c r="DT3300" s="8"/>
      <c r="DU3300" s="8"/>
      <c r="DV3300" s="8"/>
      <c r="DW3300" s="8"/>
      <c r="DX3300" s="8"/>
      <c r="DY3300" s="8"/>
      <c r="DZ3300" s="8"/>
      <c r="EA3300" s="8"/>
      <c r="EB3300" s="8"/>
      <c r="EC3300" s="8"/>
      <c r="ED3300" s="8"/>
      <c r="EE3300" s="8"/>
      <c r="EF3300" s="8"/>
      <c r="EG3300" s="8"/>
      <c r="EH3300" s="8"/>
      <c r="EI3300" s="8"/>
      <c r="EJ3300" s="8"/>
      <c r="EK3300" s="8"/>
      <c r="EL3300" s="8"/>
      <c r="EM3300" s="8"/>
      <c r="EN3300" s="8"/>
      <c r="EO3300" s="8"/>
      <c r="EP3300" s="8"/>
      <c r="EQ3300" s="8"/>
      <c r="ER3300" s="8"/>
      <c r="ES3300" s="8"/>
      <c r="ET3300" s="8"/>
      <c r="EU3300" s="8"/>
      <c r="EV3300" s="8"/>
      <c r="EW3300" s="8"/>
      <c r="EX3300" s="8"/>
      <c r="EY3300" s="8"/>
      <c r="EZ3300" s="8"/>
      <c r="FA3300" s="8"/>
      <c r="FB3300" s="8"/>
      <c r="FC3300" s="8"/>
      <c r="FD3300" s="8"/>
      <c r="FE3300" s="8"/>
      <c r="FF3300" s="8"/>
      <c r="FG3300" s="8"/>
      <c r="FH3300" s="8"/>
      <c r="FI3300" s="8"/>
      <c r="FJ3300" s="8"/>
      <c r="FK3300" s="8"/>
      <c r="FL3300" s="8"/>
      <c r="FM3300" s="8"/>
      <c r="FN3300" s="8"/>
      <c r="FO3300" s="8"/>
      <c r="FP3300" s="8"/>
      <c r="FQ3300" s="8"/>
      <c r="FR3300" s="8"/>
      <c r="FS3300" s="8"/>
      <c r="FT3300" s="8"/>
      <c r="FU3300" s="8"/>
      <c r="FV3300" s="8"/>
      <c r="FW3300" s="8"/>
      <c r="FX3300" s="8"/>
      <c r="FY3300" s="8"/>
      <c r="FZ3300" s="8"/>
      <c r="GA3300" s="8"/>
      <c r="GB3300" s="8"/>
    </row>
    <row r="3301" spans="1:184" s="20" customFormat="1" x14ac:dyDescent="0.2">
      <c r="A3301" s="8"/>
      <c r="H3301" s="8"/>
      <c r="I3301" s="8"/>
      <c r="J3301" s="8"/>
      <c r="K3301" s="8"/>
      <c r="L3301" s="8"/>
      <c r="M3301" s="8"/>
      <c r="N3301" s="8"/>
      <c r="O3301" s="44"/>
      <c r="P3301" s="8"/>
      <c r="Q3301" s="8"/>
      <c r="R3301" s="8"/>
      <c r="S3301" s="8"/>
      <c r="T3301" s="8"/>
      <c r="U3301" s="8"/>
      <c r="V3301" s="8"/>
      <c r="W3301" s="8"/>
      <c r="X3301" s="8"/>
      <c r="Y3301" s="8"/>
      <c r="Z3301" s="8"/>
      <c r="AA3301" s="8"/>
      <c r="AB3301" s="8"/>
      <c r="AC3301" s="8"/>
      <c r="AD3301" s="8"/>
      <c r="AE3301" s="8"/>
      <c r="AF3301" s="8"/>
      <c r="AG3301" s="8"/>
      <c r="AH3301" s="8"/>
      <c r="AI3301" s="8"/>
      <c r="AJ3301" s="8"/>
      <c r="AK3301" s="8"/>
      <c r="AL3301" s="8"/>
      <c r="AM3301" s="8"/>
      <c r="AN3301" s="8"/>
      <c r="AO3301" s="8"/>
      <c r="AP3301" s="8"/>
      <c r="AQ3301" s="8"/>
      <c r="AR3301" s="8"/>
      <c r="AS3301" s="8"/>
      <c r="AT3301" s="8"/>
      <c r="AU3301" s="8"/>
      <c r="AV3301" s="8"/>
      <c r="AW3301" s="8"/>
      <c r="AX3301" s="8"/>
      <c r="AY3301" s="8"/>
      <c r="AZ3301" s="8"/>
      <c r="BA3301" s="8"/>
      <c r="BB3301" s="8"/>
      <c r="BC3301" s="8"/>
      <c r="BD3301" s="8"/>
      <c r="BE3301" s="8"/>
      <c r="BF3301" s="8"/>
      <c r="BG3301" s="8"/>
      <c r="BH3301" s="8"/>
      <c r="BI3301" s="8"/>
      <c r="BJ3301" s="8"/>
      <c r="BK3301" s="8"/>
      <c r="BL3301" s="8"/>
      <c r="BM3301" s="8"/>
      <c r="BN3301" s="8"/>
      <c r="BO3301" s="8"/>
      <c r="BP3301" s="8"/>
      <c r="BQ3301" s="8"/>
      <c r="BR3301" s="8"/>
      <c r="BS3301" s="8"/>
      <c r="BT3301" s="8"/>
      <c r="BU3301" s="8"/>
      <c r="BV3301" s="8"/>
      <c r="BW3301" s="8"/>
      <c r="BX3301" s="8"/>
      <c r="BY3301" s="8"/>
      <c r="BZ3301" s="8"/>
      <c r="CA3301" s="8"/>
      <c r="CB3301" s="8"/>
      <c r="CC3301" s="8"/>
      <c r="CD3301" s="8"/>
      <c r="CE3301" s="8"/>
      <c r="CF3301" s="8"/>
      <c r="CG3301" s="8"/>
      <c r="CH3301" s="8"/>
      <c r="CI3301" s="8"/>
      <c r="CJ3301" s="8"/>
      <c r="CK3301" s="8"/>
      <c r="CL3301" s="8"/>
      <c r="CM3301" s="8"/>
      <c r="CN3301" s="8"/>
      <c r="CO3301" s="8"/>
      <c r="CP3301" s="8"/>
      <c r="CQ3301" s="8"/>
      <c r="CR3301" s="8"/>
      <c r="CS3301" s="8"/>
      <c r="CT3301" s="8"/>
      <c r="CU3301" s="8"/>
      <c r="CV3301" s="8"/>
      <c r="CW3301" s="8"/>
      <c r="CX3301" s="8"/>
      <c r="CY3301" s="8"/>
      <c r="CZ3301" s="8"/>
      <c r="DA3301" s="8"/>
      <c r="DB3301" s="8"/>
      <c r="DC3301" s="8"/>
      <c r="DD3301" s="8"/>
      <c r="DE3301" s="8"/>
      <c r="DF3301" s="8"/>
      <c r="DG3301" s="8"/>
      <c r="DH3301" s="8"/>
      <c r="DI3301" s="8"/>
      <c r="DJ3301" s="8"/>
      <c r="DK3301" s="8"/>
      <c r="DL3301" s="8"/>
      <c r="DM3301" s="8"/>
      <c r="DN3301" s="8"/>
      <c r="DO3301" s="8"/>
      <c r="DP3301" s="8"/>
      <c r="DQ3301" s="8"/>
      <c r="DR3301" s="8"/>
      <c r="DS3301" s="8"/>
      <c r="DT3301" s="8"/>
      <c r="DU3301" s="8"/>
      <c r="DV3301" s="8"/>
      <c r="DW3301" s="8"/>
      <c r="DX3301" s="8"/>
      <c r="DY3301" s="8"/>
      <c r="DZ3301" s="8"/>
      <c r="EA3301" s="8"/>
      <c r="EB3301" s="8"/>
      <c r="EC3301" s="8"/>
      <c r="ED3301" s="8"/>
      <c r="EE3301" s="8"/>
      <c r="EF3301" s="8"/>
      <c r="EG3301" s="8"/>
      <c r="EH3301" s="8"/>
      <c r="EI3301" s="8"/>
      <c r="EJ3301" s="8"/>
      <c r="EK3301" s="8"/>
      <c r="EL3301" s="8"/>
      <c r="EM3301" s="8"/>
      <c r="EN3301" s="8"/>
      <c r="EO3301" s="8"/>
      <c r="EP3301" s="8"/>
      <c r="EQ3301" s="8"/>
      <c r="ER3301" s="8"/>
      <c r="ES3301" s="8"/>
      <c r="ET3301" s="8"/>
      <c r="EU3301" s="8"/>
      <c r="EV3301" s="8"/>
      <c r="EW3301" s="8"/>
      <c r="EX3301" s="8"/>
      <c r="EY3301" s="8"/>
      <c r="EZ3301" s="8"/>
      <c r="FA3301" s="8"/>
      <c r="FB3301" s="8"/>
      <c r="FC3301" s="8"/>
      <c r="FD3301" s="8"/>
      <c r="FE3301" s="8"/>
      <c r="FF3301" s="8"/>
      <c r="FG3301" s="8"/>
      <c r="FH3301" s="8"/>
      <c r="FI3301" s="8"/>
      <c r="FJ3301" s="8"/>
      <c r="FK3301" s="8"/>
      <c r="FL3301" s="8"/>
      <c r="FM3301" s="8"/>
      <c r="FN3301" s="8"/>
      <c r="FO3301" s="8"/>
      <c r="FP3301" s="8"/>
      <c r="FQ3301" s="8"/>
      <c r="FR3301" s="8"/>
      <c r="FS3301" s="8"/>
      <c r="FT3301" s="8"/>
      <c r="FU3301" s="8"/>
      <c r="FV3301" s="8"/>
      <c r="FW3301" s="8"/>
      <c r="FX3301" s="8"/>
      <c r="FY3301" s="8"/>
      <c r="FZ3301" s="8"/>
      <c r="GA3301" s="8"/>
      <c r="GB3301" s="8"/>
    </row>
    <row r="3302" spans="1:184" s="20" customFormat="1" x14ac:dyDescent="0.2">
      <c r="A3302" s="8"/>
      <c r="H3302" s="8"/>
      <c r="I3302" s="8"/>
      <c r="J3302" s="8"/>
      <c r="K3302" s="8"/>
      <c r="L3302" s="8"/>
      <c r="M3302" s="8"/>
      <c r="N3302" s="8"/>
      <c r="O3302" s="44"/>
      <c r="P3302" s="8"/>
      <c r="Q3302" s="8"/>
      <c r="R3302" s="8"/>
      <c r="S3302" s="8"/>
      <c r="T3302" s="8"/>
      <c r="U3302" s="8"/>
      <c r="V3302" s="8"/>
      <c r="W3302" s="8"/>
      <c r="X3302" s="8"/>
      <c r="Y3302" s="8"/>
      <c r="Z3302" s="8"/>
      <c r="AA3302" s="8"/>
      <c r="AB3302" s="8"/>
      <c r="AC3302" s="8"/>
      <c r="AD3302" s="8"/>
      <c r="AE3302" s="8"/>
      <c r="AF3302" s="8"/>
      <c r="AG3302" s="8"/>
      <c r="AH3302" s="8"/>
      <c r="AI3302" s="8"/>
      <c r="AJ3302" s="8"/>
      <c r="AK3302" s="8"/>
      <c r="AL3302" s="8"/>
      <c r="AM3302" s="8"/>
      <c r="AN3302" s="8"/>
      <c r="AO3302" s="8"/>
      <c r="AP3302" s="8"/>
      <c r="AQ3302" s="8"/>
      <c r="AR3302" s="8"/>
      <c r="AS3302" s="8"/>
      <c r="AT3302" s="8"/>
      <c r="AU3302" s="8"/>
      <c r="AV3302" s="8"/>
      <c r="AW3302" s="8"/>
      <c r="AX3302" s="8"/>
      <c r="AY3302" s="8"/>
      <c r="AZ3302" s="8"/>
      <c r="BA3302" s="8"/>
      <c r="BB3302" s="8"/>
      <c r="BC3302" s="8"/>
      <c r="BD3302" s="8"/>
      <c r="BE3302" s="8"/>
      <c r="BF3302" s="8"/>
      <c r="BG3302" s="8"/>
      <c r="BH3302" s="8"/>
      <c r="BI3302" s="8"/>
      <c r="BJ3302" s="8"/>
      <c r="BK3302" s="8"/>
      <c r="BL3302" s="8"/>
      <c r="BM3302" s="8"/>
      <c r="BN3302" s="8"/>
      <c r="BO3302" s="8"/>
      <c r="BP3302" s="8"/>
      <c r="BQ3302" s="8"/>
      <c r="BR3302" s="8"/>
      <c r="BS3302" s="8"/>
      <c r="BT3302" s="8"/>
      <c r="BU3302" s="8"/>
      <c r="BV3302" s="8"/>
      <c r="BW3302" s="8"/>
      <c r="BX3302" s="8"/>
      <c r="BY3302" s="8"/>
      <c r="BZ3302" s="8"/>
      <c r="CA3302" s="8"/>
      <c r="CB3302" s="8"/>
      <c r="CC3302" s="8"/>
      <c r="CD3302" s="8"/>
      <c r="CE3302" s="8"/>
      <c r="CF3302" s="8"/>
      <c r="CG3302" s="8"/>
      <c r="CH3302" s="8"/>
      <c r="CI3302" s="8"/>
      <c r="CJ3302" s="8"/>
      <c r="CK3302" s="8"/>
      <c r="CL3302" s="8"/>
      <c r="CM3302" s="8"/>
      <c r="CN3302" s="8"/>
      <c r="CO3302" s="8"/>
      <c r="CP3302" s="8"/>
      <c r="CQ3302" s="8"/>
      <c r="CR3302" s="8"/>
      <c r="CS3302" s="8"/>
      <c r="CT3302" s="8"/>
      <c r="CU3302" s="8"/>
      <c r="CV3302" s="8"/>
      <c r="CW3302" s="8"/>
      <c r="CX3302" s="8"/>
      <c r="CY3302" s="8"/>
      <c r="CZ3302" s="8"/>
      <c r="DA3302" s="8"/>
      <c r="DB3302" s="8"/>
      <c r="DC3302" s="8"/>
      <c r="DD3302" s="8"/>
      <c r="DE3302" s="8"/>
      <c r="DF3302" s="8"/>
      <c r="DG3302" s="8"/>
      <c r="DH3302" s="8"/>
      <c r="DI3302" s="8"/>
      <c r="DJ3302" s="8"/>
      <c r="DK3302" s="8"/>
      <c r="DL3302" s="8"/>
      <c r="DM3302" s="8"/>
      <c r="DN3302" s="8"/>
      <c r="DO3302" s="8"/>
      <c r="DP3302" s="8"/>
      <c r="DQ3302" s="8"/>
      <c r="DR3302" s="8"/>
      <c r="DS3302" s="8"/>
      <c r="DT3302" s="8"/>
      <c r="DU3302" s="8"/>
      <c r="DV3302" s="8"/>
      <c r="DW3302" s="8"/>
      <c r="DX3302" s="8"/>
      <c r="DY3302" s="8"/>
      <c r="DZ3302" s="8"/>
      <c r="EA3302" s="8"/>
      <c r="EB3302" s="8"/>
      <c r="EC3302" s="8"/>
      <c r="ED3302" s="8"/>
      <c r="EE3302" s="8"/>
      <c r="EF3302" s="8"/>
      <c r="EG3302" s="8"/>
      <c r="EH3302" s="8"/>
      <c r="EI3302" s="8"/>
      <c r="EJ3302" s="8"/>
      <c r="EK3302" s="8"/>
      <c r="EL3302" s="8"/>
      <c r="EM3302" s="8"/>
      <c r="EN3302" s="8"/>
      <c r="EO3302" s="8"/>
      <c r="EP3302" s="8"/>
      <c r="EQ3302" s="8"/>
      <c r="ER3302" s="8"/>
      <c r="ES3302" s="8"/>
      <c r="ET3302" s="8"/>
      <c r="EU3302" s="8"/>
      <c r="EV3302" s="8"/>
      <c r="EW3302" s="8"/>
      <c r="EX3302" s="8"/>
      <c r="EY3302" s="8"/>
      <c r="EZ3302" s="8"/>
      <c r="FA3302" s="8"/>
      <c r="FB3302" s="8"/>
      <c r="FC3302" s="8"/>
      <c r="FD3302" s="8"/>
      <c r="FE3302" s="8"/>
      <c r="FF3302" s="8"/>
      <c r="FG3302" s="8"/>
      <c r="FH3302" s="8"/>
      <c r="FI3302" s="8"/>
      <c r="FJ3302" s="8"/>
      <c r="FK3302" s="8"/>
      <c r="FL3302" s="8"/>
      <c r="FM3302" s="8"/>
      <c r="FN3302" s="8"/>
      <c r="FO3302" s="8"/>
      <c r="FP3302" s="8"/>
      <c r="FQ3302" s="8"/>
      <c r="FR3302" s="8"/>
      <c r="FS3302" s="8"/>
      <c r="FT3302" s="8"/>
      <c r="FU3302" s="8"/>
      <c r="FV3302" s="8"/>
      <c r="FW3302" s="8"/>
      <c r="FX3302" s="8"/>
      <c r="FY3302" s="8"/>
      <c r="FZ3302" s="8"/>
      <c r="GA3302" s="8"/>
      <c r="GB3302" s="8"/>
    </row>
    <row r="3303" spans="1:184" s="20" customFormat="1" x14ac:dyDescent="0.2">
      <c r="A3303" s="8"/>
      <c r="H3303" s="8"/>
      <c r="I3303" s="8"/>
      <c r="J3303" s="8"/>
      <c r="K3303" s="8"/>
      <c r="L3303" s="8"/>
      <c r="M3303" s="8"/>
      <c r="N3303" s="8"/>
      <c r="O3303" s="44"/>
      <c r="P3303" s="8"/>
      <c r="Q3303" s="8"/>
      <c r="R3303" s="8"/>
      <c r="S3303" s="8"/>
      <c r="T3303" s="8"/>
      <c r="U3303" s="8"/>
      <c r="V3303" s="8"/>
      <c r="W3303" s="8"/>
      <c r="X3303" s="8"/>
      <c r="Y3303" s="8"/>
      <c r="Z3303" s="8"/>
      <c r="AA3303" s="8"/>
      <c r="AB3303" s="8"/>
      <c r="AC3303" s="8"/>
      <c r="AD3303" s="8"/>
      <c r="AE3303" s="8"/>
      <c r="AF3303" s="8"/>
      <c r="AG3303" s="8"/>
      <c r="AH3303" s="8"/>
      <c r="AI3303" s="8"/>
      <c r="AJ3303" s="8"/>
      <c r="AK3303" s="8"/>
      <c r="AL3303" s="8"/>
      <c r="AM3303" s="8"/>
      <c r="AN3303" s="8"/>
      <c r="AO3303" s="8"/>
      <c r="AP3303" s="8"/>
      <c r="AQ3303" s="8"/>
      <c r="AR3303" s="8"/>
      <c r="AS3303" s="8"/>
      <c r="AT3303" s="8"/>
      <c r="AU3303" s="8"/>
      <c r="AV3303" s="8"/>
      <c r="AW3303" s="8"/>
      <c r="AX3303" s="8"/>
      <c r="AY3303" s="8"/>
      <c r="AZ3303" s="8"/>
      <c r="BA3303" s="8"/>
      <c r="BB3303" s="8"/>
      <c r="BC3303" s="8"/>
      <c r="BD3303" s="8"/>
      <c r="BE3303" s="8"/>
      <c r="BF3303" s="8"/>
      <c r="BG3303" s="8"/>
      <c r="BH3303" s="8"/>
      <c r="BI3303" s="8"/>
      <c r="BJ3303" s="8"/>
      <c r="BK3303" s="8"/>
      <c r="BL3303" s="8"/>
      <c r="BM3303" s="8"/>
      <c r="BN3303" s="8"/>
      <c r="BO3303" s="8"/>
      <c r="BP3303" s="8"/>
      <c r="BQ3303" s="8"/>
      <c r="BR3303" s="8"/>
      <c r="BS3303" s="8"/>
      <c r="BT3303" s="8"/>
      <c r="BU3303" s="8"/>
      <c r="BV3303" s="8"/>
      <c r="BW3303" s="8"/>
      <c r="BX3303" s="8"/>
      <c r="BY3303" s="8"/>
      <c r="BZ3303" s="8"/>
      <c r="CA3303" s="8"/>
      <c r="CB3303" s="8"/>
      <c r="CC3303" s="8"/>
      <c r="CD3303" s="8"/>
      <c r="CE3303" s="8"/>
      <c r="CF3303" s="8"/>
      <c r="CG3303" s="8"/>
      <c r="CH3303" s="8"/>
      <c r="CI3303" s="8"/>
      <c r="CJ3303" s="8"/>
      <c r="CK3303" s="8"/>
      <c r="CL3303" s="8"/>
      <c r="CM3303" s="8"/>
      <c r="CN3303" s="8"/>
      <c r="CO3303" s="8"/>
      <c r="CP3303" s="8"/>
      <c r="CQ3303" s="8"/>
      <c r="CR3303" s="8"/>
      <c r="CS3303" s="8"/>
      <c r="CT3303" s="8"/>
      <c r="CU3303" s="8"/>
      <c r="CV3303" s="8"/>
      <c r="CW3303" s="8"/>
      <c r="CX3303" s="8"/>
      <c r="CY3303" s="8"/>
      <c r="CZ3303" s="8"/>
      <c r="DA3303" s="8"/>
      <c r="DB3303" s="8"/>
      <c r="DC3303" s="8"/>
      <c r="DD3303" s="8"/>
      <c r="DE3303" s="8"/>
      <c r="DF3303" s="8"/>
      <c r="DG3303" s="8"/>
      <c r="DH3303" s="8"/>
      <c r="DI3303" s="8"/>
      <c r="DJ3303" s="8"/>
      <c r="DK3303" s="8"/>
      <c r="DL3303" s="8"/>
      <c r="DM3303" s="8"/>
      <c r="DN3303" s="8"/>
      <c r="DO3303" s="8"/>
      <c r="DP3303" s="8"/>
      <c r="DQ3303" s="8"/>
      <c r="DR3303" s="8"/>
      <c r="DS3303" s="8"/>
      <c r="DT3303" s="8"/>
      <c r="DU3303" s="8"/>
      <c r="DV3303" s="8"/>
      <c r="DW3303" s="8"/>
      <c r="DX3303" s="8"/>
      <c r="DY3303" s="8"/>
      <c r="DZ3303" s="8"/>
      <c r="EA3303" s="8"/>
      <c r="EB3303" s="8"/>
      <c r="EC3303" s="8"/>
      <c r="ED3303" s="8"/>
      <c r="EE3303" s="8"/>
      <c r="EF3303" s="8"/>
      <c r="EG3303" s="8"/>
      <c r="EH3303" s="8"/>
      <c r="EI3303" s="8"/>
      <c r="EJ3303" s="8"/>
      <c r="EK3303" s="8"/>
      <c r="EL3303" s="8"/>
      <c r="EM3303" s="8"/>
      <c r="EN3303" s="8"/>
      <c r="EO3303" s="8"/>
      <c r="EP3303" s="8"/>
      <c r="EQ3303" s="8"/>
      <c r="ER3303" s="8"/>
      <c r="ES3303" s="8"/>
      <c r="ET3303" s="8"/>
      <c r="EU3303" s="8"/>
      <c r="EV3303" s="8"/>
      <c r="EW3303" s="8"/>
      <c r="EX3303" s="8"/>
      <c r="EY3303" s="8"/>
      <c r="EZ3303" s="8"/>
      <c r="FA3303" s="8"/>
      <c r="FB3303" s="8"/>
      <c r="FC3303" s="8"/>
      <c r="FD3303" s="8"/>
      <c r="FE3303" s="8"/>
      <c r="FF3303" s="8"/>
      <c r="FG3303" s="8"/>
      <c r="FH3303" s="8"/>
      <c r="FI3303" s="8"/>
      <c r="FJ3303" s="8"/>
      <c r="FK3303" s="8"/>
      <c r="FL3303" s="8"/>
      <c r="FM3303" s="8"/>
      <c r="FN3303" s="8"/>
      <c r="FO3303" s="8"/>
      <c r="FP3303" s="8"/>
      <c r="FQ3303" s="8"/>
      <c r="FR3303" s="8"/>
      <c r="FS3303" s="8"/>
      <c r="FT3303" s="8"/>
      <c r="FU3303" s="8"/>
      <c r="FV3303" s="8"/>
      <c r="FW3303" s="8"/>
      <c r="FX3303" s="8"/>
      <c r="FY3303" s="8"/>
      <c r="FZ3303" s="8"/>
      <c r="GA3303" s="8"/>
      <c r="GB3303" s="8"/>
    </row>
    <row r="3304" spans="1:184" s="20" customFormat="1" x14ac:dyDescent="0.2">
      <c r="A3304" s="8"/>
      <c r="H3304" s="8"/>
      <c r="I3304" s="8"/>
      <c r="J3304" s="8"/>
      <c r="K3304" s="8"/>
      <c r="L3304" s="8"/>
      <c r="M3304" s="8"/>
      <c r="N3304" s="8"/>
      <c r="O3304" s="44"/>
      <c r="P3304" s="8"/>
      <c r="Q3304" s="8"/>
      <c r="R3304" s="8"/>
      <c r="S3304" s="8"/>
      <c r="T3304" s="8"/>
      <c r="U3304" s="8"/>
      <c r="V3304" s="8"/>
      <c r="W3304" s="8"/>
      <c r="X3304" s="8"/>
      <c r="Y3304" s="8"/>
      <c r="Z3304" s="8"/>
      <c r="AA3304" s="8"/>
      <c r="AB3304" s="8"/>
      <c r="AC3304" s="8"/>
      <c r="AD3304" s="8"/>
      <c r="AE3304" s="8"/>
      <c r="AF3304" s="8"/>
      <c r="AG3304" s="8"/>
      <c r="AH3304" s="8"/>
      <c r="AI3304" s="8"/>
      <c r="AJ3304" s="8"/>
      <c r="AK3304" s="8"/>
      <c r="AL3304" s="8"/>
      <c r="AM3304" s="8"/>
      <c r="AN3304" s="8"/>
      <c r="AO3304" s="8"/>
      <c r="AP3304" s="8"/>
      <c r="AQ3304" s="8"/>
      <c r="AR3304" s="8"/>
      <c r="AS3304" s="8"/>
      <c r="AT3304" s="8"/>
      <c r="AU3304" s="8"/>
      <c r="AV3304" s="8"/>
      <c r="AW3304" s="8"/>
      <c r="AX3304" s="8"/>
      <c r="AY3304" s="8"/>
      <c r="AZ3304" s="8"/>
      <c r="BA3304" s="8"/>
      <c r="BB3304" s="8"/>
      <c r="BC3304" s="8"/>
      <c r="BD3304" s="8"/>
      <c r="BE3304" s="8"/>
      <c r="BF3304" s="8"/>
      <c r="BG3304" s="8"/>
      <c r="BH3304" s="8"/>
      <c r="BI3304" s="8"/>
      <c r="BJ3304" s="8"/>
      <c r="BK3304" s="8"/>
      <c r="BL3304" s="8"/>
      <c r="BM3304" s="8"/>
      <c r="BN3304" s="8"/>
      <c r="BO3304" s="8"/>
      <c r="BP3304" s="8"/>
      <c r="BQ3304" s="8"/>
      <c r="BR3304" s="8"/>
      <c r="BS3304" s="8"/>
      <c r="BT3304" s="8"/>
      <c r="BU3304" s="8"/>
      <c r="BV3304" s="8"/>
      <c r="BW3304" s="8"/>
      <c r="BX3304" s="8"/>
      <c r="BY3304" s="8"/>
      <c r="BZ3304" s="8"/>
      <c r="CA3304" s="8"/>
      <c r="CB3304" s="8"/>
      <c r="CC3304" s="8"/>
      <c r="CD3304" s="8"/>
      <c r="CE3304" s="8"/>
      <c r="CF3304" s="8"/>
      <c r="CG3304" s="8"/>
      <c r="CH3304" s="8"/>
      <c r="CI3304" s="8"/>
      <c r="CJ3304" s="8"/>
      <c r="CK3304" s="8"/>
      <c r="CL3304" s="8"/>
      <c r="CM3304" s="8"/>
      <c r="CN3304" s="8"/>
      <c r="CO3304" s="8"/>
      <c r="CP3304" s="8"/>
      <c r="CQ3304" s="8"/>
      <c r="CR3304" s="8"/>
      <c r="CS3304" s="8"/>
      <c r="CT3304" s="8"/>
      <c r="CU3304" s="8"/>
      <c r="CV3304" s="8"/>
      <c r="CW3304" s="8"/>
      <c r="CX3304" s="8"/>
      <c r="CY3304" s="8"/>
      <c r="CZ3304" s="8"/>
      <c r="DA3304" s="8"/>
      <c r="DB3304" s="8"/>
      <c r="DC3304" s="8"/>
      <c r="DD3304" s="8"/>
      <c r="DE3304" s="8"/>
      <c r="DF3304" s="8"/>
      <c r="DG3304" s="8"/>
      <c r="DH3304" s="8"/>
      <c r="DI3304" s="8"/>
      <c r="DJ3304" s="8"/>
      <c r="DK3304" s="8"/>
      <c r="DL3304" s="8"/>
      <c r="DM3304" s="8"/>
      <c r="DN3304" s="8"/>
      <c r="DO3304" s="8"/>
      <c r="DP3304" s="8"/>
      <c r="DQ3304" s="8"/>
      <c r="DR3304" s="8"/>
      <c r="DS3304" s="8"/>
      <c r="DT3304" s="8"/>
      <c r="DU3304" s="8"/>
      <c r="DV3304" s="8"/>
      <c r="DW3304" s="8"/>
      <c r="DX3304" s="8"/>
      <c r="DY3304" s="8"/>
      <c r="DZ3304" s="8"/>
      <c r="EA3304" s="8"/>
      <c r="EB3304" s="8"/>
      <c r="EC3304" s="8"/>
      <c r="ED3304" s="8"/>
      <c r="EE3304" s="8"/>
      <c r="EF3304" s="8"/>
      <c r="EG3304" s="8"/>
      <c r="EH3304" s="8"/>
      <c r="EI3304" s="8"/>
      <c r="EJ3304" s="8"/>
      <c r="EK3304" s="8"/>
      <c r="EL3304" s="8"/>
      <c r="EM3304" s="8"/>
      <c r="EN3304" s="8"/>
      <c r="EO3304" s="8"/>
      <c r="EP3304" s="8"/>
      <c r="EQ3304" s="8"/>
      <c r="ER3304" s="8"/>
      <c r="ES3304" s="8"/>
      <c r="ET3304" s="8"/>
      <c r="EU3304" s="8"/>
      <c r="EV3304" s="8"/>
      <c r="EW3304" s="8"/>
      <c r="EX3304" s="8"/>
      <c r="EY3304" s="8"/>
      <c r="EZ3304" s="8"/>
      <c r="FA3304" s="8"/>
      <c r="FB3304" s="8"/>
      <c r="FC3304" s="8"/>
      <c r="FD3304" s="8"/>
      <c r="FE3304" s="8"/>
      <c r="FF3304" s="8"/>
      <c r="FG3304" s="8"/>
      <c r="FH3304" s="8"/>
      <c r="FI3304" s="8"/>
      <c r="FJ3304" s="8"/>
      <c r="FK3304" s="8"/>
      <c r="FL3304" s="8"/>
      <c r="FM3304" s="8"/>
      <c r="FN3304" s="8"/>
      <c r="FO3304" s="8"/>
      <c r="FP3304" s="8"/>
      <c r="FQ3304" s="8"/>
      <c r="FR3304" s="8"/>
      <c r="FS3304" s="8"/>
      <c r="FT3304" s="8"/>
      <c r="FU3304" s="8"/>
      <c r="FV3304" s="8"/>
      <c r="FW3304" s="8"/>
      <c r="FX3304" s="8"/>
      <c r="FY3304" s="8"/>
      <c r="FZ3304" s="8"/>
      <c r="GA3304" s="8"/>
      <c r="GB3304" s="8"/>
    </row>
    <row r="3305" spans="1:184" s="20" customFormat="1" x14ac:dyDescent="0.2">
      <c r="A3305" s="8"/>
      <c r="H3305" s="8"/>
      <c r="I3305" s="8"/>
      <c r="J3305" s="8"/>
      <c r="K3305" s="8"/>
      <c r="L3305" s="8"/>
      <c r="M3305" s="8"/>
      <c r="N3305" s="8"/>
      <c r="O3305" s="44"/>
      <c r="P3305" s="8"/>
      <c r="Q3305" s="8"/>
      <c r="R3305" s="8"/>
      <c r="S3305" s="8"/>
      <c r="T3305" s="8"/>
      <c r="U3305" s="8"/>
      <c r="V3305" s="8"/>
      <c r="W3305" s="8"/>
      <c r="X3305" s="8"/>
      <c r="Y3305" s="8"/>
      <c r="Z3305" s="8"/>
      <c r="AA3305" s="8"/>
      <c r="AB3305" s="8"/>
      <c r="AC3305" s="8"/>
      <c r="AD3305" s="8"/>
      <c r="AE3305" s="8"/>
      <c r="AF3305" s="8"/>
      <c r="AG3305" s="8"/>
      <c r="AH3305" s="8"/>
      <c r="AI3305" s="8"/>
      <c r="AJ3305" s="8"/>
      <c r="AK3305" s="8"/>
      <c r="AL3305" s="8"/>
      <c r="AM3305" s="8"/>
      <c r="AN3305" s="8"/>
      <c r="AO3305" s="8"/>
      <c r="AP3305" s="8"/>
      <c r="AQ3305" s="8"/>
      <c r="AR3305" s="8"/>
      <c r="AS3305" s="8"/>
      <c r="AT3305" s="8"/>
      <c r="AU3305" s="8"/>
      <c r="AV3305" s="8"/>
      <c r="AW3305" s="8"/>
      <c r="AX3305" s="8"/>
      <c r="AY3305" s="8"/>
      <c r="AZ3305" s="8"/>
      <c r="BA3305" s="8"/>
      <c r="BB3305" s="8"/>
      <c r="BC3305" s="8"/>
      <c r="BD3305" s="8"/>
      <c r="BE3305" s="8"/>
      <c r="BF3305" s="8"/>
      <c r="BG3305" s="8"/>
      <c r="BH3305" s="8"/>
      <c r="BI3305" s="8"/>
      <c r="BJ3305" s="8"/>
      <c r="BK3305" s="8"/>
      <c r="BL3305" s="8"/>
      <c r="BM3305" s="8"/>
      <c r="BN3305" s="8"/>
      <c r="BO3305" s="8"/>
      <c r="BP3305" s="8"/>
      <c r="BQ3305" s="8"/>
      <c r="BR3305" s="8"/>
      <c r="BS3305" s="8"/>
      <c r="BT3305" s="8"/>
      <c r="BU3305" s="8"/>
      <c r="BV3305" s="8"/>
      <c r="BW3305" s="8"/>
      <c r="BX3305" s="8"/>
      <c r="BY3305" s="8"/>
      <c r="BZ3305" s="8"/>
      <c r="CA3305" s="8"/>
      <c r="CB3305" s="8"/>
      <c r="CC3305" s="8"/>
      <c r="CD3305" s="8"/>
      <c r="CE3305" s="8"/>
      <c r="CF3305" s="8"/>
      <c r="CG3305" s="8"/>
      <c r="CH3305" s="8"/>
      <c r="CI3305" s="8"/>
      <c r="CJ3305" s="8"/>
      <c r="CK3305" s="8"/>
      <c r="CL3305" s="8"/>
      <c r="CM3305" s="8"/>
      <c r="CN3305" s="8"/>
      <c r="CO3305" s="8"/>
      <c r="CP3305" s="8"/>
      <c r="CQ3305" s="8"/>
      <c r="CR3305" s="8"/>
      <c r="CS3305" s="8"/>
      <c r="CT3305" s="8"/>
      <c r="CU3305" s="8"/>
      <c r="CV3305" s="8"/>
      <c r="CW3305" s="8"/>
      <c r="CX3305" s="8"/>
      <c r="CY3305" s="8"/>
      <c r="CZ3305" s="8"/>
      <c r="DA3305" s="8"/>
      <c r="DB3305" s="8"/>
      <c r="DC3305" s="8"/>
      <c r="DD3305" s="8"/>
      <c r="DE3305" s="8"/>
      <c r="DF3305" s="8"/>
      <c r="DG3305" s="8"/>
      <c r="DH3305" s="8"/>
      <c r="DI3305" s="8"/>
      <c r="DJ3305" s="8"/>
      <c r="DK3305" s="8"/>
      <c r="DL3305" s="8"/>
      <c r="DM3305" s="8"/>
      <c r="DN3305" s="8"/>
      <c r="DO3305" s="8"/>
      <c r="DP3305" s="8"/>
      <c r="DQ3305" s="8"/>
      <c r="DR3305" s="8"/>
      <c r="DS3305" s="8"/>
      <c r="DT3305" s="8"/>
      <c r="DU3305" s="8"/>
      <c r="DV3305" s="8"/>
      <c r="DW3305" s="8"/>
      <c r="DX3305" s="8"/>
      <c r="DY3305" s="8"/>
      <c r="DZ3305" s="8"/>
      <c r="EA3305" s="8"/>
      <c r="EB3305" s="8"/>
      <c r="EC3305" s="8"/>
      <c r="ED3305" s="8"/>
      <c r="EE3305" s="8"/>
      <c r="EF3305" s="8"/>
      <c r="EG3305" s="8"/>
      <c r="EH3305" s="8"/>
      <c r="EI3305" s="8"/>
      <c r="EJ3305" s="8"/>
      <c r="EK3305" s="8"/>
      <c r="EL3305" s="8"/>
      <c r="EM3305" s="8"/>
      <c r="EN3305" s="8"/>
      <c r="EO3305" s="8"/>
      <c r="EP3305" s="8"/>
      <c r="EQ3305" s="8"/>
      <c r="ER3305" s="8"/>
      <c r="ES3305" s="8"/>
      <c r="ET3305" s="8"/>
      <c r="EU3305" s="8"/>
      <c r="EV3305" s="8"/>
      <c r="EW3305" s="8"/>
      <c r="EX3305" s="8"/>
      <c r="EY3305" s="8"/>
      <c r="EZ3305" s="8"/>
      <c r="FA3305" s="8"/>
      <c r="FB3305" s="8"/>
      <c r="FC3305" s="8"/>
      <c r="FD3305" s="8"/>
      <c r="FE3305" s="8"/>
      <c r="FF3305" s="8"/>
      <c r="FG3305" s="8"/>
      <c r="FH3305" s="8"/>
      <c r="FI3305" s="8"/>
      <c r="FJ3305" s="8"/>
      <c r="FK3305" s="8"/>
      <c r="FL3305" s="8"/>
      <c r="FM3305" s="8"/>
      <c r="FN3305" s="8"/>
      <c r="FO3305" s="8"/>
      <c r="FP3305" s="8"/>
      <c r="FQ3305" s="8"/>
      <c r="FR3305" s="8"/>
      <c r="FS3305" s="8"/>
      <c r="FT3305" s="8"/>
      <c r="FU3305" s="8"/>
      <c r="FV3305" s="8"/>
      <c r="FW3305" s="8"/>
      <c r="FX3305" s="8"/>
      <c r="FY3305" s="8"/>
      <c r="FZ3305" s="8"/>
      <c r="GA3305" s="8"/>
      <c r="GB3305" s="8"/>
    </row>
    <row r="3306" spans="1:184" s="20" customFormat="1" x14ac:dyDescent="0.2">
      <c r="A3306" s="8"/>
      <c r="H3306" s="8"/>
      <c r="I3306" s="8"/>
      <c r="J3306" s="8"/>
      <c r="K3306" s="8"/>
      <c r="L3306" s="8"/>
      <c r="M3306" s="8"/>
      <c r="N3306" s="8"/>
      <c r="O3306" s="44"/>
      <c r="P3306" s="8"/>
      <c r="Q3306" s="8"/>
      <c r="R3306" s="8"/>
      <c r="S3306" s="8"/>
      <c r="T3306" s="8"/>
      <c r="U3306" s="8"/>
      <c r="V3306" s="8"/>
      <c r="W3306" s="8"/>
      <c r="X3306" s="8"/>
      <c r="Y3306" s="8"/>
      <c r="Z3306" s="8"/>
      <c r="AA3306" s="8"/>
      <c r="AB3306" s="8"/>
      <c r="AC3306" s="8"/>
      <c r="AD3306" s="8"/>
      <c r="AE3306" s="8"/>
      <c r="AF3306" s="8"/>
      <c r="AG3306" s="8"/>
      <c r="AH3306" s="8"/>
      <c r="AI3306" s="8"/>
      <c r="AJ3306" s="8"/>
      <c r="AK3306" s="8"/>
      <c r="AL3306" s="8"/>
      <c r="AM3306" s="8"/>
      <c r="AN3306" s="8"/>
      <c r="AO3306" s="8"/>
      <c r="AP3306" s="8"/>
      <c r="AQ3306" s="8"/>
      <c r="AR3306" s="8"/>
      <c r="AS3306" s="8"/>
      <c r="AT3306" s="8"/>
      <c r="AU3306" s="8"/>
      <c r="AV3306" s="8"/>
      <c r="AW3306" s="8"/>
      <c r="AX3306" s="8"/>
      <c r="AY3306" s="8"/>
      <c r="AZ3306" s="8"/>
      <c r="BA3306" s="8"/>
      <c r="BB3306" s="8"/>
      <c r="BC3306" s="8"/>
      <c r="BD3306" s="8"/>
      <c r="BE3306" s="8"/>
      <c r="BF3306" s="8"/>
      <c r="BG3306" s="8"/>
      <c r="BH3306" s="8"/>
      <c r="BI3306" s="8"/>
      <c r="BJ3306" s="8"/>
      <c r="BK3306" s="8"/>
      <c r="BL3306" s="8"/>
      <c r="BM3306" s="8"/>
      <c r="BN3306" s="8"/>
      <c r="BO3306" s="8"/>
      <c r="BP3306" s="8"/>
      <c r="BQ3306" s="8"/>
      <c r="BR3306" s="8"/>
      <c r="BS3306" s="8"/>
      <c r="BT3306" s="8"/>
      <c r="BU3306" s="8"/>
      <c r="BV3306" s="8"/>
      <c r="BW3306" s="8"/>
      <c r="BX3306" s="8"/>
      <c r="BY3306" s="8"/>
      <c r="BZ3306" s="8"/>
      <c r="CA3306" s="8"/>
      <c r="CB3306" s="8"/>
      <c r="CC3306" s="8"/>
      <c r="CD3306" s="8"/>
      <c r="CE3306" s="8"/>
      <c r="CF3306" s="8"/>
      <c r="CG3306" s="8"/>
      <c r="CH3306" s="8"/>
      <c r="CI3306" s="8"/>
      <c r="CJ3306" s="8"/>
      <c r="CK3306" s="8"/>
      <c r="CL3306" s="8"/>
      <c r="CM3306" s="8"/>
      <c r="CN3306" s="8"/>
      <c r="CO3306" s="8"/>
      <c r="CP3306" s="8"/>
      <c r="CQ3306" s="8"/>
      <c r="CR3306" s="8"/>
      <c r="CS3306" s="8"/>
      <c r="CT3306" s="8"/>
      <c r="CU3306" s="8"/>
      <c r="CV3306" s="8"/>
      <c r="CW3306" s="8"/>
      <c r="CX3306" s="8"/>
      <c r="CY3306" s="8"/>
      <c r="CZ3306" s="8"/>
      <c r="DA3306" s="8"/>
      <c r="DB3306" s="8"/>
      <c r="DC3306" s="8"/>
      <c r="DD3306" s="8"/>
      <c r="DE3306" s="8"/>
      <c r="DF3306" s="8"/>
      <c r="DG3306" s="8"/>
      <c r="DH3306" s="8"/>
      <c r="DI3306" s="8"/>
      <c r="DJ3306" s="8"/>
      <c r="DK3306" s="8"/>
      <c r="DL3306" s="8"/>
      <c r="DM3306" s="8"/>
      <c r="DN3306" s="8"/>
      <c r="DO3306" s="8"/>
      <c r="DP3306" s="8"/>
      <c r="DQ3306" s="8"/>
      <c r="DR3306" s="8"/>
      <c r="DS3306" s="8"/>
      <c r="DT3306" s="8"/>
      <c r="DU3306" s="8"/>
      <c r="DV3306" s="8"/>
      <c r="DW3306" s="8"/>
      <c r="DX3306" s="8"/>
      <c r="DY3306" s="8"/>
      <c r="DZ3306" s="8"/>
      <c r="EA3306" s="8"/>
      <c r="EB3306" s="8"/>
      <c r="EC3306" s="8"/>
      <c r="ED3306" s="8"/>
      <c r="EE3306" s="8"/>
      <c r="EF3306" s="8"/>
      <c r="EG3306" s="8"/>
      <c r="EH3306" s="8"/>
      <c r="EI3306" s="8"/>
      <c r="EJ3306" s="8"/>
      <c r="EK3306" s="8"/>
      <c r="EL3306" s="8"/>
      <c r="EM3306" s="8"/>
      <c r="EN3306" s="8"/>
      <c r="EO3306" s="8"/>
      <c r="EP3306" s="8"/>
      <c r="EQ3306" s="8"/>
      <c r="ER3306" s="8"/>
      <c r="ES3306" s="8"/>
      <c r="ET3306" s="8"/>
      <c r="EU3306" s="8"/>
      <c r="EV3306" s="8"/>
      <c r="EW3306" s="8"/>
      <c r="EX3306" s="8"/>
      <c r="EY3306" s="8"/>
      <c r="EZ3306" s="8"/>
      <c r="FA3306" s="8"/>
      <c r="FB3306" s="8"/>
      <c r="FC3306" s="8"/>
      <c r="FD3306" s="8"/>
      <c r="FE3306" s="8"/>
      <c r="FF3306" s="8"/>
      <c r="FG3306" s="8"/>
      <c r="FH3306" s="8"/>
      <c r="FI3306" s="8"/>
      <c r="FJ3306" s="8"/>
      <c r="FK3306" s="8"/>
      <c r="FL3306" s="8"/>
      <c r="FM3306" s="8"/>
      <c r="FN3306" s="8"/>
      <c r="FO3306" s="8"/>
      <c r="FP3306" s="8"/>
      <c r="FQ3306" s="8"/>
      <c r="FR3306" s="8"/>
      <c r="FS3306" s="8"/>
      <c r="FT3306" s="8"/>
      <c r="FU3306" s="8"/>
      <c r="FV3306" s="8"/>
      <c r="FW3306" s="8"/>
      <c r="FX3306" s="8"/>
      <c r="FY3306" s="8"/>
      <c r="FZ3306" s="8"/>
      <c r="GA3306" s="8"/>
      <c r="GB3306" s="8"/>
    </row>
    <row r="3307" spans="1:184" s="20" customFormat="1" x14ac:dyDescent="0.2">
      <c r="A3307" s="8"/>
      <c r="H3307" s="8"/>
      <c r="I3307" s="8"/>
      <c r="J3307" s="8"/>
      <c r="K3307" s="8"/>
      <c r="L3307" s="8"/>
      <c r="M3307" s="8"/>
      <c r="N3307" s="8"/>
      <c r="O3307" s="44"/>
      <c r="P3307" s="8"/>
      <c r="Q3307" s="8"/>
      <c r="R3307" s="8"/>
      <c r="S3307" s="8"/>
      <c r="T3307" s="8"/>
      <c r="U3307" s="8"/>
      <c r="V3307" s="8"/>
      <c r="W3307" s="8"/>
      <c r="X3307" s="8"/>
      <c r="Y3307" s="8"/>
      <c r="Z3307" s="8"/>
      <c r="AA3307" s="8"/>
      <c r="AB3307" s="8"/>
      <c r="AC3307" s="8"/>
      <c r="AD3307" s="8"/>
      <c r="AE3307" s="8"/>
      <c r="AF3307" s="8"/>
      <c r="AG3307" s="8"/>
      <c r="AH3307" s="8"/>
      <c r="AI3307" s="8"/>
      <c r="AJ3307" s="8"/>
      <c r="AK3307" s="8"/>
      <c r="AL3307" s="8"/>
      <c r="AM3307" s="8"/>
      <c r="AN3307" s="8"/>
      <c r="AO3307" s="8"/>
      <c r="AP3307" s="8"/>
      <c r="AQ3307" s="8"/>
      <c r="AR3307" s="8"/>
      <c r="AS3307" s="8"/>
      <c r="AT3307" s="8"/>
      <c r="AU3307" s="8"/>
      <c r="AV3307" s="8"/>
      <c r="AW3307" s="8"/>
      <c r="AX3307" s="8"/>
      <c r="AY3307" s="8"/>
      <c r="AZ3307" s="8"/>
      <c r="BA3307" s="8"/>
      <c r="BB3307" s="8"/>
      <c r="BC3307" s="8"/>
      <c r="BD3307" s="8"/>
      <c r="BE3307" s="8"/>
      <c r="BF3307" s="8"/>
      <c r="BG3307" s="8"/>
      <c r="BH3307" s="8"/>
      <c r="BI3307" s="8"/>
      <c r="BJ3307" s="8"/>
      <c r="BK3307" s="8"/>
      <c r="BL3307" s="8"/>
      <c r="BM3307" s="8"/>
      <c r="BN3307" s="8"/>
      <c r="BO3307" s="8"/>
      <c r="BP3307" s="8"/>
      <c r="BQ3307" s="8"/>
      <c r="BR3307" s="8"/>
      <c r="BS3307" s="8"/>
      <c r="BT3307" s="8"/>
      <c r="BU3307" s="8"/>
      <c r="BV3307" s="8"/>
      <c r="BW3307" s="8"/>
      <c r="BX3307" s="8"/>
      <c r="BY3307" s="8"/>
      <c r="BZ3307" s="8"/>
      <c r="CA3307" s="8"/>
      <c r="CB3307" s="8"/>
      <c r="CC3307" s="8"/>
      <c r="CD3307" s="8"/>
      <c r="CE3307" s="8"/>
      <c r="CF3307" s="8"/>
      <c r="CG3307" s="8"/>
      <c r="CH3307" s="8"/>
      <c r="CI3307" s="8"/>
      <c r="CJ3307" s="8"/>
      <c r="CK3307" s="8"/>
      <c r="CL3307" s="8"/>
      <c r="CM3307" s="8"/>
      <c r="CN3307" s="8"/>
      <c r="CO3307" s="8"/>
      <c r="CP3307" s="8"/>
      <c r="CQ3307" s="8"/>
      <c r="CR3307" s="8"/>
      <c r="CS3307" s="8"/>
      <c r="CT3307" s="8"/>
      <c r="CU3307" s="8"/>
      <c r="CV3307" s="8"/>
      <c r="CW3307" s="8"/>
      <c r="CX3307" s="8"/>
      <c r="CY3307" s="8"/>
      <c r="CZ3307" s="8"/>
      <c r="DA3307" s="8"/>
      <c r="DB3307" s="8"/>
      <c r="DC3307" s="8"/>
      <c r="DD3307" s="8"/>
      <c r="DE3307" s="8"/>
      <c r="DF3307" s="8"/>
      <c r="DG3307" s="8"/>
      <c r="DH3307" s="8"/>
      <c r="DI3307" s="8"/>
      <c r="DJ3307" s="8"/>
      <c r="DK3307" s="8"/>
      <c r="DL3307" s="8"/>
      <c r="DM3307" s="8"/>
      <c r="DN3307" s="8"/>
      <c r="DO3307" s="8"/>
      <c r="DP3307" s="8"/>
      <c r="DQ3307" s="8"/>
      <c r="DR3307" s="8"/>
      <c r="DS3307" s="8"/>
      <c r="DT3307" s="8"/>
      <c r="DU3307" s="8"/>
      <c r="DV3307" s="8"/>
      <c r="DW3307" s="8"/>
      <c r="DX3307" s="8"/>
      <c r="DY3307" s="8"/>
      <c r="DZ3307" s="8"/>
      <c r="EA3307" s="8"/>
      <c r="EB3307" s="8"/>
      <c r="EC3307" s="8"/>
      <c r="ED3307" s="8"/>
      <c r="EE3307" s="8"/>
      <c r="EF3307" s="8"/>
      <c r="EG3307" s="8"/>
      <c r="EH3307" s="8"/>
      <c r="EI3307" s="8"/>
      <c r="EJ3307" s="8"/>
      <c r="EK3307" s="8"/>
      <c r="EL3307" s="8"/>
      <c r="EM3307" s="8"/>
      <c r="EN3307" s="8"/>
      <c r="EO3307" s="8"/>
      <c r="EP3307" s="8"/>
      <c r="EQ3307" s="8"/>
      <c r="ER3307" s="8"/>
      <c r="ES3307" s="8"/>
      <c r="ET3307" s="8"/>
      <c r="EU3307" s="8"/>
      <c r="EV3307" s="8"/>
      <c r="EW3307" s="8"/>
      <c r="EX3307" s="8"/>
      <c r="EY3307" s="8"/>
      <c r="EZ3307" s="8"/>
      <c r="FA3307" s="8"/>
      <c r="FB3307" s="8"/>
      <c r="FC3307" s="8"/>
      <c r="FD3307" s="8"/>
      <c r="FE3307" s="8"/>
      <c r="FF3307" s="8"/>
      <c r="FG3307" s="8"/>
      <c r="FH3307" s="8"/>
      <c r="FI3307" s="8"/>
      <c r="FJ3307" s="8"/>
      <c r="FK3307" s="8"/>
      <c r="FL3307" s="8"/>
      <c r="FM3307" s="8"/>
      <c r="FN3307" s="8"/>
      <c r="FO3307" s="8"/>
      <c r="FP3307" s="8"/>
      <c r="FQ3307" s="8"/>
      <c r="FR3307" s="8"/>
      <c r="FS3307" s="8"/>
      <c r="FT3307" s="8"/>
      <c r="FU3307" s="8"/>
      <c r="FV3307" s="8"/>
      <c r="FW3307" s="8"/>
      <c r="FX3307" s="8"/>
      <c r="FY3307" s="8"/>
      <c r="FZ3307" s="8"/>
      <c r="GA3307" s="8"/>
      <c r="GB3307" s="8"/>
    </row>
    <row r="3308" spans="1:184" s="20" customFormat="1" x14ac:dyDescent="0.2">
      <c r="A3308" s="8"/>
      <c r="H3308" s="8"/>
      <c r="I3308" s="8"/>
      <c r="J3308" s="8"/>
      <c r="K3308" s="8"/>
      <c r="L3308" s="8"/>
      <c r="M3308" s="8"/>
      <c r="N3308" s="8"/>
      <c r="O3308" s="44"/>
      <c r="P3308" s="8"/>
      <c r="Q3308" s="8"/>
      <c r="R3308" s="8"/>
      <c r="S3308" s="8"/>
      <c r="T3308" s="8"/>
      <c r="U3308" s="8"/>
      <c r="V3308" s="8"/>
      <c r="W3308" s="8"/>
      <c r="X3308" s="8"/>
      <c r="Y3308" s="8"/>
      <c r="Z3308" s="8"/>
      <c r="AA3308" s="8"/>
      <c r="AB3308" s="8"/>
      <c r="AC3308" s="8"/>
      <c r="AD3308" s="8"/>
      <c r="AE3308" s="8"/>
      <c r="AF3308" s="8"/>
      <c r="AG3308" s="8"/>
      <c r="AH3308" s="8"/>
      <c r="AI3308" s="8"/>
      <c r="AJ3308" s="8"/>
      <c r="AK3308" s="8"/>
      <c r="AL3308" s="8"/>
      <c r="AM3308" s="8"/>
      <c r="AN3308" s="8"/>
      <c r="AO3308" s="8"/>
      <c r="AP3308" s="8"/>
      <c r="AQ3308" s="8"/>
      <c r="AR3308" s="8"/>
      <c r="AS3308" s="8"/>
      <c r="AT3308" s="8"/>
      <c r="AU3308" s="8"/>
      <c r="AV3308" s="8"/>
      <c r="AW3308" s="8"/>
      <c r="AX3308" s="8"/>
      <c r="AY3308" s="8"/>
      <c r="AZ3308" s="8"/>
      <c r="BA3308" s="8"/>
      <c r="BB3308" s="8"/>
      <c r="BC3308" s="8"/>
      <c r="BD3308" s="8"/>
      <c r="BE3308" s="8"/>
      <c r="BF3308" s="8"/>
      <c r="BG3308" s="8"/>
      <c r="BH3308" s="8"/>
      <c r="BI3308" s="8"/>
      <c r="BJ3308" s="8"/>
      <c r="BK3308" s="8"/>
      <c r="BL3308" s="8"/>
      <c r="BM3308" s="8"/>
      <c r="BN3308" s="8"/>
      <c r="BO3308" s="8"/>
      <c r="BP3308" s="8"/>
      <c r="BQ3308" s="8"/>
      <c r="BR3308" s="8"/>
      <c r="BS3308" s="8"/>
      <c r="BT3308" s="8"/>
      <c r="BU3308" s="8"/>
      <c r="BV3308" s="8"/>
      <c r="BW3308" s="8"/>
      <c r="BX3308" s="8"/>
      <c r="BY3308" s="8"/>
      <c r="BZ3308" s="8"/>
      <c r="CA3308" s="8"/>
      <c r="CB3308" s="8"/>
      <c r="CC3308" s="8"/>
      <c r="CD3308" s="8"/>
      <c r="CE3308" s="8"/>
      <c r="CF3308" s="8"/>
      <c r="CG3308" s="8"/>
      <c r="CH3308" s="8"/>
      <c r="CI3308" s="8"/>
      <c r="CJ3308" s="8"/>
      <c r="CK3308" s="8"/>
      <c r="CL3308" s="8"/>
      <c r="CM3308" s="8"/>
      <c r="CN3308" s="8"/>
      <c r="CO3308" s="8"/>
      <c r="CP3308" s="8"/>
      <c r="CQ3308" s="8"/>
      <c r="CR3308" s="8"/>
      <c r="CS3308" s="8"/>
      <c r="CT3308" s="8"/>
      <c r="CU3308" s="8"/>
      <c r="CV3308" s="8"/>
      <c r="CW3308" s="8"/>
      <c r="CX3308" s="8"/>
      <c r="CY3308" s="8"/>
      <c r="CZ3308" s="8"/>
      <c r="DA3308" s="8"/>
      <c r="DB3308" s="8"/>
      <c r="DC3308" s="8"/>
      <c r="DD3308" s="8"/>
      <c r="DE3308" s="8"/>
      <c r="DF3308" s="8"/>
      <c r="DG3308" s="8"/>
      <c r="DH3308" s="8"/>
      <c r="DI3308" s="8"/>
      <c r="DJ3308" s="8"/>
      <c r="DK3308" s="8"/>
      <c r="DL3308" s="8"/>
      <c r="DM3308" s="8"/>
      <c r="DN3308" s="8"/>
      <c r="DO3308" s="8"/>
      <c r="DP3308" s="8"/>
      <c r="DQ3308" s="8"/>
      <c r="DR3308" s="8"/>
      <c r="DS3308" s="8"/>
      <c r="DT3308" s="8"/>
      <c r="DU3308" s="8"/>
      <c r="DV3308" s="8"/>
      <c r="DW3308" s="8"/>
      <c r="DX3308" s="8"/>
      <c r="DY3308" s="8"/>
      <c r="DZ3308" s="8"/>
      <c r="EA3308" s="8"/>
      <c r="EB3308" s="8"/>
      <c r="EC3308" s="8"/>
      <c r="ED3308" s="8"/>
      <c r="EE3308" s="8"/>
      <c r="EF3308" s="8"/>
      <c r="EG3308" s="8"/>
      <c r="EH3308" s="8"/>
      <c r="EI3308" s="8"/>
      <c r="EJ3308" s="8"/>
      <c r="EK3308" s="8"/>
      <c r="EL3308" s="8"/>
      <c r="EM3308" s="8"/>
      <c r="EN3308" s="8"/>
      <c r="EO3308" s="8"/>
      <c r="EP3308" s="8"/>
      <c r="EQ3308" s="8"/>
      <c r="ER3308" s="8"/>
      <c r="ES3308" s="8"/>
      <c r="ET3308" s="8"/>
      <c r="EU3308" s="8"/>
      <c r="EV3308" s="8"/>
      <c r="EW3308" s="8"/>
      <c r="EX3308" s="8"/>
      <c r="EY3308" s="8"/>
      <c r="EZ3308" s="8"/>
      <c r="FA3308" s="8"/>
      <c r="FB3308" s="8"/>
      <c r="FC3308" s="8"/>
      <c r="FD3308" s="8"/>
      <c r="FE3308" s="8"/>
      <c r="FF3308" s="8"/>
      <c r="FG3308" s="8"/>
      <c r="FH3308" s="8"/>
      <c r="FI3308" s="8"/>
      <c r="FJ3308" s="8"/>
      <c r="FK3308" s="8"/>
      <c r="FL3308" s="8"/>
      <c r="FM3308" s="8"/>
      <c r="FN3308" s="8"/>
      <c r="FO3308" s="8"/>
      <c r="FP3308" s="8"/>
      <c r="FQ3308" s="8"/>
      <c r="FR3308" s="8"/>
      <c r="FS3308" s="8"/>
      <c r="FT3308" s="8"/>
      <c r="FU3308" s="8"/>
      <c r="FV3308" s="8"/>
      <c r="FW3308" s="8"/>
      <c r="FX3308" s="8"/>
      <c r="FY3308" s="8"/>
      <c r="FZ3308" s="8"/>
      <c r="GA3308" s="8"/>
      <c r="GB3308" s="8"/>
    </row>
    <row r="3309" spans="1:184" s="20" customFormat="1" x14ac:dyDescent="0.2">
      <c r="A3309" s="8"/>
      <c r="H3309" s="8"/>
      <c r="I3309" s="8"/>
      <c r="J3309" s="8"/>
      <c r="K3309" s="8"/>
      <c r="L3309" s="8"/>
      <c r="M3309" s="8"/>
      <c r="N3309" s="8"/>
      <c r="O3309" s="44"/>
      <c r="P3309" s="8"/>
      <c r="Q3309" s="8"/>
      <c r="R3309" s="8"/>
      <c r="S3309" s="8"/>
      <c r="T3309" s="8"/>
      <c r="U3309" s="8"/>
      <c r="V3309" s="8"/>
      <c r="W3309" s="8"/>
      <c r="X3309" s="8"/>
      <c r="Y3309" s="8"/>
      <c r="Z3309" s="8"/>
      <c r="AA3309" s="8"/>
      <c r="AB3309" s="8"/>
      <c r="AC3309" s="8"/>
      <c r="AD3309" s="8"/>
      <c r="AE3309" s="8"/>
      <c r="AF3309" s="8"/>
      <c r="AG3309" s="8"/>
      <c r="AH3309" s="8"/>
      <c r="AI3309" s="8"/>
      <c r="AJ3309" s="8"/>
      <c r="AK3309" s="8"/>
      <c r="AL3309" s="8"/>
      <c r="AM3309" s="8"/>
      <c r="AN3309" s="8"/>
      <c r="AO3309" s="8"/>
      <c r="AP3309" s="8"/>
      <c r="AQ3309" s="8"/>
      <c r="AR3309" s="8"/>
      <c r="AS3309" s="8"/>
      <c r="AT3309" s="8"/>
      <c r="AU3309" s="8"/>
      <c r="AV3309" s="8"/>
      <c r="AW3309" s="8"/>
      <c r="AX3309" s="8"/>
      <c r="AY3309" s="8"/>
      <c r="AZ3309" s="8"/>
      <c r="BA3309" s="8"/>
      <c r="BB3309" s="8"/>
      <c r="BC3309" s="8"/>
      <c r="BD3309" s="8"/>
      <c r="BE3309" s="8"/>
      <c r="BF3309" s="8"/>
      <c r="BG3309" s="8"/>
      <c r="BH3309" s="8"/>
      <c r="BI3309" s="8"/>
      <c r="BJ3309" s="8"/>
      <c r="BK3309" s="8"/>
      <c r="BL3309" s="8"/>
      <c r="BM3309" s="8"/>
      <c r="BN3309" s="8"/>
      <c r="BO3309" s="8"/>
      <c r="BP3309" s="8"/>
      <c r="BQ3309" s="8"/>
      <c r="BR3309" s="8"/>
      <c r="BS3309" s="8"/>
      <c r="BT3309" s="8"/>
      <c r="BU3309" s="8"/>
      <c r="BV3309" s="8"/>
      <c r="BW3309" s="8"/>
      <c r="BX3309" s="8"/>
      <c r="BY3309" s="8"/>
      <c r="BZ3309" s="8"/>
      <c r="CA3309" s="8"/>
      <c r="CB3309" s="8"/>
      <c r="CC3309" s="8"/>
      <c r="CD3309" s="8"/>
      <c r="CE3309" s="8"/>
      <c r="CF3309" s="8"/>
      <c r="CG3309" s="8"/>
      <c r="CH3309" s="8"/>
      <c r="CI3309" s="8"/>
      <c r="CJ3309" s="8"/>
      <c r="CK3309" s="8"/>
      <c r="CL3309" s="8"/>
      <c r="CM3309" s="8"/>
      <c r="CN3309" s="8"/>
      <c r="CO3309" s="8"/>
      <c r="CP3309" s="8"/>
      <c r="CQ3309" s="8"/>
      <c r="CR3309" s="8"/>
      <c r="CS3309" s="8"/>
      <c r="CT3309" s="8"/>
      <c r="CU3309" s="8"/>
      <c r="CV3309" s="8"/>
      <c r="CW3309" s="8"/>
      <c r="CX3309" s="8"/>
      <c r="CY3309" s="8"/>
      <c r="CZ3309" s="8"/>
      <c r="DA3309" s="8"/>
      <c r="DB3309" s="8"/>
      <c r="DC3309" s="8"/>
      <c r="DD3309" s="8"/>
      <c r="DE3309" s="8"/>
      <c r="DF3309" s="8"/>
      <c r="DG3309" s="8"/>
      <c r="DH3309" s="8"/>
      <c r="DI3309" s="8"/>
      <c r="DJ3309" s="8"/>
      <c r="DK3309" s="8"/>
      <c r="DL3309" s="8"/>
      <c r="DM3309" s="8"/>
      <c r="DN3309" s="8"/>
      <c r="DO3309" s="8"/>
      <c r="DP3309" s="8"/>
      <c r="DQ3309" s="8"/>
      <c r="DR3309" s="8"/>
      <c r="DS3309" s="8"/>
      <c r="DT3309" s="8"/>
      <c r="DU3309" s="8"/>
      <c r="DV3309" s="8"/>
      <c r="DW3309" s="8"/>
      <c r="DX3309" s="8"/>
      <c r="DY3309" s="8"/>
      <c r="DZ3309" s="8"/>
      <c r="EA3309" s="8"/>
      <c r="EB3309" s="8"/>
      <c r="EC3309" s="8"/>
      <c r="ED3309" s="8"/>
      <c r="EE3309" s="8"/>
      <c r="EF3309" s="8"/>
      <c r="EG3309" s="8"/>
      <c r="EH3309" s="8"/>
      <c r="EI3309" s="8"/>
      <c r="EJ3309" s="8"/>
      <c r="EK3309" s="8"/>
      <c r="EL3309" s="8"/>
      <c r="EM3309" s="8"/>
      <c r="EN3309" s="8"/>
      <c r="EO3309" s="8"/>
      <c r="EP3309" s="8"/>
      <c r="EQ3309" s="8"/>
      <c r="ER3309" s="8"/>
      <c r="ES3309" s="8"/>
      <c r="ET3309" s="8"/>
      <c r="EU3309" s="8"/>
      <c r="EV3309" s="8"/>
      <c r="EW3309" s="8"/>
      <c r="EX3309" s="8"/>
      <c r="EY3309" s="8"/>
      <c r="EZ3309" s="8"/>
      <c r="FA3309" s="8"/>
      <c r="FB3309" s="8"/>
      <c r="FC3309" s="8"/>
      <c r="FD3309" s="8"/>
      <c r="FE3309" s="8"/>
      <c r="FF3309" s="8"/>
      <c r="FG3309" s="8"/>
      <c r="FH3309" s="8"/>
      <c r="FI3309" s="8"/>
      <c r="FJ3309" s="8"/>
      <c r="FK3309" s="8"/>
      <c r="FL3309" s="8"/>
      <c r="FM3309" s="8"/>
      <c r="FN3309" s="8"/>
      <c r="FO3309" s="8"/>
      <c r="FP3309" s="8"/>
      <c r="FQ3309" s="8"/>
      <c r="FR3309" s="8"/>
      <c r="FS3309" s="8"/>
      <c r="FT3309" s="8"/>
      <c r="FU3309" s="8"/>
      <c r="FV3309" s="8"/>
      <c r="FW3309" s="8"/>
      <c r="FX3309" s="8"/>
      <c r="FY3309" s="8"/>
      <c r="FZ3309" s="8"/>
      <c r="GA3309" s="8"/>
      <c r="GB3309" s="8"/>
    </row>
    <row r="3310" spans="1:184" s="20" customFormat="1" x14ac:dyDescent="0.2">
      <c r="A3310" s="8"/>
      <c r="H3310" s="8"/>
      <c r="I3310" s="8"/>
      <c r="J3310" s="8"/>
      <c r="K3310" s="8"/>
      <c r="L3310" s="8"/>
      <c r="M3310" s="8"/>
      <c r="N3310" s="8"/>
      <c r="O3310" s="44"/>
      <c r="P3310" s="8"/>
      <c r="Q3310" s="8"/>
      <c r="R3310" s="8"/>
      <c r="S3310" s="8"/>
      <c r="T3310" s="8"/>
      <c r="U3310" s="8"/>
      <c r="V3310" s="8"/>
      <c r="W3310" s="8"/>
      <c r="X3310" s="8"/>
      <c r="Y3310" s="8"/>
      <c r="Z3310" s="8"/>
      <c r="AA3310" s="8"/>
      <c r="AB3310" s="8"/>
      <c r="AC3310" s="8"/>
      <c r="AD3310" s="8"/>
      <c r="AE3310" s="8"/>
      <c r="AF3310" s="8"/>
      <c r="AG3310" s="8"/>
      <c r="AH3310" s="8"/>
      <c r="AI3310" s="8"/>
      <c r="AJ3310" s="8"/>
      <c r="AK3310" s="8"/>
      <c r="AL3310" s="8"/>
      <c r="AM3310" s="8"/>
      <c r="AN3310" s="8"/>
      <c r="AO3310" s="8"/>
      <c r="AP3310" s="8"/>
      <c r="AQ3310" s="8"/>
      <c r="AR3310" s="8"/>
      <c r="AS3310" s="8"/>
      <c r="AT3310" s="8"/>
      <c r="AU3310" s="8"/>
      <c r="AV3310" s="8"/>
      <c r="AW3310" s="8"/>
      <c r="AX3310" s="8"/>
      <c r="AY3310" s="8"/>
      <c r="AZ3310" s="8"/>
      <c r="BA3310" s="8"/>
      <c r="BB3310" s="8"/>
      <c r="BC3310" s="8"/>
      <c r="BD3310" s="8"/>
      <c r="BE3310" s="8"/>
      <c r="BF3310" s="8"/>
      <c r="BG3310" s="8"/>
      <c r="BH3310" s="8"/>
      <c r="BI3310" s="8"/>
      <c r="BJ3310" s="8"/>
      <c r="BK3310" s="8"/>
      <c r="BL3310" s="8"/>
      <c r="BM3310" s="8"/>
      <c r="BN3310" s="8"/>
      <c r="BO3310" s="8"/>
      <c r="BP3310" s="8"/>
      <c r="BQ3310" s="8"/>
      <c r="BR3310" s="8"/>
      <c r="BS3310" s="8"/>
      <c r="BT3310" s="8"/>
      <c r="BU3310" s="8"/>
      <c r="BV3310" s="8"/>
      <c r="BW3310" s="8"/>
      <c r="BX3310" s="8"/>
      <c r="BY3310" s="8"/>
      <c r="BZ3310" s="8"/>
      <c r="CA3310" s="8"/>
      <c r="CB3310" s="8"/>
      <c r="CC3310" s="8"/>
      <c r="CD3310" s="8"/>
      <c r="CE3310" s="8"/>
      <c r="CF3310" s="8"/>
      <c r="CG3310" s="8"/>
      <c r="CH3310" s="8"/>
      <c r="CI3310" s="8"/>
      <c r="CJ3310" s="8"/>
      <c r="CK3310" s="8"/>
      <c r="CL3310" s="8"/>
      <c r="CM3310" s="8"/>
      <c r="CN3310" s="8"/>
      <c r="CO3310" s="8"/>
      <c r="CP3310" s="8"/>
      <c r="CQ3310" s="8"/>
      <c r="CR3310" s="8"/>
      <c r="CS3310" s="8"/>
      <c r="CT3310" s="8"/>
      <c r="CU3310" s="8"/>
      <c r="CV3310" s="8"/>
      <c r="CW3310" s="8"/>
      <c r="CX3310" s="8"/>
      <c r="CY3310" s="8"/>
      <c r="CZ3310" s="8"/>
      <c r="DA3310" s="8"/>
      <c r="DB3310" s="8"/>
      <c r="DC3310" s="8"/>
      <c r="DD3310" s="8"/>
      <c r="DE3310" s="8"/>
      <c r="DF3310" s="8"/>
      <c r="DG3310" s="8"/>
      <c r="DH3310" s="8"/>
      <c r="DI3310" s="8"/>
      <c r="DJ3310" s="8"/>
      <c r="DK3310" s="8"/>
      <c r="DL3310" s="8"/>
      <c r="DM3310" s="8"/>
      <c r="DN3310" s="8"/>
      <c r="DO3310" s="8"/>
      <c r="DP3310" s="8"/>
      <c r="DQ3310" s="8"/>
      <c r="DR3310" s="8"/>
      <c r="DS3310" s="8"/>
      <c r="DT3310" s="8"/>
      <c r="DU3310" s="8"/>
      <c r="DV3310" s="8"/>
      <c r="DW3310" s="8"/>
      <c r="DX3310" s="8"/>
      <c r="DY3310" s="8"/>
      <c r="DZ3310" s="8"/>
      <c r="EA3310" s="8"/>
      <c r="EB3310" s="8"/>
      <c r="EC3310" s="8"/>
      <c r="ED3310" s="8"/>
      <c r="EE3310" s="8"/>
      <c r="EF3310" s="8"/>
      <c r="EG3310" s="8"/>
      <c r="EH3310" s="8"/>
      <c r="EI3310" s="8"/>
      <c r="EJ3310" s="8"/>
      <c r="EK3310" s="8"/>
      <c r="EL3310" s="8"/>
      <c r="EM3310" s="8"/>
      <c r="EN3310" s="8"/>
      <c r="EO3310" s="8"/>
      <c r="EP3310" s="8"/>
      <c r="EQ3310" s="8"/>
      <c r="ER3310" s="8"/>
      <c r="ES3310" s="8"/>
      <c r="ET3310" s="8"/>
      <c r="EU3310" s="8"/>
      <c r="EV3310" s="8"/>
      <c r="EW3310" s="8"/>
      <c r="EX3310" s="8"/>
      <c r="EY3310" s="8"/>
      <c r="EZ3310" s="8"/>
      <c r="FA3310" s="8"/>
      <c r="FB3310" s="8"/>
      <c r="FC3310" s="8"/>
      <c r="FD3310" s="8"/>
      <c r="FE3310" s="8"/>
      <c r="FF3310" s="8"/>
      <c r="FG3310" s="8"/>
      <c r="FH3310" s="8"/>
      <c r="FI3310" s="8"/>
      <c r="FJ3310" s="8"/>
      <c r="FK3310" s="8"/>
      <c r="FL3310" s="8"/>
      <c r="FM3310" s="8"/>
      <c r="FN3310" s="8"/>
      <c r="FO3310" s="8"/>
      <c r="FP3310" s="8"/>
      <c r="FQ3310" s="8"/>
      <c r="FR3310" s="8"/>
      <c r="FS3310" s="8"/>
      <c r="FT3310" s="8"/>
      <c r="FU3310" s="8"/>
      <c r="FV3310" s="8"/>
      <c r="FW3310" s="8"/>
      <c r="FX3310" s="8"/>
      <c r="FY3310" s="8"/>
      <c r="FZ3310" s="8"/>
      <c r="GA3310" s="8"/>
      <c r="GB3310" s="8"/>
    </row>
    <row r="3311" spans="1:184" s="20" customFormat="1" x14ac:dyDescent="0.2">
      <c r="A3311" s="8"/>
      <c r="H3311" s="8"/>
      <c r="I3311" s="8"/>
      <c r="J3311" s="8"/>
      <c r="K3311" s="8"/>
      <c r="L3311" s="8"/>
      <c r="M3311" s="8"/>
      <c r="N3311" s="8"/>
      <c r="O3311" s="44"/>
      <c r="P3311" s="8"/>
      <c r="Q3311" s="8"/>
      <c r="R3311" s="8"/>
      <c r="S3311" s="8"/>
      <c r="T3311" s="8"/>
      <c r="U3311" s="8"/>
      <c r="V3311" s="8"/>
      <c r="W3311" s="8"/>
      <c r="X3311" s="8"/>
      <c r="Y3311" s="8"/>
      <c r="Z3311" s="8"/>
      <c r="AA3311" s="8"/>
      <c r="AB3311" s="8"/>
      <c r="AC3311" s="8"/>
      <c r="AD3311" s="8"/>
      <c r="AE3311" s="8"/>
      <c r="AF3311" s="8"/>
      <c r="AG3311" s="8"/>
      <c r="AH3311" s="8"/>
      <c r="AI3311" s="8"/>
      <c r="AJ3311" s="8"/>
      <c r="AK3311" s="8"/>
      <c r="AL3311" s="8"/>
      <c r="AM3311" s="8"/>
      <c r="AN3311" s="8"/>
      <c r="AO3311" s="8"/>
      <c r="AP3311" s="8"/>
      <c r="AQ3311" s="8"/>
      <c r="AR3311" s="8"/>
      <c r="AS3311" s="8"/>
      <c r="AT3311" s="8"/>
      <c r="AU3311" s="8"/>
      <c r="AV3311" s="8"/>
      <c r="AW3311" s="8"/>
      <c r="AX3311" s="8"/>
      <c r="AY3311" s="8"/>
      <c r="AZ3311" s="8"/>
      <c r="BA3311" s="8"/>
      <c r="BB3311" s="8"/>
      <c r="BC3311" s="8"/>
      <c r="BD3311" s="8"/>
      <c r="BE3311" s="8"/>
      <c r="BF3311" s="8"/>
      <c r="BG3311" s="8"/>
      <c r="BH3311" s="8"/>
      <c r="BI3311" s="8"/>
      <c r="BJ3311" s="8"/>
      <c r="BK3311" s="8"/>
      <c r="BL3311" s="8"/>
      <c r="BM3311" s="8"/>
      <c r="BN3311" s="8"/>
      <c r="BO3311" s="8"/>
      <c r="BP3311" s="8"/>
      <c r="BQ3311" s="8"/>
      <c r="BR3311" s="8"/>
      <c r="BS3311" s="8"/>
      <c r="BT3311" s="8"/>
      <c r="BU3311" s="8"/>
      <c r="BV3311" s="8"/>
      <c r="BW3311" s="8"/>
      <c r="BX3311" s="8"/>
      <c r="BY3311" s="8"/>
      <c r="BZ3311" s="8"/>
      <c r="CA3311" s="8"/>
      <c r="CB3311" s="8"/>
      <c r="CC3311" s="8"/>
      <c r="CD3311" s="8"/>
      <c r="CE3311" s="8"/>
      <c r="CF3311" s="8"/>
      <c r="CG3311" s="8"/>
      <c r="CH3311" s="8"/>
      <c r="CI3311" s="8"/>
      <c r="CJ3311" s="8"/>
      <c r="CK3311" s="8"/>
      <c r="CL3311" s="8"/>
      <c r="CM3311" s="8"/>
      <c r="CN3311" s="8"/>
      <c r="CO3311" s="8"/>
      <c r="CP3311" s="8"/>
      <c r="CQ3311" s="8"/>
      <c r="CR3311" s="8"/>
      <c r="CS3311" s="8"/>
      <c r="CT3311" s="8"/>
      <c r="CU3311" s="8"/>
      <c r="CV3311" s="8"/>
      <c r="CW3311" s="8"/>
      <c r="CX3311" s="8"/>
      <c r="CY3311" s="8"/>
      <c r="CZ3311" s="8"/>
      <c r="DA3311" s="8"/>
      <c r="DB3311" s="8"/>
      <c r="DC3311" s="8"/>
      <c r="DD3311" s="8"/>
      <c r="DE3311" s="8"/>
      <c r="DF3311" s="8"/>
      <c r="DG3311" s="8"/>
      <c r="DH3311" s="8"/>
      <c r="DI3311" s="8"/>
      <c r="DJ3311" s="8"/>
      <c r="DK3311" s="8"/>
      <c r="DL3311" s="8"/>
      <c r="DM3311" s="8"/>
      <c r="DN3311" s="8"/>
      <c r="DO3311" s="8"/>
      <c r="DP3311" s="8"/>
      <c r="DQ3311" s="8"/>
      <c r="DR3311" s="8"/>
      <c r="DS3311" s="8"/>
      <c r="DT3311" s="8"/>
      <c r="DU3311" s="8"/>
      <c r="DV3311" s="8"/>
      <c r="DW3311" s="8"/>
      <c r="DX3311" s="8"/>
      <c r="DY3311" s="8"/>
      <c r="DZ3311" s="8"/>
      <c r="EA3311" s="8"/>
      <c r="EB3311" s="8"/>
      <c r="EC3311" s="8"/>
      <c r="ED3311" s="8"/>
      <c r="EE3311" s="8"/>
      <c r="EF3311" s="8"/>
      <c r="EG3311" s="8"/>
      <c r="EH3311" s="8"/>
      <c r="EI3311" s="8"/>
      <c r="EJ3311" s="8"/>
      <c r="EK3311" s="8"/>
      <c r="EL3311" s="8"/>
      <c r="EM3311" s="8"/>
      <c r="EN3311" s="8"/>
      <c r="EO3311" s="8"/>
      <c r="EP3311" s="8"/>
      <c r="EQ3311" s="8"/>
      <c r="ER3311" s="8"/>
      <c r="ES3311" s="8"/>
      <c r="ET3311" s="8"/>
      <c r="EU3311" s="8"/>
      <c r="EV3311" s="8"/>
      <c r="EW3311" s="8"/>
      <c r="EX3311" s="8"/>
      <c r="EY3311" s="8"/>
      <c r="EZ3311" s="8"/>
      <c r="FA3311" s="8"/>
      <c r="FB3311" s="8"/>
      <c r="FC3311" s="8"/>
      <c r="FD3311" s="8"/>
      <c r="FE3311" s="8"/>
      <c r="FF3311" s="8"/>
      <c r="FG3311" s="8"/>
      <c r="FH3311" s="8"/>
      <c r="FI3311" s="8"/>
      <c r="FJ3311" s="8"/>
      <c r="FK3311" s="8"/>
      <c r="FL3311" s="8"/>
      <c r="FM3311" s="8"/>
      <c r="FN3311" s="8"/>
      <c r="FO3311" s="8"/>
      <c r="FP3311" s="8"/>
      <c r="FQ3311" s="8"/>
      <c r="FR3311" s="8"/>
      <c r="FS3311" s="8"/>
      <c r="FT3311" s="8"/>
      <c r="FU3311" s="8"/>
      <c r="FV3311" s="8"/>
      <c r="FW3311" s="8"/>
      <c r="FX3311" s="8"/>
      <c r="FY3311" s="8"/>
      <c r="FZ3311" s="8"/>
      <c r="GA3311" s="8"/>
      <c r="GB3311" s="8"/>
    </row>
    <row r="3312" spans="1:184" s="20" customFormat="1" x14ac:dyDescent="0.2">
      <c r="A3312" s="8"/>
      <c r="H3312" s="8"/>
      <c r="I3312" s="8"/>
      <c r="J3312" s="8"/>
      <c r="K3312" s="8"/>
      <c r="L3312" s="8"/>
      <c r="M3312" s="8"/>
      <c r="N3312" s="8"/>
      <c r="O3312" s="44"/>
      <c r="P3312" s="8"/>
      <c r="Q3312" s="8"/>
      <c r="R3312" s="8"/>
      <c r="S3312" s="8"/>
      <c r="T3312" s="8"/>
      <c r="U3312" s="8"/>
      <c r="V3312" s="8"/>
      <c r="W3312" s="8"/>
      <c r="X3312" s="8"/>
      <c r="Y3312" s="8"/>
      <c r="Z3312" s="8"/>
      <c r="AA3312" s="8"/>
      <c r="AB3312" s="8"/>
      <c r="AC3312" s="8"/>
      <c r="AD3312" s="8"/>
      <c r="AE3312" s="8"/>
      <c r="AF3312" s="8"/>
      <c r="AG3312" s="8"/>
      <c r="AH3312" s="8"/>
      <c r="AI3312" s="8"/>
      <c r="AJ3312" s="8"/>
      <c r="AK3312" s="8"/>
      <c r="AL3312" s="8"/>
      <c r="AM3312" s="8"/>
      <c r="AN3312" s="8"/>
      <c r="AO3312" s="8"/>
      <c r="AP3312" s="8"/>
      <c r="AQ3312" s="8"/>
      <c r="AR3312" s="8"/>
      <c r="AS3312" s="8"/>
      <c r="AT3312" s="8"/>
      <c r="AU3312" s="8"/>
      <c r="AV3312" s="8"/>
      <c r="AW3312" s="8"/>
      <c r="AX3312" s="8"/>
      <c r="AY3312" s="8"/>
      <c r="AZ3312" s="8"/>
      <c r="BA3312" s="8"/>
      <c r="BB3312" s="8"/>
      <c r="BC3312" s="8"/>
      <c r="BD3312" s="8"/>
      <c r="BE3312" s="8"/>
      <c r="BF3312" s="8"/>
      <c r="BG3312" s="8"/>
      <c r="BH3312" s="8"/>
      <c r="BI3312" s="8"/>
      <c r="BJ3312" s="8"/>
      <c r="BK3312" s="8"/>
      <c r="BL3312" s="8"/>
      <c r="BM3312" s="8"/>
      <c r="BN3312" s="8"/>
      <c r="BO3312" s="8"/>
      <c r="BP3312" s="8"/>
      <c r="BQ3312" s="8"/>
      <c r="BR3312" s="8"/>
      <c r="BS3312" s="8"/>
      <c r="BT3312" s="8"/>
      <c r="BU3312" s="8"/>
      <c r="BV3312" s="8"/>
      <c r="BW3312" s="8"/>
      <c r="BX3312" s="8"/>
      <c r="BY3312" s="8"/>
      <c r="BZ3312" s="8"/>
      <c r="CA3312" s="8"/>
      <c r="CB3312" s="8"/>
      <c r="CC3312" s="8"/>
      <c r="CD3312" s="8"/>
      <c r="CE3312" s="8"/>
      <c r="CF3312" s="8"/>
      <c r="CG3312" s="8"/>
      <c r="CH3312" s="8"/>
      <c r="CI3312" s="8"/>
      <c r="CJ3312" s="8"/>
      <c r="CK3312" s="8"/>
      <c r="CL3312" s="8"/>
      <c r="CM3312" s="8"/>
      <c r="CN3312" s="8"/>
      <c r="CO3312" s="8"/>
      <c r="CP3312" s="8"/>
      <c r="CQ3312" s="8"/>
      <c r="CR3312" s="8"/>
      <c r="CS3312" s="8"/>
      <c r="CT3312" s="8"/>
      <c r="CU3312" s="8"/>
      <c r="CV3312" s="8"/>
      <c r="CW3312" s="8"/>
      <c r="CX3312" s="8"/>
      <c r="CY3312" s="8"/>
      <c r="CZ3312" s="8"/>
      <c r="DA3312" s="8"/>
      <c r="DB3312" s="8"/>
      <c r="DC3312" s="8"/>
      <c r="DD3312" s="8"/>
      <c r="DE3312" s="8"/>
      <c r="DF3312" s="8"/>
      <c r="DG3312" s="8"/>
      <c r="DH3312" s="8"/>
      <c r="DI3312" s="8"/>
      <c r="DJ3312" s="8"/>
      <c r="DK3312" s="8"/>
      <c r="DL3312" s="8"/>
      <c r="DM3312" s="8"/>
      <c r="DN3312" s="8"/>
      <c r="DO3312" s="8"/>
      <c r="DP3312" s="8"/>
      <c r="DQ3312" s="8"/>
      <c r="DR3312" s="8"/>
      <c r="DS3312" s="8"/>
      <c r="DT3312" s="8"/>
      <c r="DU3312" s="8"/>
      <c r="DV3312" s="8"/>
      <c r="DW3312" s="8"/>
      <c r="DX3312" s="8"/>
      <c r="DY3312" s="8"/>
      <c r="DZ3312" s="8"/>
      <c r="EA3312" s="8"/>
      <c r="EB3312" s="8"/>
      <c r="EC3312" s="8"/>
      <c r="ED3312" s="8"/>
      <c r="EE3312" s="8"/>
      <c r="EF3312" s="8"/>
      <c r="EG3312" s="8"/>
      <c r="EH3312" s="8"/>
      <c r="EI3312" s="8"/>
      <c r="EJ3312" s="8"/>
      <c r="EK3312" s="8"/>
      <c r="EL3312" s="8"/>
      <c r="EM3312" s="8"/>
      <c r="EN3312" s="8"/>
      <c r="EO3312" s="8"/>
      <c r="EP3312" s="8"/>
      <c r="EQ3312" s="8"/>
      <c r="ER3312" s="8"/>
      <c r="ES3312" s="8"/>
      <c r="ET3312" s="8"/>
      <c r="EU3312" s="8"/>
      <c r="EV3312" s="8"/>
      <c r="EW3312" s="8"/>
      <c r="EX3312" s="8"/>
      <c r="EY3312" s="8"/>
      <c r="EZ3312" s="8"/>
      <c r="FA3312" s="8"/>
      <c r="FB3312" s="8"/>
      <c r="FC3312" s="8"/>
      <c r="FD3312" s="8"/>
      <c r="FE3312" s="8"/>
      <c r="FF3312" s="8"/>
      <c r="FG3312" s="8"/>
      <c r="FH3312" s="8"/>
      <c r="FI3312" s="8"/>
      <c r="FJ3312" s="8"/>
      <c r="FK3312" s="8"/>
      <c r="FL3312" s="8"/>
      <c r="FM3312" s="8"/>
      <c r="FN3312" s="8"/>
      <c r="FO3312" s="8"/>
      <c r="FP3312" s="8"/>
      <c r="FQ3312" s="8"/>
      <c r="FR3312" s="8"/>
      <c r="FS3312" s="8"/>
      <c r="FT3312" s="8"/>
      <c r="FU3312" s="8"/>
      <c r="FV3312" s="8"/>
      <c r="FW3312" s="8"/>
      <c r="FX3312" s="8"/>
      <c r="FY3312" s="8"/>
      <c r="FZ3312" s="8"/>
      <c r="GA3312" s="8"/>
      <c r="GB3312" s="8"/>
    </row>
    <row r="3313" spans="1:184" s="20" customFormat="1" x14ac:dyDescent="0.2">
      <c r="A3313" s="8"/>
      <c r="H3313" s="8"/>
      <c r="I3313" s="8"/>
      <c r="J3313" s="8"/>
      <c r="K3313" s="8"/>
      <c r="L3313" s="8"/>
      <c r="M3313" s="8"/>
      <c r="N3313" s="8"/>
      <c r="O3313" s="44"/>
      <c r="P3313" s="8"/>
      <c r="Q3313" s="8"/>
      <c r="R3313" s="8"/>
      <c r="S3313" s="8"/>
      <c r="T3313" s="8"/>
      <c r="U3313" s="8"/>
      <c r="V3313" s="8"/>
      <c r="W3313" s="8"/>
      <c r="X3313" s="8"/>
      <c r="Y3313" s="8"/>
      <c r="Z3313" s="8"/>
      <c r="AA3313" s="8"/>
      <c r="AB3313" s="8"/>
      <c r="AC3313" s="8"/>
      <c r="AD3313" s="8"/>
      <c r="AE3313" s="8"/>
      <c r="AF3313" s="8"/>
      <c r="AG3313" s="8"/>
      <c r="AH3313" s="8"/>
      <c r="AI3313" s="8"/>
      <c r="AJ3313" s="8"/>
      <c r="AK3313" s="8"/>
      <c r="AL3313" s="8"/>
      <c r="AM3313" s="8"/>
      <c r="AN3313" s="8"/>
      <c r="AO3313" s="8"/>
      <c r="AP3313" s="8"/>
      <c r="AQ3313" s="8"/>
      <c r="AR3313" s="8"/>
      <c r="AS3313" s="8"/>
      <c r="AT3313" s="8"/>
      <c r="AU3313" s="8"/>
      <c r="AV3313" s="8"/>
      <c r="AW3313" s="8"/>
      <c r="AX3313" s="8"/>
      <c r="AY3313" s="8"/>
      <c r="AZ3313" s="8"/>
      <c r="BA3313" s="8"/>
      <c r="BB3313" s="8"/>
      <c r="BC3313" s="8"/>
      <c r="BD3313" s="8"/>
      <c r="BE3313" s="8"/>
      <c r="BF3313" s="8"/>
      <c r="BG3313" s="8"/>
      <c r="BH3313" s="8"/>
      <c r="BI3313" s="8"/>
      <c r="BJ3313" s="8"/>
      <c r="BK3313" s="8"/>
      <c r="BL3313" s="8"/>
      <c r="BM3313" s="8"/>
      <c r="BN3313" s="8"/>
      <c r="BO3313" s="8"/>
      <c r="BP3313" s="8"/>
      <c r="BQ3313" s="8"/>
      <c r="BR3313" s="8"/>
      <c r="BS3313" s="8"/>
      <c r="BT3313" s="8"/>
      <c r="BU3313" s="8"/>
      <c r="BV3313" s="8"/>
      <c r="BW3313" s="8"/>
      <c r="BX3313" s="8"/>
      <c r="BY3313" s="8"/>
      <c r="BZ3313" s="8"/>
      <c r="CA3313" s="8"/>
      <c r="CB3313" s="8"/>
      <c r="CC3313" s="8"/>
      <c r="CD3313" s="8"/>
      <c r="CE3313" s="8"/>
      <c r="CF3313" s="8"/>
      <c r="CG3313" s="8"/>
      <c r="CH3313" s="8"/>
      <c r="CI3313" s="8"/>
      <c r="CJ3313" s="8"/>
      <c r="CK3313" s="8"/>
      <c r="CL3313" s="8"/>
      <c r="CM3313" s="8"/>
      <c r="CN3313" s="8"/>
      <c r="CO3313" s="8"/>
      <c r="CP3313" s="8"/>
      <c r="CQ3313" s="8"/>
      <c r="CR3313" s="8"/>
      <c r="CS3313" s="8"/>
      <c r="CT3313" s="8"/>
      <c r="CU3313" s="8"/>
      <c r="CV3313" s="8"/>
      <c r="CW3313" s="8"/>
      <c r="CX3313" s="8"/>
      <c r="CY3313" s="8"/>
      <c r="CZ3313" s="8"/>
      <c r="DA3313" s="8"/>
      <c r="DB3313" s="8"/>
      <c r="DC3313" s="8"/>
      <c r="DD3313" s="8"/>
      <c r="DE3313" s="8"/>
      <c r="DF3313" s="8"/>
      <c r="DG3313" s="8"/>
      <c r="DH3313" s="8"/>
      <c r="DI3313" s="8"/>
      <c r="DJ3313" s="8"/>
      <c r="DK3313" s="8"/>
      <c r="DL3313" s="8"/>
      <c r="DM3313" s="8"/>
      <c r="DN3313" s="8"/>
      <c r="DO3313" s="8"/>
      <c r="DP3313" s="8"/>
      <c r="DQ3313" s="8"/>
      <c r="DR3313" s="8"/>
      <c r="DS3313" s="8"/>
      <c r="DT3313" s="8"/>
      <c r="DU3313" s="8"/>
      <c r="DV3313" s="8"/>
      <c r="DW3313" s="8"/>
      <c r="DX3313" s="8"/>
      <c r="DY3313" s="8"/>
      <c r="DZ3313" s="8"/>
      <c r="EA3313" s="8"/>
      <c r="EB3313" s="8"/>
      <c r="EC3313" s="8"/>
      <c r="ED3313" s="8"/>
      <c r="EE3313" s="8"/>
      <c r="EF3313" s="8"/>
      <c r="EG3313" s="8"/>
      <c r="EH3313" s="8"/>
      <c r="EI3313" s="8"/>
      <c r="EJ3313" s="8"/>
      <c r="EK3313" s="8"/>
      <c r="EL3313" s="8"/>
      <c r="EM3313" s="8"/>
      <c r="EN3313" s="8"/>
      <c r="EO3313" s="8"/>
      <c r="EP3313" s="8"/>
      <c r="EQ3313" s="8"/>
      <c r="ER3313" s="8"/>
      <c r="ES3313" s="8"/>
      <c r="ET3313" s="8"/>
      <c r="EU3313" s="8"/>
      <c r="EV3313" s="8"/>
      <c r="EW3313" s="8"/>
      <c r="EX3313" s="8"/>
      <c r="EY3313" s="8"/>
      <c r="EZ3313" s="8"/>
      <c r="FA3313" s="8"/>
      <c r="FB3313" s="8"/>
      <c r="FC3313" s="8"/>
      <c r="FD3313" s="8"/>
      <c r="FE3313" s="8"/>
      <c r="FF3313" s="8"/>
      <c r="FG3313" s="8"/>
      <c r="FH3313" s="8"/>
      <c r="FI3313" s="8"/>
      <c r="FJ3313" s="8"/>
      <c r="FK3313" s="8"/>
      <c r="FL3313" s="8"/>
      <c r="FM3313" s="8"/>
      <c r="FN3313" s="8"/>
      <c r="FO3313" s="8"/>
      <c r="FP3313" s="8"/>
      <c r="FQ3313" s="8"/>
      <c r="FR3313" s="8"/>
      <c r="FS3313" s="8"/>
      <c r="FT3313" s="8"/>
      <c r="FU3313" s="8"/>
      <c r="FV3313" s="8"/>
      <c r="FW3313" s="8"/>
      <c r="FX3313" s="8"/>
      <c r="FY3313" s="8"/>
      <c r="FZ3313" s="8"/>
      <c r="GA3313" s="8"/>
      <c r="GB3313" s="8"/>
    </row>
    <row r="3314" spans="1:184" s="20" customFormat="1" x14ac:dyDescent="0.2">
      <c r="A3314" s="8"/>
      <c r="H3314" s="8"/>
      <c r="I3314" s="8"/>
      <c r="J3314" s="8"/>
      <c r="K3314" s="8"/>
      <c r="L3314" s="8"/>
      <c r="M3314" s="8"/>
      <c r="N3314" s="8"/>
      <c r="O3314" s="44"/>
      <c r="P3314" s="8"/>
      <c r="Q3314" s="8"/>
      <c r="R3314" s="8"/>
      <c r="S3314" s="8"/>
      <c r="T3314" s="8"/>
      <c r="U3314" s="8"/>
      <c r="V3314" s="8"/>
      <c r="W3314" s="8"/>
      <c r="X3314" s="8"/>
      <c r="Y3314" s="8"/>
      <c r="Z3314" s="8"/>
      <c r="AA3314" s="8"/>
      <c r="AB3314" s="8"/>
      <c r="AC3314" s="8"/>
      <c r="AD3314" s="8"/>
      <c r="AE3314" s="8"/>
      <c r="AF3314" s="8"/>
      <c r="AG3314" s="8"/>
      <c r="AH3314" s="8"/>
      <c r="AI3314" s="8"/>
      <c r="AJ3314" s="8"/>
      <c r="AK3314" s="8"/>
      <c r="AL3314" s="8"/>
      <c r="AM3314" s="8"/>
      <c r="AN3314" s="8"/>
      <c r="AO3314" s="8"/>
      <c r="AP3314" s="8"/>
      <c r="AQ3314" s="8"/>
      <c r="AR3314" s="8"/>
      <c r="AS3314" s="8"/>
      <c r="AT3314" s="8"/>
      <c r="AU3314" s="8"/>
      <c r="AV3314" s="8"/>
      <c r="AW3314" s="8"/>
      <c r="AX3314" s="8"/>
      <c r="AY3314" s="8"/>
      <c r="AZ3314" s="8"/>
      <c r="BA3314" s="8"/>
      <c r="BB3314" s="8"/>
      <c r="BC3314" s="8"/>
      <c r="BD3314" s="8"/>
      <c r="BE3314" s="8"/>
      <c r="BF3314" s="8"/>
      <c r="BG3314" s="8"/>
      <c r="BH3314" s="8"/>
      <c r="BI3314" s="8"/>
      <c r="BJ3314" s="8"/>
      <c r="BK3314" s="8"/>
      <c r="BL3314" s="8"/>
      <c r="BM3314" s="8"/>
      <c r="BN3314" s="8"/>
      <c r="BO3314" s="8"/>
      <c r="BP3314" s="8"/>
      <c r="BQ3314" s="8"/>
      <c r="BR3314" s="8"/>
      <c r="BS3314" s="8"/>
      <c r="BT3314" s="8"/>
      <c r="BU3314" s="8"/>
      <c r="BV3314" s="8"/>
      <c r="BW3314" s="8"/>
      <c r="BX3314" s="8"/>
      <c r="BY3314" s="8"/>
      <c r="BZ3314" s="8"/>
      <c r="CA3314" s="8"/>
      <c r="CB3314" s="8"/>
      <c r="CC3314" s="8"/>
      <c r="CD3314" s="8"/>
      <c r="CE3314" s="8"/>
      <c r="CF3314" s="8"/>
      <c r="CG3314" s="8"/>
      <c r="CH3314" s="8"/>
      <c r="CI3314" s="8"/>
      <c r="CJ3314" s="8"/>
      <c r="CK3314" s="8"/>
      <c r="CL3314" s="8"/>
      <c r="CM3314" s="8"/>
      <c r="CN3314" s="8"/>
      <c r="CO3314" s="8"/>
      <c r="CP3314" s="8"/>
      <c r="CQ3314" s="8"/>
      <c r="CR3314" s="8"/>
      <c r="CS3314" s="8"/>
      <c r="CT3314" s="8"/>
      <c r="CU3314" s="8"/>
      <c r="CV3314" s="8"/>
      <c r="CW3314" s="8"/>
      <c r="CX3314" s="8"/>
      <c r="CY3314" s="8"/>
      <c r="CZ3314" s="8"/>
      <c r="DA3314" s="8"/>
      <c r="DB3314" s="8"/>
      <c r="DC3314" s="8"/>
      <c r="DD3314" s="8"/>
      <c r="DE3314" s="8"/>
      <c r="DF3314" s="8"/>
      <c r="DG3314" s="8"/>
      <c r="DH3314" s="8"/>
      <c r="DI3314" s="8"/>
      <c r="DJ3314" s="8"/>
      <c r="DK3314" s="8"/>
      <c r="DL3314" s="8"/>
      <c r="DM3314" s="8"/>
      <c r="DN3314" s="8"/>
      <c r="DO3314" s="8"/>
      <c r="DP3314" s="8"/>
      <c r="DQ3314" s="8"/>
      <c r="DR3314" s="8"/>
      <c r="DS3314" s="8"/>
      <c r="DT3314" s="8"/>
      <c r="DU3314" s="8"/>
      <c r="DV3314" s="8"/>
      <c r="DW3314" s="8"/>
      <c r="DX3314" s="8"/>
      <c r="DY3314" s="8"/>
      <c r="DZ3314" s="8"/>
      <c r="EA3314" s="8"/>
      <c r="EB3314" s="8"/>
      <c r="EC3314" s="8"/>
      <c r="ED3314" s="8"/>
      <c r="EE3314" s="8"/>
      <c r="EF3314" s="8"/>
      <c r="EG3314" s="8"/>
      <c r="EH3314" s="8"/>
      <c r="EI3314" s="8"/>
      <c r="EJ3314" s="8"/>
      <c r="EK3314" s="8"/>
      <c r="EL3314" s="8"/>
      <c r="EM3314" s="8"/>
      <c r="EN3314" s="8"/>
      <c r="EO3314" s="8"/>
      <c r="EP3314" s="8"/>
      <c r="EQ3314" s="8"/>
      <c r="ER3314" s="8"/>
      <c r="ES3314" s="8"/>
      <c r="ET3314" s="8"/>
      <c r="EU3314" s="8"/>
      <c r="EV3314" s="8"/>
      <c r="EW3314" s="8"/>
      <c r="EX3314" s="8"/>
      <c r="EY3314" s="8"/>
      <c r="EZ3314" s="8"/>
      <c r="FA3314" s="8"/>
      <c r="FB3314" s="8"/>
      <c r="FC3314" s="8"/>
      <c r="FD3314" s="8"/>
      <c r="FE3314" s="8"/>
      <c r="FF3314" s="8"/>
      <c r="FG3314" s="8"/>
      <c r="FH3314" s="8"/>
      <c r="FI3314" s="8"/>
      <c r="FJ3314" s="8"/>
      <c r="FK3314" s="8"/>
      <c r="FL3314" s="8"/>
      <c r="FM3314" s="8"/>
      <c r="FN3314" s="8"/>
      <c r="FO3314" s="8"/>
      <c r="FP3314" s="8"/>
      <c r="FQ3314" s="8"/>
      <c r="FR3314" s="8"/>
      <c r="FS3314" s="8"/>
      <c r="FT3314" s="8"/>
      <c r="FU3314" s="8"/>
      <c r="FV3314" s="8"/>
      <c r="FW3314" s="8"/>
      <c r="FX3314" s="8"/>
      <c r="FY3314" s="8"/>
      <c r="FZ3314" s="8"/>
      <c r="GA3314" s="8"/>
      <c r="GB3314" s="8"/>
    </row>
    <row r="3315" spans="1:184" s="20" customFormat="1" x14ac:dyDescent="0.2">
      <c r="A3315" s="8"/>
      <c r="H3315" s="8"/>
      <c r="I3315" s="8"/>
      <c r="J3315" s="8"/>
      <c r="K3315" s="8"/>
      <c r="L3315" s="8"/>
      <c r="M3315" s="8"/>
      <c r="N3315" s="8"/>
      <c r="O3315" s="44"/>
      <c r="P3315" s="8"/>
      <c r="Q3315" s="8"/>
      <c r="R3315" s="8"/>
      <c r="S3315" s="8"/>
      <c r="T3315" s="8"/>
      <c r="U3315" s="8"/>
      <c r="V3315" s="8"/>
      <c r="W3315" s="8"/>
      <c r="X3315" s="8"/>
      <c r="Y3315" s="8"/>
      <c r="Z3315" s="8"/>
      <c r="AA3315" s="8"/>
      <c r="AB3315" s="8"/>
      <c r="AC3315" s="8"/>
      <c r="AD3315" s="8"/>
      <c r="AE3315" s="8"/>
      <c r="AF3315" s="8"/>
      <c r="AG3315" s="8"/>
      <c r="AH3315" s="8"/>
      <c r="AI3315" s="8"/>
      <c r="AJ3315" s="8"/>
      <c r="AK3315" s="8"/>
      <c r="AL3315" s="8"/>
      <c r="AM3315" s="8"/>
      <c r="AN3315" s="8"/>
      <c r="AO3315" s="8"/>
      <c r="AP3315" s="8"/>
      <c r="AQ3315" s="8"/>
      <c r="AR3315" s="8"/>
      <c r="AS3315" s="8"/>
      <c r="AT3315" s="8"/>
      <c r="AU3315" s="8"/>
      <c r="AV3315" s="8"/>
      <c r="AW3315" s="8"/>
      <c r="AX3315" s="8"/>
      <c r="AY3315" s="8"/>
      <c r="AZ3315" s="8"/>
      <c r="BA3315" s="8"/>
      <c r="BB3315" s="8"/>
      <c r="BC3315" s="8"/>
      <c r="BD3315" s="8"/>
      <c r="BE3315" s="8"/>
      <c r="BF3315" s="8"/>
      <c r="BG3315" s="8"/>
      <c r="BH3315" s="8"/>
      <c r="BI3315" s="8"/>
      <c r="BJ3315" s="8"/>
      <c r="BK3315" s="8"/>
      <c r="BL3315" s="8"/>
      <c r="BM3315" s="8"/>
      <c r="BN3315" s="8"/>
      <c r="BO3315" s="8"/>
      <c r="BP3315" s="8"/>
      <c r="BQ3315" s="8"/>
      <c r="BR3315" s="8"/>
      <c r="BS3315" s="8"/>
      <c r="BT3315" s="8"/>
      <c r="BU3315" s="8"/>
      <c r="BV3315" s="8"/>
      <c r="BW3315" s="8"/>
      <c r="BX3315" s="8"/>
      <c r="BY3315" s="8"/>
      <c r="BZ3315" s="8"/>
      <c r="CA3315" s="8"/>
      <c r="CB3315" s="8"/>
      <c r="CC3315" s="8"/>
      <c r="CD3315" s="8"/>
      <c r="CE3315" s="8"/>
      <c r="CF3315" s="8"/>
      <c r="CG3315" s="8"/>
      <c r="CH3315" s="8"/>
      <c r="CI3315" s="8"/>
      <c r="CJ3315" s="8"/>
      <c r="CK3315" s="8"/>
      <c r="CL3315" s="8"/>
      <c r="CM3315" s="8"/>
      <c r="CN3315" s="8"/>
      <c r="CO3315" s="8"/>
      <c r="CP3315" s="8"/>
      <c r="CQ3315" s="8"/>
      <c r="CR3315" s="8"/>
      <c r="CS3315" s="8"/>
      <c r="CT3315" s="8"/>
      <c r="CU3315" s="8"/>
      <c r="CV3315" s="8"/>
      <c r="CW3315" s="8"/>
      <c r="CX3315" s="8"/>
      <c r="CY3315" s="8"/>
      <c r="CZ3315" s="8"/>
      <c r="DA3315" s="8"/>
      <c r="DB3315" s="8"/>
      <c r="DC3315" s="8"/>
      <c r="DD3315" s="8"/>
      <c r="DE3315" s="8"/>
      <c r="DF3315" s="8"/>
      <c r="DG3315" s="8"/>
      <c r="DH3315" s="8"/>
      <c r="DI3315" s="8"/>
      <c r="DJ3315" s="8"/>
      <c r="DK3315" s="8"/>
      <c r="DL3315" s="8"/>
      <c r="DM3315" s="8"/>
      <c r="DN3315" s="8"/>
      <c r="DO3315" s="8"/>
      <c r="DP3315" s="8"/>
      <c r="DQ3315" s="8"/>
      <c r="DR3315" s="8"/>
      <c r="DS3315" s="8"/>
      <c r="DT3315" s="8"/>
      <c r="DU3315" s="8"/>
      <c r="DV3315" s="8"/>
      <c r="DW3315" s="8"/>
      <c r="DX3315" s="8"/>
      <c r="DY3315" s="8"/>
      <c r="DZ3315" s="8"/>
      <c r="EA3315" s="8"/>
      <c r="EB3315" s="8"/>
      <c r="EC3315" s="8"/>
      <c r="ED3315" s="8"/>
      <c r="EE3315" s="8"/>
      <c r="EF3315" s="8"/>
      <c r="EG3315" s="8"/>
      <c r="EH3315" s="8"/>
      <c r="EI3315" s="8"/>
      <c r="EJ3315" s="8"/>
      <c r="EK3315" s="8"/>
      <c r="EL3315" s="8"/>
      <c r="EM3315" s="8"/>
      <c r="EN3315" s="8"/>
      <c r="EO3315" s="8"/>
      <c r="EP3315" s="8"/>
      <c r="EQ3315" s="8"/>
      <c r="ER3315" s="8"/>
      <c r="ES3315" s="8"/>
      <c r="ET3315" s="8"/>
      <c r="EU3315" s="8"/>
      <c r="EV3315" s="8"/>
      <c r="EW3315" s="8"/>
      <c r="EX3315" s="8"/>
      <c r="EY3315" s="8"/>
      <c r="EZ3315" s="8"/>
      <c r="FA3315" s="8"/>
      <c r="FB3315" s="8"/>
      <c r="FC3315" s="8"/>
      <c r="FD3315" s="8"/>
      <c r="FE3315" s="8"/>
      <c r="FF3315" s="8"/>
      <c r="FG3315" s="8"/>
      <c r="FH3315" s="8"/>
      <c r="FI3315" s="8"/>
      <c r="FJ3315" s="8"/>
      <c r="FK3315" s="8"/>
      <c r="FL3315" s="8"/>
      <c r="FM3315" s="8"/>
      <c r="FN3315" s="8"/>
      <c r="FO3315" s="8"/>
      <c r="FP3315" s="8"/>
      <c r="FQ3315" s="8"/>
      <c r="FR3315" s="8"/>
      <c r="FS3315" s="8"/>
      <c r="FT3315" s="8"/>
      <c r="FU3315" s="8"/>
      <c r="FV3315" s="8"/>
      <c r="FW3315" s="8"/>
      <c r="FX3315" s="8"/>
      <c r="FY3315" s="8"/>
      <c r="FZ3315" s="8"/>
      <c r="GA3315" s="8"/>
      <c r="GB3315" s="8"/>
    </row>
    <row r="3316" spans="1:184" s="20" customFormat="1" x14ac:dyDescent="0.2">
      <c r="A3316" s="8"/>
      <c r="H3316" s="8"/>
      <c r="I3316" s="8"/>
      <c r="J3316" s="8"/>
      <c r="K3316" s="8"/>
      <c r="L3316" s="8"/>
      <c r="M3316" s="8"/>
      <c r="N3316" s="8"/>
      <c r="O3316" s="44"/>
      <c r="P3316" s="8"/>
      <c r="Q3316" s="8"/>
      <c r="R3316" s="8"/>
      <c r="S3316" s="8"/>
      <c r="T3316" s="8"/>
      <c r="U3316" s="8"/>
      <c r="V3316" s="8"/>
      <c r="W3316" s="8"/>
      <c r="X3316" s="8"/>
      <c r="Y3316" s="8"/>
      <c r="Z3316" s="8"/>
      <c r="AA3316" s="8"/>
      <c r="AB3316" s="8"/>
      <c r="AC3316" s="8"/>
      <c r="AD3316" s="8"/>
      <c r="AE3316" s="8"/>
      <c r="AF3316" s="8"/>
      <c r="AG3316" s="8"/>
      <c r="AH3316" s="8"/>
      <c r="AI3316" s="8"/>
      <c r="AJ3316" s="8"/>
      <c r="AK3316" s="8"/>
      <c r="AL3316" s="8"/>
      <c r="AM3316" s="8"/>
      <c r="AN3316" s="8"/>
      <c r="AO3316" s="8"/>
      <c r="AP3316" s="8"/>
      <c r="AQ3316" s="8"/>
      <c r="AR3316" s="8"/>
      <c r="AS3316" s="8"/>
      <c r="AT3316" s="8"/>
      <c r="AU3316" s="8"/>
      <c r="AV3316" s="8"/>
      <c r="AW3316" s="8"/>
      <c r="AX3316" s="8"/>
      <c r="AY3316" s="8"/>
      <c r="AZ3316" s="8"/>
      <c r="BA3316" s="8"/>
      <c r="BB3316" s="8"/>
      <c r="BC3316" s="8"/>
      <c r="BD3316" s="8"/>
      <c r="BE3316" s="8"/>
      <c r="BF3316" s="8"/>
      <c r="BG3316" s="8"/>
      <c r="BH3316" s="8"/>
      <c r="BI3316" s="8"/>
      <c r="BJ3316" s="8"/>
      <c r="BK3316" s="8"/>
      <c r="BL3316" s="8"/>
      <c r="BM3316" s="8"/>
      <c r="BN3316" s="8"/>
      <c r="BO3316" s="8"/>
      <c r="BP3316" s="8"/>
      <c r="BQ3316" s="8"/>
      <c r="BR3316" s="8"/>
      <c r="BS3316" s="8"/>
      <c r="BT3316" s="8"/>
      <c r="BU3316" s="8"/>
      <c r="BV3316" s="8"/>
      <c r="BW3316" s="8"/>
      <c r="BX3316" s="8"/>
      <c r="BY3316" s="8"/>
      <c r="BZ3316" s="8"/>
      <c r="CA3316" s="8"/>
      <c r="CB3316" s="8"/>
      <c r="CC3316" s="8"/>
      <c r="CD3316" s="8"/>
      <c r="CE3316" s="8"/>
      <c r="CF3316" s="8"/>
      <c r="CG3316" s="8"/>
      <c r="CH3316" s="8"/>
      <c r="CI3316" s="8"/>
      <c r="CJ3316" s="8"/>
      <c r="CK3316" s="8"/>
      <c r="CL3316" s="8"/>
      <c r="CM3316" s="8"/>
      <c r="CN3316" s="8"/>
      <c r="CO3316" s="8"/>
      <c r="CP3316" s="8"/>
      <c r="CQ3316" s="8"/>
      <c r="CR3316" s="8"/>
      <c r="CS3316" s="8"/>
      <c r="CT3316" s="8"/>
      <c r="CU3316" s="8"/>
      <c r="CV3316" s="8"/>
      <c r="CW3316" s="8"/>
      <c r="CX3316" s="8"/>
      <c r="CY3316" s="8"/>
      <c r="CZ3316" s="8"/>
      <c r="DA3316" s="8"/>
      <c r="DB3316" s="8"/>
      <c r="DC3316" s="8"/>
      <c r="DD3316" s="8"/>
      <c r="DE3316" s="8"/>
      <c r="DF3316" s="8"/>
      <c r="DG3316" s="8"/>
      <c r="DH3316" s="8"/>
      <c r="DI3316" s="8"/>
      <c r="DJ3316" s="8"/>
      <c r="DK3316" s="8"/>
      <c r="DL3316" s="8"/>
      <c r="DM3316" s="8"/>
      <c r="DN3316" s="8"/>
      <c r="DO3316" s="8"/>
      <c r="DP3316" s="8"/>
      <c r="DQ3316" s="8"/>
      <c r="DR3316" s="8"/>
      <c r="DS3316" s="8"/>
      <c r="DT3316" s="8"/>
      <c r="DU3316" s="8"/>
      <c r="DV3316" s="8"/>
      <c r="DW3316" s="8"/>
      <c r="DX3316" s="8"/>
      <c r="DY3316" s="8"/>
      <c r="DZ3316" s="8"/>
      <c r="EA3316" s="8"/>
      <c r="EB3316" s="8"/>
      <c r="EC3316" s="8"/>
      <c r="ED3316" s="8"/>
      <c r="EE3316" s="8"/>
      <c r="EF3316" s="8"/>
      <c r="EG3316" s="8"/>
      <c r="EH3316" s="8"/>
      <c r="EI3316" s="8"/>
      <c r="EJ3316" s="8"/>
      <c r="EK3316" s="8"/>
      <c r="EL3316" s="8"/>
      <c r="EM3316" s="8"/>
      <c r="EN3316" s="8"/>
      <c r="EO3316" s="8"/>
      <c r="EP3316" s="8"/>
      <c r="EQ3316" s="8"/>
      <c r="ER3316" s="8"/>
      <c r="ES3316" s="8"/>
      <c r="ET3316" s="8"/>
      <c r="EU3316" s="8"/>
      <c r="EV3316" s="8"/>
      <c r="EW3316" s="8"/>
      <c r="EX3316" s="8"/>
      <c r="EY3316" s="8"/>
      <c r="EZ3316" s="8"/>
      <c r="FA3316" s="8"/>
      <c r="FB3316" s="8"/>
      <c r="FC3316" s="8"/>
      <c r="FD3316" s="8"/>
      <c r="FE3316" s="8"/>
      <c r="FF3316" s="8"/>
      <c r="FG3316" s="8"/>
      <c r="FH3316" s="8"/>
      <c r="FI3316" s="8"/>
      <c r="FJ3316" s="8"/>
      <c r="FK3316" s="8"/>
      <c r="FL3316" s="8"/>
      <c r="FM3316" s="8"/>
      <c r="FN3316" s="8"/>
      <c r="FO3316" s="8"/>
      <c r="FP3316" s="8"/>
      <c r="FQ3316" s="8"/>
      <c r="FR3316" s="8"/>
      <c r="FS3316" s="8"/>
      <c r="FT3316" s="8"/>
      <c r="FU3316" s="8"/>
      <c r="FV3316" s="8"/>
      <c r="FW3316" s="8"/>
      <c r="FX3316" s="8"/>
      <c r="FY3316" s="8"/>
      <c r="FZ3316" s="8"/>
      <c r="GA3316" s="8"/>
      <c r="GB3316" s="8"/>
    </row>
    <row r="3317" spans="1:184" s="20" customFormat="1" x14ac:dyDescent="0.2">
      <c r="A3317" s="8"/>
      <c r="H3317" s="8"/>
      <c r="I3317" s="8"/>
      <c r="J3317" s="8"/>
      <c r="K3317" s="8"/>
      <c r="L3317" s="8"/>
      <c r="M3317" s="8"/>
      <c r="N3317" s="8"/>
      <c r="O3317" s="44"/>
      <c r="P3317" s="8"/>
      <c r="Q3317" s="8"/>
      <c r="R3317" s="8"/>
      <c r="S3317" s="8"/>
      <c r="T3317" s="8"/>
      <c r="U3317" s="8"/>
      <c r="V3317" s="8"/>
      <c r="W3317" s="8"/>
      <c r="X3317" s="8"/>
      <c r="Y3317" s="8"/>
      <c r="Z3317" s="8"/>
      <c r="AA3317" s="8"/>
      <c r="AB3317" s="8"/>
      <c r="AC3317" s="8"/>
      <c r="AD3317" s="8"/>
      <c r="AE3317" s="8"/>
      <c r="AF3317" s="8"/>
      <c r="AG3317" s="8"/>
      <c r="AH3317" s="8"/>
      <c r="AI3317" s="8"/>
      <c r="AJ3317" s="8"/>
      <c r="AK3317" s="8"/>
      <c r="AL3317" s="8"/>
      <c r="AM3317" s="8"/>
      <c r="AN3317" s="8"/>
      <c r="AO3317" s="8"/>
      <c r="AP3317" s="8"/>
      <c r="AQ3317" s="8"/>
      <c r="AR3317" s="8"/>
      <c r="AS3317" s="8"/>
      <c r="AT3317" s="8"/>
      <c r="AU3317" s="8"/>
      <c r="AV3317" s="8"/>
      <c r="AW3317" s="8"/>
      <c r="AX3317" s="8"/>
      <c r="AY3317" s="8"/>
      <c r="AZ3317" s="8"/>
      <c r="BA3317" s="8"/>
      <c r="BB3317" s="8"/>
      <c r="BC3317" s="8"/>
      <c r="BD3317" s="8"/>
      <c r="BE3317" s="8"/>
      <c r="BF3317" s="8"/>
      <c r="BG3317" s="8"/>
      <c r="BH3317" s="8"/>
      <c r="BI3317" s="8"/>
      <c r="BJ3317" s="8"/>
      <c r="BK3317" s="8"/>
      <c r="BL3317" s="8"/>
      <c r="BM3317" s="8"/>
      <c r="BN3317" s="8"/>
      <c r="BO3317" s="8"/>
      <c r="BP3317" s="8"/>
      <c r="BQ3317" s="8"/>
      <c r="BR3317" s="8"/>
      <c r="BS3317" s="8"/>
      <c r="BT3317" s="8"/>
      <c r="BU3317" s="8"/>
      <c r="BV3317" s="8"/>
      <c r="BW3317" s="8"/>
      <c r="BX3317" s="8"/>
      <c r="BY3317" s="8"/>
      <c r="BZ3317" s="8"/>
      <c r="CA3317" s="8"/>
      <c r="CB3317" s="8"/>
      <c r="CC3317" s="8"/>
      <c r="CD3317" s="8"/>
      <c r="CE3317" s="8"/>
      <c r="CF3317" s="8"/>
      <c r="CG3317" s="8"/>
      <c r="CH3317" s="8"/>
      <c r="CI3317" s="8"/>
      <c r="CJ3317" s="8"/>
      <c r="CK3317" s="8"/>
      <c r="CL3317" s="8"/>
      <c r="CM3317" s="8"/>
      <c r="CN3317" s="8"/>
      <c r="CO3317" s="8"/>
      <c r="CP3317" s="8"/>
      <c r="CQ3317" s="8"/>
      <c r="CR3317" s="8"/>
      <c r="CS3317" s="8"/>
      <c r="CT3317" s="8"/>
      <c r="CU3317" s="8"/>
      <c r="CV3317" s="8"/>
      <c r="CW3317" s="8"/>
      <c r="CX3317" s="8"/>
      <c r="CY3317" s="8"/>
      <c r="CZ3317" s="8"/>
      <c r="DA3317" s="8"/>
      <c r="DB3317" s="8"/>
      <c r="DC3317" s="8"/>
      <c r="DD3317" s="8"/>
      <c r="DE3317" s="8"/>
      <c r="DF3317" s="8"/>
      <c r="DG3317" s="8"/>
      <c r="DH3317" s="8"/>
      <c r="DI3317" s="8"/>
      <c r="DJ3317" s="8"/>
      <c r="DK3317" s="8"/>
      <c r="DL3317" s="8"/>
      <c r="DM3317" s="8"/>
      <c r="DN3317" s="8"/>
      <c r="DO3317" s="8"/>
      <c r="DP3317" s="8"/>
      <c r="DQ3317" s="8"/>
      <c r="DR3317" s="8"/>
      <c r="DS3317" s="8"/>
      <c r="DT3317" s="8"/>
      <c r="DU3317" s="8"/>
      <c r="DV3317" s="8"/>
      <c r="DW3317" s="8"/>
      <c r="DX3317" s="8"/>
      <c r="DY3317" s="8"/>
      <c r="DZ3317" s="8"/>
      <c r="EA3317" s="8"/>
      <c r="EB3317" s="8"/>
      <c r="EC3317" s="8"/>
      <c r="ED3317" s="8"/>
      <c r="EE3317" s="8"/>
      <c r="EF3317" s="8"/>
      <c r="EG3317" s="8"/>
      <c r="EH3317" s="8"/>
      <c r="EI3317" s="8"/>
      <c r="EJ3317" s="8"/>
      <c r="EK3317" s="8"/>
      <c r="EL3317" s="8"/>
      <c r="EM3317" s="8"/>
      <c r="EN3317" s="8"/>
      <c r="EO3317" s="8"/>
      <c r="EP3317" s="8"/>
      <c r="EQ3317" s="8"/>
      <c r="ER3317" s="8"/>
      <c r="ES3317" s="8"/>
      <c r="ET3317" s="8"/>
      <c r="EU3317" s="8"/>
      <c r="EV3317" s="8"/>
      <c r="EW3317" s="8"/>
      <c r="EX3317" s="8"/>
      <c r="EY3317" s="8"/>
      <c r="EZ3317" s="8"/>
      <c r="FA3317" s="8"/>
      <c r="FB3317" s="8"/>
      <c r="FC3317" s="8"/>
      <c r="FD3317" s="8"/>
      <c r="FE3317" s="8"/>
      <c r="FF3317" s="8"/>
      <c r="FG3317" s="8"/>
      <c r="FH3317" s="8"/>
      <c r="FI3317" s="8"/>
      <c r="FJ3317" s="8"/>
      <c r="FK3317" s="8"/>
      <c r="FL3317" s="8"/>
      <c r="FM3317" s="8"/>
      <c r="FN3317" s="8"/>
      <c r="FO3317" s="8"/>
      <c r="FP3317" s="8"/>
      <c r="FQ3317" s="8"/>
      <c r="FR3317" s="8"/>
      <c r="FS3317" s="8"/>
      <c r="FT3317" s="8"/>
      <c r="FU3317" s="8"/>
      <c r="FV3317" s="8"/>
      <c r="FW3317" s="8"/>
      <c r="FX3317" s="8"/>
      <c r="FY3317" s="8"/>
      <c r="FZ3317" s="8"/>
      <c r="GA3317" s="8"/>
      <c r="GB3317" s="8"/>
    </row>
    <row r="3318" spans="1:184" s="20" customFormat="1" x14ac:dyDescent="0.2">
      <c r="A3318" s="8"/>
      <c r="H3318" s="8"/>
      <c r="I3318" s="8"/>
      <c r="J3318" s="8"/>
      <c r="K3318" s="8"/>
      <c r="L3318" s="8"/>
      <c r="M3318" s="8"/>
      <c r="N3318" s="8"/>
      <c r="O3318" s="44"/>
      <c r="P3318" s="8"/>
      <c r="Q3318" s="8"/>
      <c r="R3318" s="8"/>
      <c r="S3318" s="8"/>
      <c r="T3318" s="8"/>
      <c r="U3318" s="8"/>
      <c r="V3318" s="8"/>
      <c r="W3318" s="8"/>
      <c r="X3318" s="8"/>
      <c r="Y3318" s="8"/>
      <c r="Z3318" s="8"/>
      <c r="AA3318" s="8"/>
      <c r="AB3318" s="8"/>
      <c r="AC3318" s="8"/>
      <c r="AD3318" s="8"/>
      <c r="AE3318" s="8"/>
      <c r="AF3318" s="8"/>
      <c r="AG3318" s="8"/>
      <c r="AH3318" s="8"/>
      <c r="AI3318" s="8"/>
      <c r="AJ3318" s="8"/>
      <c r="AK3318" s="8"/>
      <c r="AL3318" s="8"/>
      <c r="AM3318" s="8"/>
      <c r="AN3318" s="8"/>
      <c r="AO3318" s="8"/>
      <c r="AP3318" s="8"/>
      <c r="AQ3318" s="8"/>
      <c r="AR3318" s="8"/>
      <c r="AS3318" s="8"/>
      <c r="AT3318" s="8"/>
      <c r="AU3318" s="8"/>
      <c r="AV3318" s="8"/>
      <c r="AW3318" s="8"/>
      <c r="AX3318" s="8"/>
      <c r="AY3318" s="8"/>
      <c r="AZ3318" s="8"/>
      <c r="BA3318" s="8"/>
      <c r="BB3318" s="8"/>
      <c r="BC3318" s="8"/>
      <c r="BD3318" s="8"/>
      <c r="BE3318" s="8"/>
      <c r="BF3318" s="8"/>
      <c r="BG3318" s="8"/>
      <c r="BH3318" s="8"/>
      <c r="BI3318" s="8"/>
      <c r="BJ3318" s="8"/>
      <c r="BK3318" s="8"/>
      <c r="BL3318" s="8"/>
      <c r="BM3318" s="8"/>
      <c r="BN3318" s="8"/>
      <c r="BO3318" s="8"/>
      <c r="BP3318" s="8"/>
      <c r="BQ3318" s="8"/>
      <c r="BR3318" s="8"/>
      <c r="BS3318" s="8"/>
      <c r="BT3318" s="8"/>
      <c r="BU3318" s="8"/>
      <c r="BV3318" s="8"/>
      <c r="BW3318" s="8"/>
      <c r="BX3318" s="8"/>
      <c r="BY3318" s="8"/>
      <c r="BZ3318" s="8"/>
      <c r="CA3318" s="8"/>
      <c r="CB3318" s="8"/>
      <c r="CC3318" s="8"/>
      <c r="CD3318" s="8"/>
      <c r="CE3318" s="8"/>
      <c r="CF3318" s="8"/>
      <c r="CG3318" s="8"/>
      <c r="CH3318" s="8"/>
      <c r="CI3318" s="8"/>
      <c r="CJ3318" s="8"/>
      <c r="CK3318" s="8"/>
      <c r="CL3318" s="8"/>
      <c r="CM3318" s="8"/>
      <c r="CN3318" s="8"/>
      <c r="CO3318" s="8"/>
      <c r="CP3318" s="8"/>
      <c r="CQ3318" s="8"/>
      <c r="CR3318" s="8"/>
      <c r="CS3318" s="8"/>
      <c r="CT3318" s="8"/>
      <c r="CU3318" s="8"/>
      <c r="CV3318" s="8"/>
      <c r="CW3318" s="8"/>
      <c r="CX3318" s="8"/>
      <c r="CY3318" s="8"/>
      <c r="CZ3318" s="8"/>
      <c r="DA3318" s="8"/>
      <c r="DB3318" s="8"/>
      <c r="DC3318" s="8"/>
      <c r="DD3318" s="8"/>
      <c r="DE3318" s="8"/>
      <c r="DF3318" s="8"/>
      <c r="DG3318" s="8"/>
      <c r="DH3318" s="8"/>
      <c r="DI3318" s="8"/>
      <c r="DJ3318" s="8"/>
      <c r="DK3318" s="8"/>
      <c r="DL3318" s="8"/>
      <c r="DM3318" s="8"/>
      <c r="DN3318" s="8"/>
      <c r="DO3318" s="8"/>
      <c r="DP3318" s="8"/>
      <c r="DQ3318" s="8"/>
      <c r="DR3318" s="8"/>
      <c r="DS3318" s="8"/>
      <c r="DT3318" s="8"/>
      <c r="DU3318" s="8"/>
      <c r="DV3318" s="8"/>
      <c r="DW3318" s="8"/>
      <c r="DX3318" s="8"/>
      <c r="DY3318" s="8"/>
      <c r="DZ3318" s="8"/>
      <c r="EA3318" s="8"/>
      <c r="EB3318" s="8"/>
      <c r="EC3318" s="8"/>
      <c r="ED3318" s="8"/>
      <c r="EE3318" s="8"/>
      <c r="EF3318" s="8"/>
      <c r="EG3318" s="8"/>
      <c r="EH3318" s="8"/>
      <c r="EI3318" s="8"/>
      <c r="EJ3318" s="8"/>
      <c r="EK3318" s="8"/>
      <c r="EL3318" s="8"/>
      <c r="EM3318" s="8"/>
      <c r="EN3318" s="8"/>
      <c r="EO3318" s="8"/>
      <c r="EP3318" s="8"/>
      <c r="EQ3318" s="8"/>
      <c r="ER3318" s="8"/>
      <c r="ES3318" s="8"/>
      <c r="ET3318" s="8"/>
      <c r="EU3318" s="8"/>
      <c r="EV3318" s="8"/>
      <c r="EW3318" s="8"/>
      <c r="EX3318" s="8"/>
      <c r="EY3318" s="8"/>
      <c r="EZ3318" s="8"/>
      <c r="FA3318" s="8"/>
      <c r="FB3318" s="8"/>
      <c r="FC3318" s="8"/>
      <c r="FD3318" s="8"/>
      <c r="FE3318" s="8"/>
      <c r="FF3318" s="8"/>
      <c r="FG3318" s="8"/>
      <c r="FH3318" s="8"/>
      <c r="FI3318" s="8"/>
      <c r="FJ3318" s="8"/>
      <c r="FK3318" s="8"/>
      <c r="FL3318" s="8"/>
      <c r="FM3318" s="8"/>
      <c r="FN3318" s="8"/>
      <c r="FO3318" s="8"/>
      <c r="FP3318" s="8"/>
      <c r="FQ3318" s="8"/>
      <c r="FR3318" s="8"/>
      <c r="FS3318" s="8"/>
      <c r="FT3318" s="8"/>
      <c r="FU3318" s="8"/>
      <c r="FV3318" s="8"/>
      <c r="FW3318" s="8"/>
      <c r="FX3318" s="8"/>
      <c r="FY3318" s="8"/>
      <c r="FZ3318" s="8"/>
      <c r="GA3318" s="8"/>
      <c r="GB3318" s="8"/>
    </row>
    <row r="3319" spans="1:184" s="20" customFormat="1" x14ac:dyDescent="0.2">
      <c r="A3319" s="8"/>
      <c r="H3319" s="8"/>
      <c r="I3319" s="8"/>
      <c r="J3319" s="8"/>
      <c r="K3319" s="8"/>
      <c r="L3319" s="8"/>
      <c r="M3319" s="8"/>
      <c r="N3319" s="8"/>
      <c r="O3319" s="44"/>
      <c r="P3319" s="8"/>
      <c r="Q3319" s="8"/>
      <c r="R3319" s="8"/>
      <c r="S3319" s="8"/>
      <c r="T3319" s="8"/>
      <c r="U3319" s="8"/>
      <c r="V3319" s="8"/>
      <c r="W3319" s="8"/>
      <c r="X3319" s="8"/>
      <c r="Y3319" s="8"/>
      <c r="Z3319" s="8"/>
      <c r="AA3319" s="8"/>
      <c r="AB3319" s="8"/>
      <c r="AC3319" s="8"/>
      <c r="AD3319" s="8"/>
      <c r="AE3319" s="8"/>
      <c r="AF3319" s="8"/>
      <c r="AG3319" s="8"/>
      <c r="AH3319" s="8"/>
      <c r="AI3319" s="8"/>
      <c r="AJ3319" s="8"/>
      <c r="AK3319" s="8"/>
      <c r="AL3319" s="8"/>
      <c r="AM3319" s="8"/>
      <c r="AN3319" s="8"/>
      <c r="AO3319" s="8"/>
      <c r="AP3319" s="8"/>
      <c r="AQ3319" s="8"/>
      <c r="AR3319" s="8"/>
      <c r="AS3319" s="8"/>
      <c r="AT3319" s="8"/>
      <c r="AU3319" s="8"/>
      <c r="AV3319" s="8"/>
      <c r="AW3319" s="8"/>
      <c r="AX3319" s="8"/>
      <c r="AY3319" s="8"/>
      <c r="AZ3319" s="8"/>
      <c r="BA3319" s="8"/>
      <c r="BB3319" s="8"/>
      <c r="BC3319" s="8"/>
      <c r="BD3319" s="8"/>
      <c r="BE3319" s="8"/>
      <c r="BF3319" s="8"/>
      <c r="BG3319" s="8"/>
      <c r="BH3319" s="8"/>
      <c r="BI3319" s="8"/>
      <c r="BJ3319" s="8"/>
      <c r="BK3319" s="8"/>
      <c r="BL3319" s="8"/>
      <c r="BM3319" s="8"/>
      <c r="BN3319" s="8"/>
      <c r="BO3319" s="8"/>
      <c r="BP3319" s="8"/>
      <c r="BQ3319" s="8"/>
      <c r="BR3319" s="8"/>
      <c r="BS3319" s="8"/>
      <c r="BT3319" s="8"/>
      <c r="BU3319" s="8"/>
      <c r="BV3319" s="8"/>
      <c r="BW3319" s="8"/>
      <c r="BX3319" s="8"/>
      <c r="BY3319" s="8"/>
      <c r="BZ3319" s="8"/>
      <c r="CA3319" s="8"/>
      <c r="CB3319" s="8"/>
      <c r="CC3319" s="8"/>
      <c r="CD3319" s="8"/>
      <c r="CE3319" s="8"/>
      <c r="CF3319" s="8"/>
      <c r="CG3319" s="8"/>
      <c r="CH3319" s="8"/>
      <c r="CI3319" s="8"/>
      <c r="CJ3319" s="8"/>
      <c r="CK3319" s="8"/>
      <c r="CL3319" s="8"/>
      <c r="CM3319" s="8"/>
      <c r="CN3319" s="8"/>
      <c r="CO3319" s="8"/>
      <c r="CP3319" s="8"/>
      <c r="CQ3319" s="8"/>
      <c r="CR3319" s="8"/>
      <c r="CS3319" s="8"/>
      <c r="CT3319" s="8"/>
      <c r="CU3319" s="8"/>
      <c r="CV3319" s="8"/>
      <c r="CW3319" s="8"/>
      <c r="CX3319" s="8"/>
      <c r="CY3319" s="8"/>
      <c r="CZ3319" s="8"/>
      <c r="DA3319" s="8"/>
      <c r="DB3319" s="8"/>
      <c r="DC3319" s="8"/>
      <c r="DD3319" s="8"/>
      <c r="DE3319" s="8"/>
      <c r="DF3319" s="8"/>
      <c r="DG3319" s="8"/>
      <c r="DH3319" s="8"/>
      <c r="DI3319" s="8"/>
      <c r="DJ3319" s="8"/>
      <c r="DK3319" s="8"/>
      <c r="DL3319" s="8"/>
      <c r="DM3319" s="8"/>
      <c r="DN3319" s="8"/>
      <c r="DO3319" s="8"/>
      <c r="DP3319" s="8"/>
      <c r="DQ3319" s="8"/>
      <c r="DR3319" s="8"/>
      <c r="DS3319" s="8"/>
      <c r="DT3319" s="8"/>
      <c r="DU3319" s="8"/>
      <c r="DV3319" s="8"/>
      <c r="DW3319" s="8"/>
      <c r="DX3319" s="8"/>
      <c r="DY3319" s="8"/>
      <c r="DZ3319" s="8"/>
      <c r="EA3319" s="8"/>
      <c r="EB3319" s="8"/>
      <c r="EC3319" s="8"/>
      <c r="ED3319" s="8"/>
      <c r="EE3319" s="8"/>
      <c r="EF3319" s="8"/>
      <c r="EG3319" s="8"/>
      <c r="EH3319" s="8"/>
      <c r="EI3319" s="8"/>
      <c r="EJ3319" s="8"/>
      <c r="EK3319" s="8"/>
      <c r="EL3319" s="8"/>
      <c r="EM3319" s="8"/>
      <c r="EN3319" s="8"/>
      <c r="EO3319" s="8"/>
      <c r="EP3319" s="8"/>
      <c r="EQ3319" s="8"/>
      <c r="ER3319" s="8"/>
      <c r="ES3319" s="8"/>
      <c r="ET3319" s="8"/>
      <c r="EU3319" s="8"/>
      <c r="EV3319" s="8"/>
      <c r="EW3319" s="8"/>
      <c r="EX3319" s="8"/>
      <c r="EY3319" s="8"/>
      <c r="EZ3319" s="8"/>
      <c r="FA3319" s="8"/>
      <c r="FB3319" s="8"/>
      <c r="FC3319" s="8"/>
      <c r="FD3319" s="8"/>
      <c r="FE3319" s="8"/>
      <c r="FF3319" s="8"/>
      <c r="FG3319" s="8"/>
      <c r="FH3319" s="8"/>
      <c r="FI3319" s="8"/>
      <c r="FJ3319" s="8"/>
      <c r="FK3319" s="8"/>
      <c r="FL3319" s="8"/>
      <c r="FM3319" s="8"/>
      <c r="FN3319" s="8"/>
      <c r="FO3319" s="8"/>
      <c r="FP3319" s="8"/>
      <c r="FQ3319" s="8"/>
      <c r="FR3319" s="8"/>
      <c r="FS3319" s="8"/>
      <c r="FT3319" s="8"/>
      <c r="FU3319" s="8"/>
      <c r="FV3319" s="8"/>
      <c r="FW3319" s="8"/>
      <c r="FX3319" s="8"/>
      <c r="FY3319" s="8"/>
      <c r="FZ3319" s="8"/>
      <c r="GA3319" s="8"/>
      <c r="GB3319" s="8"/>
    </row>
    <row r="3320" spans="1:184" s="20" customFormat="1" x14ac:dyDescent="0.2">
      <c r="A3320" s="8"/>
      <c r="H3320" s="8"/>
      <c r="I3320" s="8"/>
      <c r="J3320" s="8"/>
      <c r="K3320" s="8"/>
      <c r="L3320" s="8"/>
      <c r="M3320" s="8"/>
      <c r="N3320" s="8"/>
      <c r="O3320" s="44"/>
      <c r="P3320" s="8"/>
      <c r="Q3320" s="8"/>
      <c r="R3320" s="8"/>
      <c r="S3320" s="8"/>
      <c r="T3320" s="8"/>
      <c r="U3320" s="8"/>
      <c r="V3320" s="8"/>
      <c r="W3320" s="8"/>
      <c r="X3320" s="8"/>
      <c r="Y3320" s="8"/>
      <c r="Z3320" s="8"/>
      <c r="AA3320" s="8"/>
      <c r="AB3320" s="8"/>
      <c r="AC3320" s="8"/>
      <c r="AD3320" s="8"/>
      <c r="AE3320" s="8"/>
      <c r="AF3320" s="8"/>
      <c r="AG3320" s="8"/>
      <c r="AH3320" s="8"/>
      <c r="AI3320" s="8"/>
      <c r="AJ3320" s="8"/>
      <c r="AK3320" s="8"/>
      <c r="AL3320" s="8"/>
      <c r="AM3320" s="8"/>
      <c r="AN3320" s="8"/>
      <c r="AO3320" s="8"/>
      <c r="AP3320" s="8"/>
      <c r="AQ3320" s="8"/>
      <c r="AR3320" s="8"/>
      <c r="AS3320" s="8"/>
      <c r="AT3320" s="8"/>
      <c r="AU3320" s="8"/>
      <c r="AV3320" s="8"/>
      <c r="AW3320" s="8"/>
      <c r="AX3320" s="8"/>
      <c r="AY3320" s="8"/>
      <c r="AZ3320" s="8"/>
      <c r="BA3320" s="8"/>
      <c r="BB3320" s="8"/>
      <c r="BC3320" s="8"/>
      <c r="BD3320" s="8"/>
      <c r="BE3320" s="8"/>
      <c r="BF3320" s="8"/>
      <c r="BG3320" s="8"/>
      <c r="BH3320" s="8"/>
      <c r="BI3320" s="8"/>
      <c r="BJ3320" s="8"/>
      <c r="BK3320" s="8"/>
      <c r="BL3320" s="8"/>
      <c r="BM3320" s="8"/>
      <c r="BN3320" s="8"/>
      <c r="BO3320" s="8"/>
      <c r="BP3320" s="8"/>
      <c r="BQ3320" s="8"/>
      <c r="BR3320" s="8"/>
      <c r="BS3320" s="8"/>
      <c r="BT3320" s="8"/>
      <c r="BU3320" s="8"/>
      <c r="BV3320" s="8"/>
      <c r="BW3320" s="8"/>
      <c r="BX3320" s="8"/>
      <c r="BY3320" s="8"/>
      <c r="BZ3320" s="8"/>
      <c r="CA3320" s="8"/>
      <c r="CB3320" s="8"/>
      <c r="CC3320" s="8"/>
      <c r="CD3320" s="8"/>
      <c r="CE3320" s="8"/>
      <c r="CF3320" s="8"/>
      <c r="CG3320" s="8"/>
      <c r="CH3320" s="8"/>
      <c r="CI3320" s="8"/>
      <c r="CJ3320" s="8"/>
      <c r="CK3320" s="8"/>
      <c r="CL3320" s="8"/>
      <c r="CM3320" s="8"/>
      <c r="CN3320" s="8"/>
      <c r="CO3320" s="8"/>
      <c r="CP3320" s="8"/>
      <c r="CQ3320" s="8"/>
      <c r="CR3320" s="8"/>
      <c r="CS3320" s="8"/>
      <c r="CT3320" s="8"/>
      <c r="CU3320" s="8"/>
      <c r="CV3320" s="8"/>
      <c r="CW3320" s="8"/>
      <c r="CX3320" s="8"/>
      <c r="CY3320" s="8"/>
      <c r="CZ3320" s="8"/>
      <c r="DA3320" s="8"/>
      <c r="DB3320" s="8"/>
      <c r="DC3320" s="8"/>
      <c r="DD3320" s="8"/>
      <c r="DE3320" s="8"/>
      <c r="DF3320" s="8"/>
      <c r="DG3320" s="8"/>
      <c r="DH3320" s="8"/>
      <c r="DI3320" s="8"/>
      <c r="DJ3320" s="8"/>
      <c r="DK3320" s="8"/>
      <c r="DL3320" s="8"/>
      <c r="DM3320" s="8"/>
      <c r="DN3320" s="8"/>
      <c r="DO3320" s="8"/>
      <c r="DP3320" s="8"/>
      <c r="DQ3320" s="8"/>
      <c r="DR3320" s="8"/>
      <c r="DS3320" s="8"/>
      <c r="DT3320" s="8"/>
      <c r="DU3320" s="8"/>
      <c r="DV3320" s="8"/>
      <c r="DW3320" s="8"/>
      <c r="DX3320" s="8"/>
      <c r="DY3320" s="8"/>
      <c r="DZ3320" s="8"/>
      <c r="EA3320" s="8"/>
      <c r="EB3320" s="8"/>
      <c r="EC3320" s="8"/>
      <c r="ED3320" s="8"/>
      <c r="EE3320" s="8"/>
      <c r="EF3320" s="8"/>
      <c r="EG3320" s="8"/>
      <c r="EH3320" s="8"/>
      <c r="EI3320" s="8"/>
      <c r="EJ3320" s="8"/>
      <c r="EK3320" s="8"/>
      <c r="EL3320" s="8"/>
      <c r="EM3320" s="8"/>
      <c r="EN3320" s="8"/>
      <c r="EO3320" s="8"/>
      <c r="EP3320" s="8"/>
      <c r="EQ3320" s="8"/>
      <c r="ER3320" s="8"/>
      <c r="ES3320" s="8"/>
      <c r="ET3320" s="8"/>
      <c r="EU3320" s="8"/>
      <c r="EV3320" s="8"/>
      <c r="EW3320" s="8"/>
      <c r="EX3320" s="8"/>
      <c r="EY3320" s="8"/>
      <c r="EZ3320" s="8"/>
      <c r="FA3320" s="8"/>
      <c r="FB3320" s="8"/>
      <c r="FC3320" s="8"/>
      <c r="FD3320" s="8"/>
      <c r="FE3320" s="8"/>
      <c r="FF3320" s="8"/>
      <c r="FG3320" s="8"/>
      <c r="FH3320" s="8"/>
      <c r="FI3320" s="8"/>
      <c r="FJ3320" s="8"/>
      <c r="FK3320" s="8"/>
      <c r="FL3320" s="8"/>
      <c r="FM3320" s="8"/>
      <c r="FN3320" s="8"/>
      <c r="FO3320" s="8"/>
      <c r="FP3320" s="8"/>
      <c r="FQ3320" s="8"/>
      <c r="FR3320" s="8"/>
      <c r="FS3320" s="8"/>
      <c r="FT3320" s="8"/>
      <c r="FU3320" s="8"/>
      <c r="FV3320" s="8"/>
      <c r="FW3320" s="8"/>
      <c r="FX3320" s="8"/>
      <c r="FY3320" s="8"/>
      <c r="FZ3320" s="8"/>
      <c r="GA3320" s="8"/>
      <c r="GB3320" s="8"/>
    </row>
    <row r="3321" spans="1:184" s="20" customFormat="1" x14ac:dyDescent="0.2">
      <c r="A3321" s="8"/>
      <c r="H3321" s="8"/>
      <c r="I3321" s="8"/>
      <c r="J3321" s="8"/>
      <c r="K3321" s="8"/>
      <c r="L3321" s="8"/>
      <c r="M3321" s="8"/>
      <c r="N3321" s="8"/>
      <c r="O3321" s="44"/>
      <c r="P3321" s="8"/>
      <c r="Q3321" s="8"/>
      <c r="R3321" s="8"/>
      <c r="S3321" s="8"/>
      <c r="T3321" s="8"/>
      <c r="U3321" s="8"/>
      <c r="V3321" s="8"/>
      <c r="W3321" s="8"/>
      <c r="X3321" s="8"/>
      <c r="Y3321" s="8"/>
      <c r="Z3321" s="8"/>
      <c r="AA3321" s="8"/>
      <c r="AB3321" s="8"/>
      <c r="AC3321" s="8"/>
      <c r="AD3321" s="8"/>
      <c r="AE3321" s="8"/>
      <c r="AF3321" s="8"/>
      <c r="AG3321" s="8"/>
      <c r="AH3321" s="8"/>
      <c r="AI3321" s="8"/>
      <c r="AJ3321" s="8"/>
      <c r="AK3321" s="8"/>
      <c r="AL3321" s="8"/>
      <c r="AM3321" s="8"/>
      <c r="AN3321" s="8"/>
      <c r="AO3321" s="8"/>
      <c r="AP3321" s="8"/>
      <c r="AQ3321" s="8"/>
      <c r="AR3321" s="8"/>
      <c r="AS3321" s="8"/>
      <c r="AT3321" s="8"/>
      <c r="AU3321" s="8"/>
      <c r="AV3321" s="8"/>
      <c r="AW3321" s="8"/>
      <c r="AX3321" s="8"/>
      <c r="AY3321" s="8"/>
      <c r="AZ3321" s="8"/>
      <c r="BA3321" s="8"/>
      <c r="BB3321" s="8"/>
      <c r="BC3321" s="8"/>
      <c r="BD3321" s="8"/>
      <c r="BE3321" s="8"/>
      <c r="BF3321" s="8"/>
      <c r="BG3321" s="8"/>
      <c r="BH3321" s="8"/>
      <c r="BI3321" s="8"/>
      <c r="BJ3321" s="8"/>
      <c r="BK3321" s="8"/>
      <c r="BL3321" s="8"/>
      <c r="BM3321" s="8"/>
      <c r="BN3321" s="8"/>
      <c r="BO3321" s="8"/>
      <c r="BP3321" s="8"/>
      <c r="BQ3321" s="8"/>
      <c r="BR3321" s="8"/>
      <c r="BS3321" s="8"/>
      <c r="BT3321" s="8"/>
      <c r="BU3321" s="8"/>
      <c r="BV3321" s="8"/>
      <c r="BW3321" s="8"/>
      <c r="BX3321" s="8"/>
      <c r="BY3321" s="8"/>
      <c r="BZ3321" s="8"/>
      <c r="CA3321" s="8"/>
      <c r="CB3321" s="8"/>
      <c r="CC3321" s="8"/>
      <c r="CD3321" s="8"/>
      <c r="CE3321" s="8"/>
      <c r="CF3321" s="8"/>
      <c r="CG3321" s="8"/>
      <c r="CH3321" s="8"/>
      <c r="CI3321" s="8"/>
      <c r="CJ3321" s="8"/>
      <c r="CK3321" s="8"/>
      <c r="CL3321" s="8"/>
      <c r="CM3321" s="8"/>
      <c r="CN3321" s="8"/>
      <c r="CO3321" s="8"/>
      <c r="CP3321" s="8"/>
      <c r="CQ3321" s="8"/>
      <c r="CR3321" s="8"/>
      <c r="CS3321" s="8"/>
      <c r="CT3321" s="8"/>
      <c r="CU3321" s="8"/>
      <c r="CV3321" s="8"/>
      <c r="CW3321" s="8"/>
      <c r="CX3321" s="8"/>
      <c r="CY3321" s="8"/>
      <c r="CZ3321" s="8"/>
      <c r="DA3321" s="8"/>
      <c r="DB3321" s="8"/>
      <c r="DC3321" s="8"/>
      <c r="DD3321" s="8"/>
      <c r="DE3321" s="8"/>
      <c r="DF3321" s="8"/>
      <c r="DG3321" s="8"/>
      <c r="DH3321" s="8"/>
      <c r="DI3321" s="8"/>
      <c r="DJ3321" s="8"/>
      <c r="DK3321" s="8"/>
      <c r="DL3321" s="8"/>
      <c r="DM3321" s="8"/>
      <c r="DN3321" s="8"/>
      <c r="DO3321" s="8"/>
      <c r="DP3321" s="8"/>
      <c r="DQ3321" s="8"/>
      <c r="DR3321" s="8"/>
      <c r="DS3321" s="8"/>
      <c r="DT3321" s="8"/>
      <c r="DU3321" s="8"/>
      <c r="DV3321" s="8"/>
      <c r="DW3321" s="8"/>
      <c r="DX3321" s="8"/>
      <c r="DY3321" s="8"/>
      <c r="DZ3321" s="8"/>
      <c r="EA3321" s="8"/>
      <c r="EB3321" s="8"/>
      <c r="EC3321" s="8"/>
      <c r="ED3321" s="8"/>
      <c r="EE3321" s="8"/>
      <c r="EF3321" s="8"/>
      <c r="EG3321" s="8"/>
      <c r="EH3321" s="8"/>
      <c r="EI3321" s="8"/>
      <c r="EJ3321" s="8"/>
      <c r="EK3321" s="8"/>
      <c r="EL3321" s="8"/>
      <c r="EM3321" s="8"/>
      <c r="EN3321" s="8"/>
      <c r="EO3321" s="8"/>
      <c r="EP3321" s="8"/>
      <c r="EQ3321" s="8"/>
      <c r="ER3321" s="8"/>
      <c r="ES3321" s="8"/>
      <c r="ET3321" s="8"/>
      <c r="EU3321" s="8"/>
      <c r="EV3321" s="8"/>
      <c r="EW3321" s="8"/>
      <c r="EX3321" s="8"/>
      <c r="EY3321" s="8"/>
      <c r="EZ3321" s="8"/>
      <c r="FA3321" s="8"/>
      <c r="FB3321" s="8"/>
      <c r="FC3321" s="8"/>
      <c r="FD3321" s="8"/>
      <c r="FE3321" s="8"/>
      <c r="FF3321" s="8"/>
      <c r="FG3321" s="8"/>
      <c r="FH3321" s="8"/>
      <c r="FI3321" s="8"/>
      <c r="FJ3321" s="8"/>
      <c r="FK3321" s="8"/>
      <c r="FL3321" s="8"/>
      <c r="FM3321" s="8"/>
      <c r="FN3321" s="8"/>
      <c r="FO3321" s="8"/>
      <c r="FP3321" s="8"/>
      <c r="FQ3321" s="8"/>
      <c r="FR3321" s="8"/>
      <c r="FS3321" s="8"/>
      <c r="FT3321" s="8"/>
      <c r="FU3321" s="8"/>
      <c r="FV3321" s="8"/>
      <c r="FW3321" s="8"/>
      <c r="FX3321" s="8"/>
      <c r="FY3321" s="8"/>
      <c r="FZ3321" s="8"/>
      <c r="GA3321" s="8"/>
      <c r="GB3321" s="8"/>
    </row>
    <row r="3322" spans="1:184" s="20" customFormat="1" x14ac:dyDescent="0.2">
      <c r="A3322" s="8"/>
      <c r="H3322" s="8"/>
      <c r="I3322" s="8"/>
      <c r="J3322" s="8"/>
      <c r="K3322" s="8"/>
      <c r="L3322" s="8"/>
      <c r="M3322" s="8"/>
      <c r="N3322" s="8"/>
      <c r="O3322" s="44"/>
      <c r="P3322" s="8"/>
      <c r="Q3322" s="8"/>
      <c r="R3322" s="8"/>
      <c r="S3322" s="8"/>
      <c r="T3322" s="8"/>
      <c r="U3322" s="8"/>
      <c r="V3322" s="8"/>
      <c r="W3322" s="8"/>
      <c r="X3322" s="8"/>
      <c r="Y3322" s="8"/>
      <c r="Z3322" s="8"/>
      <c r="AA3322" s="8"/>
      <c r="AB3322" s="8"/>
      <c r="AC3322" s="8"/>
      <c r="AD3322" s="8"/>
      <c r="AE3322" s="8"/>
      <c r="AF3322" s="8"/>
      <c r="AG3322" s="8"/>
      <c r="AH3322" s="8"/>
      <c r="AI3322" s="8"/>
      <c r="AJ3322" s="8"/>
      <c r="AK3322" s="8"/>
      <c r="AL3322" s="8"/>
      <c r="AM3322" s="8"/>
      <c r="AN3322" s="8"/>
      <c r="AO3322" s="8"/>
      <c r="AP3322" s="8"/>
      <c r="AQ3322" s="8"/>
      <c r="AR3322" s="8"/>
      <c r="AS3322" s="8"/>
      <c r="AT3322" s="8"/>
      <c r="AU3322" s="8"/>
      <c r="AV3322" s="8"/>
      <c r="AW3322" s="8"/>
      <c r="AX3322" s="8"/>
      <c r="AY3322" s="8"/>
      <c r="AZ3322" s="8"/>
      <c r="BA3322" s="8"/>
      <c r="BB3322" s="8"/>
      <c r="BC3322" s="8"/>
      <c r="BD3322" s="8"/>
      <c r="BE3322" s="8"/>
      <c r="BF3322" s="8"/>
      <c r="BG3322" s="8"/>
      <c r="BH3322" s="8"/>
      <c r="BI3322" s="8"/>
      <c r="BJ3322" s="8"/>
      <c r="BK3322" s="8"/>
      <c r="BL3322" s="8"/>
      <c r="BM3322" s="8"/>
      <c r="BN3322" s="8"/>
      <c r="BO3322" s="8"/>
      <c r="BP3322" s="8"/>
      <c r="BQ3322" s="8"/>
      <c r="BR3322" s="8"/>
      <c r="BS3322" s="8"/>
      <c r="BT3322" s="8"/>
      <c r="BU3322" s="8"/>
      <c r="BV3322" s="8"/>
      <c r="BW3322" s="8"/>
      <c r="BX3322" s="8"/>
      <c r="BY3322" s="8"/>
      <c r="BZ3322" s="8"/>
      <c r="CA3322" s="8"/>
      <c r="CB3322" s="8"/>
      <c r="CC3322" s="8"/>
      <c r="CD3322" s="8"/>
      <c r="CE3322" s="8"/>
      <c r="CF3322" s="8"/>
      <c r="CG3322" s="8"/>
      <c r="CH3322" s="8"/>
      <c r="CI3322" s="8"/>
      <c r="CJ3322" s="8"/>
      <c r="CK3322" s="8"/>
      <c r="CL3322" s="8"/>
      <c r="CM3322" s="8"/>
      <c r="CN3322" s="8"/>
      <c r="CO3322" s="8"/>
      <c r="CP3322" s="8"/>
      <c r="CQ3322" s="8"/>
      <c r="CR3322" s="8"/>
      <c r="CS3322" s="8"/>
      <c r="CT3322" s="8"/>
      <c r="CU3322" s="8"/>
      <c r="CV3322" s="8"/>
      <c r="CW3322" s="8"/>
      <c r="CX3322" s="8"/>
      <c r="CY3322" s="8"/>
      <c r="CZ3322" s="8"/>
      <c r="DA3322" s="8"/>
      <c r="DB3322" s="8"/>
      <c r="DC3322" s="8"/>
      <c r="DD3322" s="8"/>
      <c r="DE3322" s="8"/>
      <c r="DF3322" s="8"/>
      <c r="DG3322" s="8"/>
      <c r="DH3322" s="8"/>
      <c r="DI3322" s="8"/>
      <c r="DJ3322" s="8"/>
      <c r="DK3322" s="8"/>
      <c r="DL3322" s="8"/>
      <c r="DM3322" s="8"/>
      <c r="DN3322" s="8"/>
      <c r="DO3322" s="8"/>
      <c r="DP3322" s="8"/>
      <c r="DQ3322" s="8"/>
      <c r="DR3322" s="8"/>
      <c r="DS3322" s="8"/>
      <c r="DT3322" s="8"/>
      <c r="DU3322" s="8"/>
      <c r="DV3322" s="8"/>
      <c r="DW3322" s="8"/>
      <c r="DX3322" s="8"/>
      <c r="DY3322" s="8"/>
      <c r="DZ3322" s="8"/>
      <c r="EA3322" s="8"/>
      <c r="EB3322" s="8"/>
      <c r="EC3322" s="8"/>
      <c r="ED3322" s="8"/>
      <c r="EE3322" s="8"/>
      <c r="EF3322" s="8"/>
      <c r="EG3322" s="8"/>
      <c r="EH3322" s="8"/>
      <c r="EI3322" s="8"/>
      <c r="EJ3322" s="8"/>
      <c r="EK3322" s="8"/>
      <c r="EL3322" s="8"/>
      <c r="EM3322" s="8"/>
      <c r="EN3322" s="8"/>
      <c r="EO3322" s="8"/>
      <c r="EP3322" s="8"/>
      <c r="EQ3322" s="8"/>
      <c r="ER3322" s="8"/>
      <c r="ES3322" s="8"/>
      <c r="ET3322" s="8"/>
      <c r="EU3322" s="8"/>
      <c r="EV3322" s="8"/>
      <c r="EW3322" s="8"/>
      <c r="EX3322" s="8"/>
      <c r="EY3322" s="8"/>
      <c r="EZ3322" s="8"/>
      <c r="FA3322" s="8"/>
      <c r="FB3322" s="8"/>
      <c r="FC3322" s="8"/>
      <c r="FD3322" s="8"/>
      <c r="FE3322" s="8"/>
      <c r="FF3322" s="8"/>
      <c r="FG3322" s="8"/>
      <c r="FH3322" s="8"/>
      <c r="FI3322" s="8"/>
      <c r="FJ3322" s="8"/>
      <c r="FK3322" s="8"/>
      <c r="FL3322" s="8"/>
      <c r="FM3322" s="8"/>
      <c r="FN3322" s="8"/>
      <c r="FO3322" s="8"/>
      <c r="FP3322" s="8"/>
      <c r="FQ3322" s="8"/>
      <c r="FR3322" s="8"/>
      <c r="FS3322" s="8"/>
      <c r="FT3322" s="8"/>
      <c r="FU3322" s="8"/>
      <c r="FV3322" s="8"/>
      <c r="FW3322" s="8"/>
      <c r="FX3322" s="8"/>
      <c r="FY3322" s="8"/>
      <c r="FZ3322" s="8"/>
      <c r="GA3322" s="8"/>
      <c r="GB3322" s="8"/>
    </row>
    <row r="3323" spans="1:184" s="20" customFormat="1" x14ac:dyDescent="0.2">
      <c r="A3323" s="8"/>
      <c r="H3323" s="8"/>
      <c r="I3323" s="8"/>
      <c r="J3323" s="8"/>
      <c r="K3323" s="8"/>
      <c r="L3323" s="8"/>
      <c r="M3323" s="8"/>
      <c r="N3323" s="8"/>
      <c r="O3323" s="44"/>
      <c r="P3323" s="8"/>
      <c r="Q3323" s="8"/>
      <c r="R3323" s="8"/>
      <c r="S3323" s="8"/>
      <c r="T3323" s="8"/>
      <c r="U3323" s="8"/>
      <c r="V3323" s="8"/>
      <c r="W3323" s="8"/>
      <c r="X3323" s="8"/>
      <c r="Y3323" s="8"/>
      <c r="Z3323" s="8"/>
      <c r="AA3323" s="8"/>
      <c r="AB3323" s="8"/>
      <c r="AC3323" s="8"/>
      <c r="AD3323" s="8"/>
      <c r="AE3323" s="8"/>
      <c r="AF3323" s="8"/>
      <c r="AG3323" s="8"/>
      <c r="AH3323" s="8"/>
      <c r="AI3323" s="8"/>
      <c r="AJ3323" s="8"/>
      <c r="AK3323" s="8"/>
      <c r="AL3323" s="8"/>
      <c r="AM3323" s="8"/>
      <c r="AN3323" s="8"/>
      <c r="AO3323" s="8"/>
      <c r="AP3323" s="8"/>
      <c r="AQ3323" s="8"/>
      <c r="AR3323" s="8"/>
      <c r="AS3323" s="8"/>
      <c r="AT3323" s="8"/>
      <c r="AU3323" s="8"/>
      <c r="AV3323" s="8"/>
      <c r="AW3323" s="8"/>
      <c r="AX3323" s="8"/>
      <c r="AY3323" s="8"/>
      <c r="AZ3323" s="8"/>
      <c r="BA3323" s="8"/>
      <c r="BB3323" s="8"/>
      <c r="BC3323" s="8"/>
      <c r="BD3323" s="8"/>
      <c r="BE3323" s="8"/>
      <c r="BF3323" s="8"/>
      <c r="BG3323" s="8"/>
      <c r="BH3323" s="8"/>
      <c r="BI3323" s="8"/>
      <c r="BJ3323" s="8"/>
      <c r="BK3323" s="8"/>
      <c r="BL3323" s="8"/>
      <c r="BM3323" s="8"/>
      <c r="BN3323" s="8"/>
      <c r="BO3323" s="8"/>
      <c r="BP3323" s="8"/>
      <c r="BQ3323" s="8"/>
      <c r="BR3323" s="8"/>
      <c r="BS3323" s="8"/>
      <c r="BT3323" s="8"/>
      <c r="BU3323" s="8"/>
      <c r="BV3323" s="8"/>
      <c r="BW3323" s="8"/>
      <c r="BX3323" s="8"/>
      <c r="BY3323" s="8"/>
      <c r="BZ3323" s="8"/>
      <c r="CA3323" s="8"/>
      <c r="CB3323" s="8"/>
      <c r="CC3323" s="8"/>
      <c r="CD3323" s="8"/>
      <c r="CE3323" s="8"/>
      <c r="CF3323" s="8"/>
      <c r="CG3323" s="8"/>
      <c r="CH3323" s="8"/>
      <c r="CI3323" s="8"/>
      <c r="CJ3323" s="8"/>
      <c r="CK3323" s="8"/>
      <c r="CL3323" s="8"/>
      <c r="CM3323" s="8"/>
      <c r="CN3323" s="8"/>
      <c r="CO3323" s="8"/>
      <c r="CP3323" s="8"/>
      <c r="CQ3323" s="8"/>
      <c r="CR3323" s="8"/>
      <c r="CS3323" s="8"/>
      <c r="CT3323" s="8"/>
      <c r="CU3323" s="8"/>
      <c r="CV3323" s="8"/>
      <c r="CW3323" s="8"/>
      <c r="CX3323" s="8"/>
      <c r="CY3323" s="8"/>
      <c r="CZ3323" s="8"/>
      <c r="DA3323" s="8"/>
      <c r="DB3323" s="8"/>
      <c r="DC3323" s="8"/>
      <c r="DD3323" s="8"/>
      <c r="DE3323" s="8"/>
      <c r="DF3323" s="8"/>
      <c r="DG3323" s="8"/>
      <c r="DH3323" s="8"/>
      <c r="DI3323" s="8"/>
      <c r="DJ3323" s="8"/>
      <c r="DK3323" s="8"/>
      <c r="DL3323" s="8"/>
      <c r="DM3323" s="8"/>
      <c r="DN3323" s="8"/>
      <c r="DO3323" s="8"/>
      <c r="DP3323" s="8"/>
      <c r="DQ3323" s="8"/>
      <c r="DR3323" s="8"/>
      <c r="DS3323" s="8"/>
      <c r="DT3323" s="8"/>
      <c r="DU3323" s="8"/>
      <c r="DV3323" s="8"/>
      <c r="DW3323" s="8"/>
      <c r="DX3323" s="8"/>
      <c r="DY3323" s="8"/>
      <c r="DZ3323" s="8"/>
      <c r="EA3323" s="8"/>
      <c r="EB3323" s="8"/>
      <c r="EC3323" s="8"/>
      <c r="ED3323" s="8"/>
      <c r="EE3323" s="8"/>
      <c r="EF3323" s="8"/>
      <c r="EG3323" s="8"/>
      <c r="EH3323" s="8"/>
      <c r="EI3323" s="8"/>
      <c r="EJ3323" s="8"/>
      <c r="EK3323" s="8"/>
      <c r="EL3323" s="8"/>
      <c r="EM3323" s="8"/>
      <c r="EN3323" s="8"/>
      <c r="EO3323" s="8"/>
      <c r="EP3323" s="8"/>
      <c r="EQ3323" s="8"/>
      <c r="ER3323" s="8"/>
      <c r="ES3323" s="8"/>
      <c r="ET3323" s="8"/>
      <c r="EU3323" s="8"/>
      <c r="EV3323" s="8"/>
      <c r="EW3323" s="8"/>
      <c r="EX3323" s="8"/>
      <c r="EY3323" s="8"/>
      <c r="EZ3323" s="8"/>
      <c r="FA3323" s="8"/>
      <c r="FB3323" s="8"/>
      <c r="FC3323" s="8"/>
      <c r="FD3323" s="8"/>
      <c r="FE3323" s="8"/>
      <c r="FF3323" s="8"/>
      <c r="FG3323" s="8"/>
      <c r="FH3323" s="8"/>
      <c r="FI3323" s="8"/>
      <c r="FJ3323" s="8"/>
      <c r="FK3323" s="8"/>
      <c r="FL3323" s="8"/>
      <c r="FM3323" s="8"/>
      <c r="FN3323" s="8"/>
      <c r="FO3323" s="8"/>
      <c r="FP3323" s="8"/>
      <c r="FQ3323" s="8"/>
      <c r="FR3323" s="8"/>
      <c r="FS3323" s="8"/>
      <c r="FT3323" s="8"/>
      <c r="FU3323" s="8"/>
      <c r="FV3323" s="8"/>
      <c r="FW3323" s="8"/>
      <c r="FX3323" s="8"/>
      <c r="FY3323" s="8"/>
      <c r="FZ3323" s="8"/>
      <c r="GA3323" s="8"/>
      <c r="GB3323" s="8"/>
    </row>
    <row r="3324" spans="1:184" s="20" customFormat="1" x14ac:dyDescent="0.2">
      <c r="A3324" s="8"/>
      <c r="H3324" s="8"/>
      <c r="I3324" s="8"/>
      <c r="J3324" s="8"/>
      <c r="K3324" s="8"/>
      <c r="L3324" s="8"/>
      <c r="M3324" s="8"/>
      <c r="N3324" s="8"/>
      <c r="O3324" s="44"/>
      <c r="P3324" s="8"/>
      <c r="Q3324" s="8"/>
      <c r="R3324" s="8"/>
      <c r="S3324" s="8"/>
      <c r="T3324" s="8"/>
      <c r="U3324" s="8"/>
      <c r="V3324" s="8"/>
      <c r="W3324" s="8"/>
      <c r="X3324" s="8"/>
      <c r="Y3324" s="8"/>
      <c r="Z3324" s="8"/>
      <c r="AA3324" s="8"/>
      <c r="AB3324" s="8"/>
      <c r="AC3324" s="8"/>
      <c r="AD3324" s="8"/>
      <c r="AE3324" s="8"/>
      <c r="AF3324" s="8"/>
      <c r="AG3324" s="8"/>
      <c r="AH3324" s="8"/>
      <c r="AI3324" s="8"/>
      <c r="AJ3324" s="8"/>
      <c r="AK3324" s="8"/>
      <c r="AL3324" s="8"/>
      <c r="AM3324" s="8"/>
      <c r="AN3324" s="8"/>
      <c r="AO3324" s="8"/>
      <c r="AP3324" s="8"/>
      <c r="AQ3324" s="8"/>
      <c r="AR3324" s="8"/>
      <c r="AS3324" s="8"/>
      <c r="AT3324" s="8"/>
      <c r="AU3324" s="8"/>
      <c r="AV3324" s="8"/>
      <c r="AW3324" s="8"/>
      <c r="AX3324" s="8"/>
      <c r="AY3324" s="8"/>
      <c r="AZ3324" s="8"/>
      <c r="BA3324" s="8"/>
      <c r="BB3324" s="8"/>
      <c r="BC3324" s="8"/>
      <c r="BD3324" s="8"/>
      <c r="BE3324" s="8"/>
      <c r="BF3324" s="8"/>
      <c r="BG3324" s="8"/>
      <c r="BH3324" s="8"/>
      <c r="BI3324" s="8"/>
      <c r="BJ3324" s="8"/>
      <c r="BK3324" s="8"/>
      <c r="BL3324" s="8"/>
      <c r="BM3324" s="8"/>
      <c r="BN3324" s="8"/>
      <c r="BO3324" s="8"/>
      <c r="BP3324" s="8"/>
      <c r="BQ3324" s="8"/>
      <c r="BR3324" s="8"/>
      <c r="BS3324" s="8"/>
      <c r="BT3324" s="8"/>
      <c r="BU3324" s="8"/>
      <c r="BV3324" s="8"/>
      <c r="BW3324" s="8"/>
      <c r="BX3324" s="8"/>
      <c r="BY3324" s="8"/>
      <c r="BZ3324" s="8"/>
      <c r="CA3324" s="8"/>
      <c r="CB3324" s="8"/>
      <c r="CC3324" s="8"/>
      <c r="CD3324" s="8"/>
      <c r="CE3324" s="8"/>
      <c r="CF3324" s="8"/>
      <c r="CG3324" s="8"/>
      <c r="CH3324" s="8"/>
      <c r="CI3324" s="8"/>
      <c r="CJ3324" s="8"/>
      <c r="CK3324" s="8"/>
      <c r="CL3324" s="8"/>
      <c r="CM3324" s="8"/>
      <c r="CN3324" s="8"/>
      <c r="CO3324" s="8"/>
      <c r="CP3324" s="8"/>
      <c r="CQ3324" s="8"/>
      <c r="CR3324" s="8"/>
      <c r="CS3324" s="8"/>
      <c r="CT3324" s="8"/>
      <c r="CU3324" s="8"/>
      <c r="CV3324" s="8"/>
      <c r="CW3324" s="8"/>
      <c r="CX3324" s="8"/>
      <c r="CY3324" s="8"/>
      <c r="CZ3324" s="8"/>
      <c r="DA3324" s="8"/>
      <c r="DB3324" s="8"/>
      <c r="DC3324" s="8"/>
      <c r="DD3324" s="8"/>
      <c r="DE3324" s="8"/>
      <c r="DF3324" s="8"/>
      <c r="DG3324" s="8"/>
      <c r="DH3324" s="8"/>
      <c r="DI3324" s="8"/>
      <c r="DJ3324" s="8"/>
      <c r="DK3324" s="8"/>
      <c r="DL3324" s="8"/>
      <c r="DM3324" s="8"/>
      <c r="DN3324" s="8"/>
      <c r="DO3324" s="8"/>
      <c r="DP3324" s="8"/>
      <c r="DQ3324" s="8"/>
      <c r="DR3324" s="8"/>
      <c r="DS3324" s="8"/>
      <c r="DT3324" s="8"/>
      <c r="DU3324" s="8"/>
      <c r="DV3324" s="8"/>
      <c r="DW3324" s="8"/>
      <c r="DX3324" s="8"/>
      <c r="DY3324" s="8"/>
      <c r="DZ3324" s="8"/>
      <c r="EA3324" s="8"/>
      <c r="EB3324" s="8"/>
      <c r="EC3324" s="8"/>
      <c r="ED3324" s="8"/>
      <c r="EE3324" s="8"/>
      <c r="EF3324" s="8"/>
      <c r="EG3324" s="8"/>
      <c r="EH3324" s="8"/>
      <c r="EI3324" s="8"/>
      <c r="EJ3324" s="8"/>
      <c r="EK3324" s="8"/>
      <c r="EL3324" s="8"/>
      <c r="EM3324" s="8"/>
      <c r="EN3324" s="8"/>
      <c r="EO3324" s="8"/>
      <c r="EP3324" s="8"/>
      <c r="EQ3324" s="8"/>
      <c r="ER3324" s="8"/>
      <c r="ES3324" s="8"/>
      <c r="ET3324" s="8"/>
      <c r="EU3324" s="8"/>
      <c r="EV3324" s="8"/>
      <c r="EW3324" s="8"/>
      <c r="EX3324" s="8"/>
      <c r="EY3324" s="8"/>
      <c r="EZ3324" s="8"/>
      <c r="FA3324" s="8"/>
      <c r="FB3324" s="8"/>
      <c r="FC3324" s="8"/>
      <c r="FD3324" s="8"/>
      <c r="FE3324" s="8"/>
      <c r="FF3324" s="8"/>
      <c r="FG3324" s="8"/>
      <c r="FH3324" s="8"/>
      <c r="FI3324" s="8"/>
      <c r="FJ3324" s="8"/>
      <c r="FK3324" s="8"/>
      <c r="FL3324" s="8"/>
      <c r="FM3324" s="8"/>
      <c r="FN3324" s="8"/>
      <c r="FO3324" s="8"/>
      <c r="FP3324" s="8"/>
      <c r="FQ3324" s="8"/>
      <c r="FR3324" s="8"/>
      <c r="FS3324" s="8"/>
      <c r="FT3324" s="8"/>
      <c r="FU3324" s="8"/>
      <c r="FV3324" s="8"/>
      <c r="FW3324" s="8"/>
      <c r="FX3324" s="8"/>
      <c r="FY3324" s="8"/>
      <c r="FZ3324" s="8"/>
      <c r="GA3324" s="8"/>
      <c r="GB3324" s="8"/>
    </row>
    <row r="3325" spans="1:184" s="20" customFormat="1" x14ac:dyDescent="0.2">
      <c r="A3325" s="8"/>
      <c r="H3325" s="8"/>
      <c r="I3325" s="8"/>
      <c r="J3325" s="8"/>
      <c r="K3325" s="8"/>
      <c r="L3325" s="8"/>
      <c r="M3325" s="8"/>
      <c r="N3325" s="8"/>
      <c r="O3325" s="44"/>
      <c r="P3325" s="8"/>
      <c r="Q3325" s="8"/>
      <c r="R3325" s="8"/>
      <c r="S3325" s="8"/>
      <c r="T3325" s="8"/>
      <c r="U3325" s="8"/>
      <c r="V3325" s="8"/>
      <c r="W3325" s="8"/>
      <c r="X3325" s="8"/>
      <c r="Y3325" s="8"/>
      <c r="Z3325" s="8"/>
      <c r="AA3325" s="8"/>
      <c r="AB3325" s="8"/>
      <c r="AC3325" s="8"/>
      <c r="AD3325" s="8"/>
      <c r="AE3325" s="8"/>
      <c r="AF3325" s="8"/>
      <c r="AG3325" s="8"/>
      <c r="AH3325" s="8"/>
      <c r="AI3325" s="8"/>
      <c r="AJ3325" s="8"/>
      <c r="AK3325" s="8"/>
      <c r="AL3325" s="8"/>
      <c r="AM3325" s="8"/>
      <c r="AN3325" s="8"/>
      <c r="AO3325" s="8"/>
      <c r="AP3325" s="8"/>
      <c r="AQ3325" s="8"/>
      <c r="AR3325" s="8"/>
      <c r="AS3325" s="8"/>
      <c r="AT3325" s="8"/>
      <c r="AU3325" s="8"/>
      <c r="AV3325" s="8"/>
      <c r="AW3325" s="8"/>
      <c r="AX3325" s="8"/>
      <c r="AY3325" s="8"/>
      <c r="AZ3325" s="8"/>
      <c r="BA3325" s="8"/>
      <c r="BB3325" s="8"/>
      <c r="BC3325" s="8"/>
      <c r="BD3325" s="8"/>
      <c r="BE3325" s="8"/>
      <c r="BF3325" s="8"/>
      <c r="BG3325" s="8"/>
      <c r="BH3325" s="8"/>
      <c r="BI3325" s="8"/>
      <c r="BJ3325" s="8"/>
      <c r="BK3325" s="8"/>
      <c r="BL3325" s="8"/>
      <c r="BM3325" s="8"/>
      <c r="BN3325" s="8"/>
      <c r="BO3325" s="8"/>
      <c r="BP3325" s="8"/>
      <c r="BQ3325" s="8"/>
      <c r="BR3325" s="8"/>
      <c r="BS3325" s="8"/>
      <c r="BT3325" s="8"/>
      <c r="BU3325" s="8"/>
      <c r="BV3325" s="8"/>
      <c r="BW3325" s="8"/>
      <c r="BX3325" s="8"/>
      <c r="BY3325" s="8"/>
      <c r="BZ3325" s="8"/>
      <c r="CA3325" s="8"/>
      <c r="CB3325" s="8"/>
      <c r="CC3325" s="8"/>
      <c r="CD3325" s="8"/>
      <c r="CE3325" s="8"/>
      <c r="CF3325" s="8"/>
      <c r="CG3325" s="8"/>
      <c r="CH3325" s="8"/>
      <c r="CI3325" s="8"/>
      <c r="CJ3325" s="8"/>
      <c r="CK3325" s="8"/>
      <c r="CL3325" s="8"/>
      <c r="CM3325" s="8"/>
      <c r="CN3325" s="8"/>
      <c r="CO3325" s="8"/>
      <c r="CP3325" s="8"/>
      <c r="CQ3325" s="8"/>
      <c r="CR3325" s="8"/>
      <c r="CS3325" s="8"/>
      <c r="CT3325" s="8"/>
      <c r="CU3325" s="8"/>
      <c r="CV3325" s="8"/>
      <c r="CW3325" s="8"/>
      <c r="CX3325" s="8"/>
      <c r="CY3325" s="8"/>
      <c r="CZ3325" s="8"/>
      <c r="DA3325" s="8"/>
      <c r="DB3325" s="8"/>
      <c r="DC3325" s="8"/>
      <c r="DD3325" s="8"/>
      <c r="DE3325" s="8"/>
      <c r="DF3325" s="8"/>
      <c r="DG3325" s="8"/>
      <c r="DH3325" s="8"/>
      <c r="DI3325" s="8"/>
      <c r="DJ3325" s="8"/>
      <c r="DK3325" s="8"/>
      <c r="DL3325" s="8"/>
      <c r="DM3325" s="8"/>
      <c r="DN3325" s="8"/>
      <c r="DO3325" s="8"/>
      <c r="DP3325" s="8"/>
      <c r="DQ3325" s="8"/>
      <c r="DR3325" s="8"/>
      <c r="DS3325" s="8"/>
      <c r="DT3325" s="8"/>
      <c r="DU3325" s="8"/>
      <c r="DV3325" s="8"/>
      <c r="DW3325" s="8"/>
      <c r="DX3325" s="8"/>
      <c r="DY3325" s="8"/>
      <c r="DZ3325" s="8"/>
      <c r="EA3325" s="8"/>
      <c r="EB3325" s="8"/>
      <c r="EC3325" s="8"/>
      <c r="ED3325" s="8"/>
      <c r="EE3325" s="8"/>
      <c r="EF3325" s="8"/>
      <c r="EG3325" s="8"/>
      <c r="EH3325" s="8"/>
      <c r="EI3325" s="8"/>
      <c r="EJ3325" s="8"/>
      <c r="EK3325" s="8"/>
      <c r="EL3325" s="8"/>
      <c r="EM3325" s="8"/>
      <c r="EN3325" s="8"/>
      <c r="EO3325" s="8"/>
      <c r="EP3325" s="8"/>
      <c r="EQ3325" s="8"/>
      <c r="ER3325" s="8"/>
      <c r="ES3325" s="8"/>
      <c r="ET3325" s="8"/>
      <c r="EU3325" s="8"/>
      <c r="EV3325" s="8"/>
      <c r="EW3325" s="8"/>
      <c r="EX3325" s="8"/>
      <c r="EY3325" s="8"/>
      <c r="EZ3325" s="8"/>
      <c r="FA3325" s="8"/>
      <c r="FB3325" s="8"/>
      <c r="FC3325" s="8"/>
      <c r="FD3325" s="8"/>
      <c r="FE3325" s="8"/>
      <c r="FF3325" s="8"/>
      <c r="FG3325" s="8"/>
      <c r="FH3325" s="8"/>
      <c r="FI3325" s="8"/>
      <c r="FJ3325" s="8"/>
      <c r="FK3325" s="8"/>
      <c r="FL3325" s="8"/>
      <c r="FM3325" s="8"/>
      <c r="FN3325" s="8"/>
      <c r="FO3325" s="8"/>
      <c r="FP3325" s="8"/>
      <c r="FQ3325" s="8"/>
      <c r="FR3325" s="8"/>
      <c r="FS3325" s="8"/>
      <c r="FT3325" s="8"/>
      <c r="FU3325" s="8"/>
      <c r="FV3325" s="8"/>
      <c r="FW3325" s="8"/>
      <c r="FX3325" s="8"/>
      <c r="FY3325" s="8"/>
      <c r="FZ3325" s="8"/>
      <c r="GA3325" s="8"/>
      <c r="GB3325" s="8"/>
    </row>
    <row r="3326" spans="1:184" s="20" customFormat="1" x14ac:dyDescent="0.2">
      <c r="A3326" s="8"/>
      <c r="H3326" s="8"/>
      <c r="I3326" s="8"/>
      <c r="J3326" s="8"/>
      <c r="K3326" s="8"/>
      <c r="L3326" s="8"/>
      <c r="M3326" s="8"/>
      <c r="N3326" s="8"/>
      <c r="O3326" s="44"/>
      <c r="P3326" s="8"/>
      <c r="Q3326" s="8"/>
      <c r="R3326" s="8"/>
      <c r="S3326" s="8"/>
      <c r="T3326" s="8"/>
      <c r="U3326" s="8"/>
      <c r="V3326" s="8"/>
      <c r="W3326" s="8"/>
      <c r="X3326" s="8"/>
      <c r="Y3326" s="8"/>
      <c r="Z3326" s="8"/>
      <c r="AA3326" s="8"/>
      <c r="AB3326" s="8"/>
      <c r="AC3326" s="8"/>
      <c r="AD3326" s="8"/>
      <c r="AE3326" s="8"/>
      <c r="AF3326" s="8"/>
      <c r="AG3326" s="8"/>
      <c r="AH3326" s="8"/>
      <c r="AI3326" s="8"/>
      <c r="AJ3326" s="8"/>
      <c r="AK3326" s="8"/>
      <c r="AL3326" s="8"/>
      <c r="AM3326" s="8"/>
      <c r="AN3326" s="8"/>
      <c r="AO3326" s="8"/>
      <c r="AP3326" s="8"/>
      <c r="AQ3326" s="8"/>
      <c r="AR3326" s="8"/>
      <c r="AS3326" s="8"/>
      <c r="AT3326" s="8"/>
      <c r="AU3326" s="8"/>
      <c r="AV3326" s="8"/>
      <c r="AW3326" s="8"/>
      <c r="AX3326" s="8"/>
      <c r="AY3326" s="8"/>
      <c r="AZ3326" s="8"/>
      <c r="BA3326" s="8"/>
      <c r="BB3326" s="8"/>
      <c r="BC3326" s="8"/>
      <c r="BD3326" s="8"/>
      <c r="BE3326" s="8"/>
      <c r="BF3326" s="8"/>
      <c r="BG3326" s="8"/>
      <c r="BH3326" s="8"/>
      <c r="BI3326" s="8"/>
      <c r="BJ3326" s="8"/>
      <c r="BK3326" s="8"/>
      <c r="BL3326" s="8"/>
      <c r="BM3326" s="8"/>
      <c r="BN3326" s="8"/>
      <c r="BO3326" s="8"/>
      <c r="BP3326" s="8"/>
      <c r="BQ3326" s="8"/>
      <c r="BR3326" s="8"/>
      <c r="BS3326" s="8"/>
      <c r="BT3326" s="8"/>
      <c r="BU3326" s="8"/>
      <c r="BV3326" s="8"/>
      <c r="BW3326" s="8"/>
      <c r="BX3326" s="8"/>
      <c r="BY3326" s="8"/>
      <c r="BZ3326" s="8"/>
      <c r="CA3326" s="8"/>
      <c r="CB3326" s="8"/>
      <c r="CC3326" s="8"/>
      <c r="CD3326" s="8"/>
      <c r="CE3326" s="8"/>
      <c r="CF3326" s="8"/>
      <c r="CG3326" s="8"/>
      <c r="CH3326" s="8"/>
      <c r="CI3326" s="8"/>
      <c r="CJ3326" s="8"/>
      <c r="CK3326" s="8"/>
      <c r="CL3326" s="8"/>
      <c r="CM3326" s="8"/>
      <c r="CN3326" s="8"/>
      <c r="CO3326" s="8"/>
      <c r="CP3326" s="8"/>
      <c r="CQ3326" s="8"/>
      <c r="CR3326" s="8"/>
      <c r="CS3326" s="8"/>
      <c r="CT3326" s="8"/>
      <c r="CU3326" s="8"/>
      <c r="CV3326" s="8"/>
      <c r="CW3326" s="8"/>
      <c r="CX3326" s="8"/>
      <c r="CY3326" s="8"/>
      <c r="CZ3326" s="8"/>
      <c r="DA3326" s="8"/>
      <c r="DB3326" s="8"/>
      <c r="DC3326" s="8"/>
      <c r="DD3326" s="8"/>
      <c r="DE3326" s="8"/>
      <c r="DF3326" s="8"/>
      <c r="DG3326" s="8"/>
      <c r="DH3326" s="8"/>
      <c r="DI3326" s="8"/>
      <c r="DJ3326" s="8"/>
      <c r="DK3326" s="8"/>
      <c r="DL3326" s="8"/>
      <c r="DM3326" s="8"/>
      <c r="DN3326" s="8"/>
      <c r="DO3326" s="8"/>
      <c r="DP3326" s="8"/>
      <c r="DQ3326" s="8"/>
      <c r="DR3326" s="8"/>
      <c r="DS3326" s="8"/>
      <c r="DT3326" s="8"/>
      <c r="DU3326" s="8"/>
      <c r="DV3326" s="8"/>
      <c r="DW3326" s="8"/>
      <c r="DX3326" s="8"/>
      <c r="DY3326" s="8"/>
      <c r="DZ3326" s="8"/>
      <c r="EA3326" s="8"/>
      <c r="EB3326" s="8"/>
      <c r="EC3326" s="8"/>
      <c r="ED3326" s="8"/>
      <c r="EE3326" s="8"/>
      <c r="EF3326" s="8"/>
      <c r="EG3326" s="8"/>
      <c r="EH3326" s="8"/>
      <c r="EI3326" s="8"/>
      <c r="EJ3326" s="8"/>
      <c r="EK3326" s="8"/>
      <c r="EL3326" s="8"/>
      <c r="EM3326" s="8"/>
      <c r="EN3326" s="8"/>
      <c r="EO3326" s="8"/>
      <c r="EP3326" s="8"/>
      <c r="EQ3326" s="8"/>
      <c r="ER3326" s="8"/>
      <c r="ES3326" s="8"/>
      <c r="ET3326" s="8"/>
      <c r="EU3326" s="8"/>
      <c r="EV3326" s="8"/>
      <c r="EW3326" s="8"/>
      <c r="EX3326" s="8"/>
      <c r="EY3326" s="8"/>
      <c r="EZ3326" s="8"/>
      <c r="FA3326" s="8"/>
      <c r="FB3326" s="8"/>
      <c r="FC3326" s="8"/>
      <c r="FD3326" s="8"/>
      <c r="FE3326" s="8"/>
      <c r="FF3326" s="8"/>
      <c r="FG3326" s="8"/>
      <c r="FH3326" s="8"/>
      <c r="FI3326" s="8"/>
      <c r="FJ3326" s="8"/>
      <c r="FK3326" s="8"/>
      <c r="FL3326" s="8"/>
      <c r="FM3326" s="8"/>
      <c r="FN3326" s="8"/>
      <c r="FO3326" s="8"/>
      <c r="FP3326" s="8"/>
      <c r="FQ3326" s="8"/>
      <c r="FR3326" s="8"/>
      <c r="FS3326" s="8"/>
      <c r="FT3326" s="8"/>
      <c r="FU3326" s="8"/>
      <c r="FV3326" s="8"/>
      <c r="FW3326" s="8"/>
      <c r="FX3326" s="8"/>
      <c r="FY3326" s="8"/>
      <c r="FZ3326" s="8"/>
      <c r="GA3326" s="8"/>
      <c r="GB3326" s="8"/>
    </row>
    <row r="3327" spans="1:184" s="20" customFormat="1" x14ac:dyDescent="0.2">
      <c r="A3327" s="8"/>
      <c r="H3327" s="8"/>
      <c r="I3327" s="8"/>
      <c r="J3327" s="8"/>
      <c r="K3327" s="8"/>
      <c r="L3327" s="8"/>
      <c r="M3327" s="8"/>
      <c r="N3327" s="8"/>
      <c r="O3327" s="44"/>
      <c r="P3327" s="8"/>
      <c r="Q3327" s="8"/>
      <c r="R3327" s="8"/>
      <c r="S3327" s="8"/>
      <c r="T3327" s="8"/>
      <c r="U3327" s="8"/>
      <c r="V3327" s="8"/>
      <c r="W3327" s="8"/>
      <c r="X3327" s="8"/>
      <c r="Y3327" s="8"/>
      <c r="Z3327" s="8"/>
      <c r="AA3327" s="8"/>
      <c r="AB3327" s="8"/>
      <c r="AC3327" s="8"/>
      <c r="AD3327" s="8"/>
      <c r="AE3327" s="8"/>
      <c r="AF3327" s="8"/>
      <c r="AG3327" s="8"/>
      <c r="AH3327" s="8"/>
      <c r="AI3327" s="8"/>
      <c r="AJ3327" s="8"/>
      <c r="AK3327" s="8"/>
      <c r="AL3327" s="8"/>
      <c r="AM3327" s="8"/>
      <c r="AN3327" s="8"/>
      <c r="AO3327" s="8"/>
      <c r="AP3327" s="8"/>
      <c r="AQ3327" s="8"/>
      <c r="AR3327" s="8"/>
      <c r="AS3327" s="8"/>
      <c r="AT3327" s="8"/>
      <c r="AU3327" s="8"/>
      <c r="AV3327" s="8"/>
      <c r="AW3327" s="8"/>
      <c r="AX3327" s="8"/>
      <c r="AY3327" s="8"/>
      <c r="AZ3327" s="8"/>
      <c r="BA3327" s="8"/>
      <c r="BB3327" s="8"/>
      <c r="BC3327" s="8"/>
      <c r="BD3327" s="8"/>
      <c r="BE3327" s="8"/>
      <c r="BF3327" s="8"/>
      <c r="BG3327" s="8"/>
      <c r="BH3327" s="8"/>
      <c r="BI3327" s="8"/>
      <c r="BJ3327" s="8"/>
      <c r="BK3327" s="8"/>
      <c r="BL3327" s="8"/>
      <c r="BM3327" s="8"/>
      <c r="BN3327" s="8"/>
      <c r="BO3327" s="8"/>
      <c r="BP3327" s="8"/>
      <c r="BQ3327" s="8"/>
      <c r="BR3327" s="8"/>
      <c r="BS3327" s="8"/>
      <c r="BT3327" s="8"/>
      <c r="BU3327" s="8"/>
      <c r="BV3327" s="8"/>
      <c r="BW3327" s="8"/>
      <c r="BX3327" s="8"/>
      <c r="BY3327" s="8"/>
      <c r="BZ3327" s="8"/>
      <c r="CA3327" s="8"/>
      <c r="CB3327" s="8"/>
      <c r="CC3327" s="8"/>
      <c r="CD3327" s="8"/>
      <c r="CE3327" s="8"/>
      <c r="CF3327" s="8"/>
      <c r="CG3327" s="8"/>
      <c r="CH3327" s="8"/>
      <c r="CI3327" s="8"/>
      <c r="CJ3327" s="8"/>
      <c r="CK3327" s="8"/>
      <c r="CL3327" s="8"/>
      <c r="CM3327" s="8"/>
      <c r="CN3327" s="8"/>
      <c r="CO3327" s="8"/>
      <c r="CP3327" s="8"/>
      <c r="CQ3327" s="8"/>
      <c r="CR3327" s="8"/>
      <c r="CS3327" s="8"/>
      <c r="CT3327" s="8"/>
      <c r="CU3327" s="8"/>
      <c r="CV3327" s="8"/>
      <c r="CW3327" s="8"/>
      <c r="CX3327" s="8"/>
      <c r="CY3327" s="8"/>
      <c r="CZ3327" s="8"/>
      <c r="DA3327" s="8"/>
      <c r="DB3327" s="8"/>
      <c r="DC3327" s="8"/>
      <c r="DD3327" s="8"/>
      <c r="DE3327" s="8"/>
      <c r="DF3327" s="8"/>
      <c r="DG3327" s="8"/>
      <c r="DH3327" s="8"/>
      <c r="DI3327" s="8"/>
      <c r="DJ3327" s="8"/>
      <c r="DK3327" s="8"/>
      <c r="DL3327" s="8"/>
      <c r="DM3327" s="8"/>
      <c r="DN3327" s="8"/>
      <c r="DO3327" s="8"/>
      <c r="DP3327" s="8"/>
      <c r="DQ3327" s="8"/>
      <c r="DR3327" s="8"/>
      <c r="DS3327" s="8"/>
      <c r="DT3327" s="8"/>
      <c r="DU3327" s="8"/>
      <c r="DV3327" s="8"/>
      <c r="DW3327" s="8"/>
      <c r="DX3327" s="8"/>
      <c r="DY3327" s="8"/>
      <c r="DZ3327" s="8"/>
      <c r="EA3327" s="8"/>
      <c r="EB3327" s="8"/>
      <c r="EC3327" s="8"/>
      <c r="ED3327" s="8"/>
      <c r="EE3327" s="8"/>
      <c r="EF3327" s="8"/>
      <c r="EG3327" s="8"/>
      <c r="EH3327" s="8"/>
      <c r="EI3327" s="8"/>
      <c r="EJ3327" s="8"/>
      <c r="EK3327" s="8"/>
      <c r="EL3327" s="8"/>
      <c r="EM3327" s="8"/>
      <c r="EN3327" s="8"/>
      <c r="EO3327" s="8"/>
      <c r="EP3327" s="8"/>
      <c r="EQ3327" s="8"/>
      <c r="ER3327" s="8"/>
      <c r="ES3327" s="8"/>
      <c r="ET3327" s="8"/>
      <c r="EU3327" s="8"/>
      <c r="EV3327" s="8"/>
      <c r="EW3327" s="8"/>
      <c r="EX3327" s="8"/>
      <c r="EY3327" s="8"/>
      <c r="EZ3327" s="8"/>
      <c r="FA3327" s="8"/>
      <c r="FB3327" s="8"/>
      <c r="FC3327" s="8"/>
      <c r="FD3327" s="8"/>
      <c r="FE3327" s="8"/>
      <c r="FF3327" s="8"/>
      <c r="FG3327" s="8"/>
      <c r="FH3327" s="8"/>
      <c r="FI3327" s="8"/>
      <c r="FJ3327" s="8"/>
      <c r="FK3327" s="8"/>
      <c r="FL3327" s="8"/>
      <c r="FM3327" s="8"/>
      <c r="FN3327" s="8"/>
      <c r="FO3327" s="8"/>
      <c r="FP3327" s="8"/>
      <c r="FQ3327" s="8"/>
      <c r="FR3327" s="8"/>
      <c r="FS3327" s="8"/>
      <c r="FT3327" s="8"/>
      <c r="FU3327" s="8"/>
      <c r="FV3327" s="8"/>
      <c r="FW3327" s="8"/>
      <c r="FX3327" s="8"/>
      <c r="FY3327" s="8"/>
      <c r="FZ3327" s="8"/>
      <c r="GA3327" s="8"/>
      <c r="GB3327" s="8"/>
    </row>
    <row r="3328" spans="1:184" s="20" customFormat="1" x14ac:dyDescent="0.2">
      <c r="A3328" s="8"/>
      <c r="H3328" s="8"/>
      <c r="I3328" s="8"/>
      <c r="J3328" s="8"/>
      <c r="K3328" s="8"/>
      <c r="L3328" s="8"/>
      <c r="M3328" s="8"/>
      <c r="N3328" s="8"/>
      <c r="O3328" s="44"/>
      <c r="P3328" s="8"/>
      <c r="Q3328" s="8"/>
      <c r="R3328" s="8"/>
      <c r="S3328" s="8"/>
      <c r="T3328" s="8"/>
      <c r="U3328" s="8"/>
      <c r="V3328" s="8"/>
      <c r="W3328" s="8"/>
      <c r="X3328" s="8"/>
      <c r="Y3328" s="8"/>
      <c r="Z3328" s="8"/>
      <c r="AA3328" s="8"/>
      <c r="AB3328" s="8"/>
      <c r="AC3328" s="8"/>
      <c r="AD3328" s="8"/>
      <c r="AE3328" s="8"/>
      <c r="AF3328" s="8"/>
      <c r="AG3328" s="8"/>
      <c r="AH3328" s="8"/>
      <c r="AI3328" s="8"/>
      <c r="AJ3328" s="8"/>
      <c r="AK3328" s="8"/>
      <c r="AL3328" s="8"/>
      <c r="AM3328" s="8"/>
      <c r="AN3328" s="8"/>
      <c r="AO3328" s="8"/>
      <c r="AP3328" s="8"/>
      <c r="AQ3328" s="8"/>
      <c r="AR3328" s="8"/>
      <c r="AS3328" s="8"/>
      <c r="AT3328" s="8"/>
      <c r="AU3328" s="8"/>
      <c r="AV3328" s="8"/>
      <c r="AW3328" s="8"/>
      <c r="AX3328" s="8"/>
      <c r="AY3328" s="8"/>
      <c r="AZ3328" s="8"/>
      <c r="BA3328" s="8"/>
      <c r="BB3328" s="8"/>
      <c r="BC3328" s="8"/>
      <c r="BD3328" s="8"/>
      <c r="BE3328" s="8"/>
      <c r="BF3328" s="8"/>
      <c r="BG3328" s="8"/>
      <c r="BH3328" s="8"/>
      <c r="BI3328" s="8"/>
      <c r="BJ3328" s="8"/>
      <c r="BK3328" s="8"/>
      <c r="BL3328" s="8"/>
      <c r="BM3328" s="8"/>
      <c r="BN3328" s="8"/>
      <c r="BO3328" s="8"/>
      <c r="BP3328" s="8"/>
      <c r="BQ3328" s="8"/>
      <c r="BR3328" s="8"/>
      <c r="BS3328" s="8"/>
      <c r="BT3328" s="8"/>
      <c r="BU3328" s="8"/>
      <c r="BV3328" s="8"/>
      <c r="BW3328" s="8"/>
      <c r="BX3328" s="8"/>
      <c r="BY3328" s="8"/>
      <c r="BZ3328" s="8"/>
      <c r="CA3328" s="8"/>
      <c r="CB3328" s="8"/>
      <c r="CC3328" s="8"/>
      <c r="CD3328" s="8"/>
      <c r="CE3328" s="8"/>
      <c r="CF3328" s="8"/>
      <c r="CG3328" s="8"/>
      <c r="CH3328" s="8"/>
      <c r="CI3328" s="8"/>
      <c r="CJ3328" s="8"/>
      <c r="CK3328" s="8"/>
      <c r="CL3328" s="8"/>
      <c r="CM3328" s="8"/>
      <c r="CN3328" s="8"/>
      <c r="CO3328" s="8"/>
      <c r="CP3328" s="8"/>
      <c r="CQ3328" s="8"/>
      <c r="CR3328" s="8"/>
      <c r="CS3328" s="8"/>
      <c r="CT3328" s="8"/>
      <c r="CU3328" s="8"/>
      <c r="CV3328" s="8"/>
      <c r="CW3328" s="8"/>
      <c r="CX3328" s="8"/>
      <c r="CY3328" s="8"/>
      <c r="CZ3328" s="8"/>
      <c r="DA3328" s="8"/>
      <c r="DB3328" s="8"/>
      <c r="DC3328" s="8"/>
      <c r="DD3328" s="8"/>
      <c r="DE3328" s="8"/>
      <c r="DF3328" s="8"/>
      <c r="DG3328" s="8"/>
      <c r="DH3328" s="8"/>
      <c r="DI3328" s="8"/>
      <c r="DJ3328" s="8"/>
      <c r="DK3328" s="8"/>
      <c r="DL3328" s="8"/>
      <c r="DM3328" s="8"/>
      <c r="DN3328" s="8"/>
      <c r="DO3328" s="8"/>
      <c r="DP3328" s="8"/>
      <c r="DQ3328" s="8"/>
      <c r="DR3328" s="8"/>
      <c r="DS3328" s="8"/>
      <c r="DT3328" s="8"/>
      <c r="DU3328" s="8"/>
      <c r="DV3328" s="8"/>
      <c r="DW3328" s="8"/>
      <c r="DX3328" s="8"/>
      <c r="DY3328" s="8"/>
      <c r="DZ3328" s="8"/>
      <c r="EA3328" s="8"/>
      <c r="EB3328" s="8"/>
      <c r="EC3328" s="8"/>
      <c r="ED3328" s="8"/>
      <c r="EE3328" s="8"/>
      <c r="EF3328" s="8"/>
      <c r="EG3328" s="8"/>
      <c r="EH3328" s="8"/>
      <c r="EI3328" s="8"/>
      <c r="EJ3328" s="8"/>
      <c r="EK3328" s="8"/>
      <c r="EL3328" s="8"/>
      <c r="EM3328" s="8"/>
      <c r="EN3328" s="8"/>
      <c r="EO3328" s="8"/>
      <c r="EP3328" s="8"/>
      <c r="EQ3328" s="8"/>
      <c r="ER3328" s="8"/>
      <c r="ES3328" s="8"/>
      <c r="ET3328" s="8"/>
      <c r="EU3328" s="8"/>
      <c r="EV3328" s="8"/>
      <c r="EW3328" s="8"/>
      <c r="EX3328" s="8"/>
      <c r="EY3328" s="8"/>
      <c r="EZ3328" s="8"/>
      <c r="FA3328" s="8"/>
      <c r="FB3328" s="8"/>
      <c r="FC3328" s="8"/>
      <c r="FD3328" s="8"/>
      <c r="FE3328" s="8"/>
      <c r="FF3328" s="8"/>
      <c r="FG3328" s="8"/>
      <c r="FH3328" s="8"/>
      <c r="FI3328" s="8"/>
      <c r="FJ3328" s="8"/>
      <c r="FK3328" s="8"/>
      <c r="FL3328" s="8"/>
      <c r="FM3328" s="8"/>
      <c r="FN3328" s="8"/>
      <c r="FO3328" s="8"/>
      <c r="FP3328" s="8"/>
      <c r="FQ3328" s="8"/>
      <c r="FR3328" s="8"/>
      <c r="FS3328" s="8"/>
      <c r="FT3328" s="8"/>
      <c r="FU3328" s="8"/>
      <c r="FV3328" s="8"/>
      <c r="FW3328" s="8"/>
      <c r="FX3328" s="8"/>
      <c r="FY3328" s="8"/>
      <c r="FZ3328" s="8"/>
      <c r="GA3328" s="8"/>
      <c r="GB3328" s="8"/>
    </row>
    <row r="3329" spans="1:184" s="20" customFormat="1" x14ac:dyDescent="0.2">
      <c r="A3329" s="8"/>
      <c r="H3329" s="8"/>
      <c r="I3329" s="8"/>
      <c r="J3329" s="8"/>
      <c r="K3329" s="8"/>
      <c r="L3329" s="8"/>
      <c r="M3329" s="8"/>
      <c r="N3329" s="8"/>
      <c r="O3329" s="44"/>
      <c r="P3329" s="8"/>
      <c r="Q3329" s="8"/>
      <c r="R3329" s="8"/>
      <c r="S3329" s="8"/>
      <c r="T3329" s="8"/>
      <c r="U3329" s="8"/>
      <c r="V3329" s="8"/>
      <c r="W3329" s="8"/>
      <c r="X3329" s="8"/>
      <c r="Y3329" s="8"/>
      <c r="Z3329" s="8"/>
      <c r="AA3329" s="8"/>
      <c r="AB3329" s="8"/>
      <c r="AC3329" s="8"/>
      <c r="AD3329" s="8"/>
      <c r="AE3329" s="8"/>
      <c r="AF3329" s="8"/>
      <c r="AG3329" s="8"/>
      <c r="AH3329" s="8"/>
      <c r="AI3329" s="8"/>
      <c r="AJ3329" s="8"/>
      <c r="AK3329" s="8"/>
      <c r="AL3329" s="8"/>
      <c r="AM3329" s="8"/>
      <c r="AN3329" s="8"/>
      <c r="AO3329" s="8"/>
      <c r="AP3329" s="8"/>
      <c r="AQ3329" s="8"/>
      <c r="AR3329" s="8"/>
      <c r="AS3329" s="8"/>
      <c r="AT3329" s="8"/>
      <c r="AU3329" s="8"/>
      <c r="AV3329" s="8"/>
      <c r="AW3329" s="8"/>
      <c r="AX3329" s="8"/>
      <c r="AY3329" s="8"/>
      <c r="AZ3329" s="8"/>
      <c r="BA3329" s="8"/>
      <c r="BB3329" s="8"/>
      <c r="BC3329" s="8"/>
      <c r="BD3329" s="8"/>
      <c r="BE3329" s="8"/>
      <c r="BF3329" s="8"/>
      <c r="BG3329" s="8"/>
      <c r="BH3329" s="8"/>
      <c r="BI3329" s="8"/>
      <c r="BJ3329" s="8"/>
      <c r="BK3329" s="8"/>
      <c r="BL3329" s="8"/>
      <c r="BM3329" s="8"/>
      <c r="BN3329" s="8"/>
      <c r="BO3329" s="8"/>
      <c r="BP3329" s="8"/>
      <c r="BQ3329" s="8"/>
      <c r="BR3329" s="8"/>
      <c r="BS3329" s="8"/>
      <c r="BT3329" s="8"/>
      <c r="BU3329" s="8"/>
      <c r="BV3329" s="8"/>
      <c r="BW3329" s="8"/>
      <c r="BX3329" s="8"/>
      <c r="BY3329" s="8"/>
      <c r="BZ3329" s="8"/>
      <c r="CA3329" s="8"/>
      <c r="CB3329" s="8"/>
      <c r="CC3329" s="8"/>
      <c r="CD3329" s="8"/>
      <c r="CE3329" s="8"/>
      <c r="CF3329" s="8"/>
      <c r="CG3329" s="8"/>
      <c r="CH3329" s="8"/>
      <c r="CI3329" s="8"/>
      <c r="CJ3329" s="8"/>
      <c r="CK3329" s="8"/>
      <c r="CL3329" s="8"/>
      <c r="CM3329" s="8"/>
      <c r="CN3329" s="8"/>
      <c r="CO3329" s="8"/>
      <c r="CP3329" s="8"/>
      <c r="CQ3329" s="8"/>
      <c r="CR3329" s="8"/>
      <c r="CS3329" s="8"/>
      <c r="CT3329" s="8"/>
      <c r="CU3329" s="8"/>
      <c r="CV3329" s="8"/>
      <c r="CW3329" s="8"/>
      <c r="CX3329" s="8"/>
      <c r="CY3329" s="8"/>
      <c r="CZ3329" s="8"/>
      <c r="DA3329" s="8"/>
      <c r="DB3329" s="8"/>
      <c r="DC3329" s="8"/>
      <c r="DD3329" s="8"/>
      <c r="DE3329" s="8"/>
      <c r="DF3329" s="8"/>
      <c r="DG3329" s="8"/>
      <c r="DH3329" s="8"/>
      <c r="DI3329" s="8"/>
      <c r="DJ3329" s="8"/>
      <c r="DK3329" s="8"/>
      <c r="DL3329" s="8"/>
      <c r="DM3329" s="8"/>
      <c r="DN3329" s="8"/>
      <c r="DO3329" s="8"/>
      <c r="DP3329" s="8"/>
      <c r="DQ3329" s="8"/>
      <c r="DR3329" s="8"/>
      <c r="DS3329" s="8"/>
      <c r="DT3329" s="8"/>
      <c r="DU3329" s="8"/>
      <c r="DV3329" s="8"/>
      <c r="DW3329" s="8"/>
      <c r="DX3329" s="8"/>
      <c r="DY3329" s="8"/>
      <c r="DZ3329" s="8"/>
      <c r="EA3329" s="8"/>
      <c r="EB3329" s="8"/>
      <c r="EC3329" s="8"/>
      <c r="ED3329" s="8"/>
      <c r="EE3329" s="8"/>
      <c r="EF3329" s="8"/>
      <c r="EG3329" s="8"/>
      <c r="EH3329" s="8"/>
      <c r="EI3329" s="8"/>
      <c r="EJ3329" s="8"/>
      <c r="EK3329" s="8"/>
      <c r="EL3329" s="8"/>
      <c r="EM3329" s="8"/>
      <c r="EN3329" s="8"/>
      <c r="EO3329" s="8"/>
      <c r="EP3329" s="8"/>
      <c r="EQ3329" s="8"/>
      <c r="ER3329" s="8"/>
      <c r="ES3329" s="8"/>
      <c r="ET3329" s="8"/>
      <c r="EU3329" s="8"/>
      <c r="EV3329" s="8"/>
      <c r="EW3329" s="8"/>
      <c r="EX3329" s="8"/>
      <c r="EY3329" s="8"/>
      <c r="EZ3329" s="8"/>
      <c r="FA3329" s="8"/>
      <c r="FB3329" s="8"/>
      <c r="FC3329" s="8"/>
      <c r="FD3329" s="8"/>
      <c r="FE3329" s="8"/>
      <c r="FF3329" s="8"/>
      <c r="FG3329" s="8"/>
      <c r="FH3329" s="8"/>
      <c r="FI3329" s="8"/>
      <c r="FJ3329" s="8"/>
      <c r="FK3329" s="8"/>
      <c r="FL3329" s="8"/>
      <c r="FM3329" s="8"/>
      <c r="FN3329" s="8"/>
      <c r="FO3329" s="8"/>
      <c r="FP3329" s="8"/>
      <c r="FQ3329" s="8"/>
      <c r="FR3329" s="8"/>
      <c r="FS3329" s="8"/>
      <c r="FT3329" s="8"/>
      <c r="FU3329" s="8"/>
      <c r="FV3329" s="8"/>
      <c r="FW3329" s="8"/>
      <c r="FX3329" s="8"/>
      <c r="FY3329" s="8"/>
      <c r="FZ3329" s="8"/>
      <c r="GA3329" s="8"/>
      <c r="GB3329" s="8"/>
    </row>
    <row r="3330" spans="1:184" s="20" customFormat="1" x14ac:dyDescent="0.2">
      <c r="A3330" s="8"/>
      <c r="H3330" s="8"/>
      <c r="I3330" s="8"/>
      <c r="J3330" s="8"/>
      <c r="K3330" s="8"/>
      <c r="L3330" s="8"/>
      <c r="M3330" s="8"/>
      <c r="N3330" s="8"/>
      <c r="O3330" s="44"/>
      <c r="P3330" s="8"/>
      <c r="Q3330" s="8"/>
      <c r="R3330" s="8"/>
      <c r="S3330" s="8"/>
      <c r="T3330" s="8"/>
      <c r="U3330" s="8"/>
      <c r="V3330" s="8"/>
      <c r="W3330" s="8"/>
      <c r="X3330" s="8"/>
      <c r="Y3330" s="8"/>
      <c r="Z3330" s="8"/>
      <c r="AA3330" s="8"/>
      <c r="AB3330" s="8"/>
      <c r="AC3330" s="8"/>
      <c r="AD3330" s="8"/>
      <c r="AE3330" s="8"/>
      <c r="AF3330" s="8"/>
      <c r="AG3330" s="8"/>
      <c r="AH3330" s="8"/>
      <c r="AI3330" s="8"/>
      <c r="AJ3330" s="8"/>
      <c r="AK3330" s="8"/>
      <c r="AL3330" s="8"/>
      <c r="AM3330" s="8"/>
      <c r="AN3330" s="8"/>
      <c r="AO3330" s="8"/>
      <c r="AP3330" s="8"/>
      <c r="AQ3330" s="8"/>
      <c r="AR3330" s="8"/>
      <c r="AS3330" s="8"/>
      <c r="AT3330" s="8"/>
      <c r="AU3330" s="8"/>
      <c r="AV3330" s="8"/>
      <c r="AW3330" s="8"/>
      <c r="AX3330" s="8"/>
      <c r="AY3330" s="8"/>
      <c r="AZ3330" s="8"/>
      <c r="BA3330" s="8"/>
      <c r="BB3330" s="8"/>
      <c r="BC3330" s="8"/>
      <c r="BD3330" s="8"/>
      <c r="BE3330" s="8"/>
      <c r="BF3330" s="8"/>
      <c r="BG3330" s="8"/>
      <c r="BH3330" s="8"/>
      <c r="BI3330" s="8"/>
      <c r="BJ3330" s="8"/>
      <c r="BK3330" s="8"/>
      <c r="BL3330" s="8"/>
      <c r="BM3330" s="8"/>
      <c r="BN3330" s="8"/>
      <c r="BO3330" s="8"/>
      <c r="BP3330" s="8"/>
      <c r="BQ3330" s="8"/>
      <c r="BR3330" s="8"/>
      <c r="BS3330" s="8"/>
      <c r="BT3330" s="8"/>
      <c r="BU3330" s="8"/>
      <c r="BV3330" s="8"/>
      <c r="BW3330" s="8"/>
      <c r="BX3330" s="8"/>
      <c r="BY3330" s="8"/>
      <c r="BZ3330" s="8"/>
      <c r="CA3330" s="8"/>
      <c r="CB3330" s="8"/>
      <c r="CC3330" s="8"/>
      <c r="CD3330" s="8"/>
      <c r="CE3330" s="8"/>
      <c r="CF3330" s="8"/>
      <c r="CG3330" s="8"/>
      <c r="CH3330" s="8"/>
      <c r="CI3330" s="8"/>
      <c r="CJ3330" s="8"/>
      <c r="CK3330" s="8"/>
      <c r="CL3330" s="8"/>
      <c r="CM3330" s="8"/>
      <c r="CN3330" s="8"/>
      <c r="CO3330" s="8"/>
      <c r="CP3330" s="8"/>
      <c r="CQ3330" s="8"/>
      <c r="CR3330" s="8"/>
      <c r="CS3330" s="8"/>
      <c r="CT3330" s="8"/>
      <c r="CU3330" s="8"/>
      <c r="CV3330" s="8"/>
      <c r="CW3330" s="8"/>
      <c r="CX3330" s="8"/>
      <c r="CY3330" s="8"/>
      <c r="CZ3330" s="8"/>
      <c r="DA3330" s="8"/>
      <c r="DB3330" s="8"/>
      <c r="DC3330" s="8"/>
      <c r="DD3330" s="8"/>
      <c r="DE3330" s="8"/>
      <c r="DF3330" s="8"/>
      <c r="DG3330" s="8"/>
      <c r="DH3330" s="8"/>
      <c r="DI3330" s="8"/>
      <c r="DJ3330" s="8"/>
      <c r="DK3330" s="8"/>
      <c r="DL3330" s="8"/>
      <c r="DM3330" s="8"/>
      <c r="DN3330" s="8"/>
      <c r="DO3330" s="8"/>
      <c r="DP3330" s="8"/>
      <c r="DQ3330" s="8"/>
      <c r="DR3330" s="8"/>
      <c r="DS3330" s="8"/>
      <c r="DT3330" s="8"/>
      <c r="DU3330" s="8"/>
      <c r="DV3330" s="8"/>
      <c r="DW3330" s="8"/>
      <c r="DX3330" s="8"/>
      <c r="DY3330" s="8"/>
      <c r="DZ3330" s="8"/>
      <c r="EA3330" s="8"/>
      <c r="EB3330" s="8"/>
      <c r="EC3330" s="8"/>
      <c r="ED3330" s="8"/>
      <c r="EE3330" s="8"/>
      <c r="EF3330" s="8"/>
      <c r="EG3330" s="8"/>
      <c r="EH3330" s="8"/>
      <c r="EI3330" s="8"/>
      <c r="EJ3330" s="8"/>
      <c r="EK3330" s="8"/>
      <c r="EL3330" s="8"/>
      <c r="EM3330" s="8"/>
      <c r="EN3330" s="8"/>
      <c r="EO3330" s="8"/>
      <c r="EP3330" s="8"/>
      <c r="EQ3330" s="8"/>
      <c r="ER3330" s="8"/>
      <c r="ES3330" s="8"/>
      <c r="ET3330" s="8"/>
      <c r="EU3330" s="8"/>
      <c r="EV3330" s="8"/>
      <c r="EW3330" s="8"/>
      <c r="EX3330" s="8"/>
      <c r="EY3330" s="8"/>
      <c r="EZ3330" s="8"/>
      <c r="FA3330" s="8"/>
      <c r="FB3330" s="8"/>
      <c r="FC3330" s="8"/>
      <c r="FD3330" s="8"/>
      <c r="FE3330" s="8"/>
      <c r="FF3330" s="8"/>
      <c r="FG3330" s="8"/>
      <c r="FH3330" s="8"/>
      <c r="FI3330" s="8"/>
      <c r="FJ3330" s="8"/>
      <c r="FK3330" s="8"/>
      <c r="FL3330" s="8"/>
      <c r="FM3330" s="8"/>
      <c r="FN3330" s="8"/>
      <c r="FO3330" s="8"/>
      <c r="FP3330" s="8"/>
      <c r="FQ3330" s="8"/>
      <c r="FR3330" s="8"/>
      <c r="FS3330" s="8"/>
      <c r="FT3330" s="8"/>
      <c r="FU3330" s="8"/>
      <c r="FV3330" s="8"/>
      <c r="FW3330" s="8"/>
      <c r="FX3330" s="8"/>
      <c r="FY3330" s="8"/>
      <c r="FZ3330" s="8"/>
      <c r="GA3330" s="8"/>
      <c r="GB3330" s="8"/>
    </row>
    <row r="3331" spans="1:184" s="20" customFormat="1" x14ac:dyDescent="0.2">
      <c r="A3331" s="8"/>
      <c r="H3331" s="8"/>
      <c r="I3331" s="8"/>
      <c r="J3331" s="8"/>
      <c r="K3331" s="8"/>
      <c r="L3331" s="8"/>
      <c r="M3331" s="8"/>
      <c r="N3331" s="8"/>
      <c r="O3331" s="44"/>
      <c r="P3331" s="8"/>
      <c r="Q3331" s="8"/>
      <c r="R3331" s="8"/>
      <c r="S3331" s="8"/>
      <c r="T3331" s="8"/>
      <c r="U3331" s="8"/>
      <c r="V3331" s="8"/>
      <c r="W3331" s="8"/>
      <c r="X3331" s="8"/>
      <c r="Y3331" s="8"/>
      <c r="Z3331" s="8"/>
      <c r="AA3331" s="8"/>
      <c r="AB3331" s="8"/>
      <c r="AC3331" s="8"/>
      <c r="AD3331" s="8"/>
      <c r="AE3331" s="8"/>
      <c r="AF3331" s="8"/>
      <c r="AG3331" s="8"/>
      <c r="AH3331" s="8"/>
      <c r="AI3331" s="8"/>
      <c r="AJ3331" s="8"/>
      <c r="AK3331" s="8"/>
      <c r="AL3331" s="8"/>
      <c r="AM3331" s="8"/>
      <c r="AN3331" s="8"/>
      <c r="AO3331" s="8"/>
      <c r="AP3331" s="8"/>
      <c r="AQ3331" s="8"/>
      <c r="AR3331" s="8"/>
      <c r="AS3331" s="8"/>
      <c r="AT3331" s="8"/>
      <c r="AU3331" s="8"/>
      <c r="AV3331" s="8"/>
      <c r="AW3331" s="8"/>
      <c r="AX3331" s="8"/>
      <c r="AY3331" s="8"/>
      <c r="AZ3331" s="8"/>
      <c r="BA3331" s="8"/>
      <c r="BB3331" s="8"/>
      <c r="BC3331" s="8"/>
      <c r="BD3331" s="8"/>
      <c r="BE3331" s="8"/>
      <c r="BF3331" s="8"/>
      <c r="BG3331" s="8"/>
      <c r="BH3331" s="8"/>
      <c r="BI3331" s="8"/>
      <c r="BJ3331" s="8"/>
      <c r="BK3331" s="8"/>
      <c r="BL3331" s="8"/>
      <c r="BM3331" s="8"/>
      <c r="BN3331" s="8"/>
      <c r="BO3331" s="8"/>
      <c r="BP3331" s="8"/>
      <c r="BQ3331" s="8"/>
      <c r="BR3331" s="8"/>
      <c r="BS3331" s="8"/>
      <c r="BT3331" s="8"/>
      <c r="BU3331" s="8"/>
      <c r="BV3331" s="8"/>
      <c r="BW3331" s="8"/>
      <c r="BX3331" s="8"/>
      <c r="BY3331" s="8"/>
      <c r="BZ3331" s="8"/>
      <c r="CA3331" s="8"/>
      <c r="CB3331" s="8"/>
      <c r="CC3331" s="8"/>
      <c r="CD3331" s="8"/>
      <c r="CE3331" s="8"/>
      <c r="CF3331" s="8"/>
      <c r="CG3331" s="8"/>
      <c r="CH3331" s="8"/>
      <c r="CI3331" s="8"/>
      <c r="CJ3331" s="8"/>
      <c r="CK3331" s="8"/>
      <c r="CL3331" s="8"/>
      <c r="CM3331" s="8"/>
      <c r="CN3331" s="8"/>
      <c r="CO3331" s="8"/>
      <c r="CP3331" s="8"/>
      <c r="CQ3331" s="8"/>
      <c r="CR3331" s="8"/>
      <c r="CS3331" s="8"/>
      <c r="CT3331" s="8"/>
      <c r="CU3331" s="8"/>
      <c r="CV3331" s="8"/>
      <c r="CW3331" s="8"/>
      <c r="CX3331" s="8"/>
      <c r="CY3331" s="8"/>
      <c r="CZ3331" s="8"/>
      <c r="DA3331" s="8"/>
      <c r="DB3331" s="8"/>
      <c r="DC3331" s="8"/>
      <c r="DD3331" s="8"/>
      <c r="DE3331" s="8"/>
      <c r="DF3331" s="8"/>
      <c r="DG3331" s="8"/>
      <c r="DH3331" s="8"/>
      <c r="DI3331" s="8"/>
      <c r="DJ3331" s="8"/>
      <c r="DK3331" s="8"/>
      <c r="DL3331" s="8"/>
      <c r="DM3331" s="8"/>
      <c r="DN3331" s="8"/>
      <c r="DO3331" s="8"/>
      <c r="DP3331" s="8"/>
      <c r="DQ3331" s="8"/>
      <c r="DR3331" s="8"/>
      <c r="DS3331" s="8"/>
      <c r="DT3331" s="8"/>
      <c r="DU3331" s="8"/>
      <c r="DV3331" s="8"/>
      <c r="DW3331" s="8"/>
      <c r="DX3331" s="8"/>
      <c r="DY3331" s="8"/>
      <c r="DZ3331" s="8"/>
      <c r="EA3331" s="8"/>
      <c r="EB3331" s="8"/>
      <c r="EC3331" s="8"/>
      <c r="ED3331" s="8"/>
      <c r="EE3331" s="8"/>
      <c r="EF3331" s="8"/>
      <c r="EG3331" s="8"/>
      <c r="EH3331" s="8"/>
      <c r="EI3331" s="8"/>
      <c r="EJ3331" s="8"/>
      <c r="EK3331" s="8"/>
      <c r="EL3331" s="8"/>
      <c r="EM3331" s="8"/>
      <c r="EN3331" s="8"/>
      <c r="EO3331" s="8"/>
      <c r="EP3331" s="8"/>
      <c r="EQ3331" s="8"/>
      <c r="ER3331" s="8"/>
      <c r="ES3331" s="8"/>
      <c r="ET3331" s="8"/>
      <c r="EU3331" s="8"/>
      <c r="EV3331" s="8"/>
      <c r="EW3331" s="8"/>
      <c r="EX3331" s="8"/>
      <c r="EY3331" s="8"/>
      <c r="EZ3331" s="8"/>
      <c r="FA3331" s="8"/>
      <c r="FB3331" s="8"/>
      <c r="FC3331" s="8"/>
      <c r="FD3331" s="8"/>
      <c r="FE3331" s="8"/>
      <c r="FF3331" s="8"/>
      <c r="FG3331" s="8"/>
      <c r="FH3331" s="8"/>
      <c r="FI3331" s="8"/>
      <c r="FJ3331" s="8"/>
      <c r="FK3331" s="8"/>
      <c r="FL3331" s="8"/>
      <c r="FM3331" s="8"/>
      <c r="FN3331" s="8"/>
      <c r="FO3331" s="8"/>
      <c r="FP3331" s="8"/>
      <c r="FQ3331" s="8"/>
      <c r="FR3331" s="8"/>
      <c r="FS3331" s="8"/>
      <c r="FT3331" s="8"/>
      <c r="FU3331" s="8"/>
      <c r="FV3331" s="8"/>
      <c r="FW3331" s="8"/>
      <c r="FX3331" s="8"/>
      <c r="FY3331" s="8"/>
      <c r="FZ3331" s="8"/>
      <c r="GA3331" s="8"/>
      <c r="GB3331" s="8"/>
    </row>
    <row r="3332" spans="1:184" s="20" customFormat="1" x14ac:dyDescent="0.2">
      <c r="A3332" s="8"/>
      <c r="H3332" s="8"/>
      <c r="I3332" s="8"/>
      <c r="J3332" s="8"/>
      <c r="K3332" s="8"/>
      <c r="L3332" s="8"/>
      <c r="M3332" s="8"/>
      <c r="N3332" s="8"/>
      <c r="O3332" s="44"/>
      <c r="P3332" s="8"/>
      <c r="Q3332" s="8"/>
      <c r="R3332" s="8"/>
      <c r="S3332" s="8"/>
      <c r="T3332" s="8"/>
      <c r="U3332" s="8"/>
      <c r="V3332" s="8"/>
      <c r="W3332" s="8"/>
      <c r="X3332" s="8"/>
      <c r="Y3332" s="8"/>
      <c r="Z3332" s="8"/>
      <c r="AA3332" s="8"/>
      <c r="AB3332" s="8"/>
      <c r="AC3332" s="8"/>
      <c r="AD3332" s="8"/>
      <c r="AE3332" s="8"/>
      <c r="AF3332" s="8"/>
      <c r="AG3332" s="8"/>
      <c r="AH3332" s="8"/>
      <c r="AI3332" s="8"/>
      <c r="AJ3332" s="8"/>
      <c r="AK3332" s="8"/>
      <c r="AL3332" s="8"/>
      <c r="AM3332" s="8"/>
      <c r="AN3332" s="8"/>
      <c r="AO3332" s="8"/>
      <c r="AP3332" s="8"/>
      <c r="AQ3332" s="8"/>
      <c r="AR3332" s="8"/>
      <c r="AS3332" s="8"/>
      <c r="AT3332" s="8"/>
      <c r="AU3332" s="8"/>
      <c r="AV3332" s="8"/>
      <c r="AW3332" s="8"/>
      <c r="AX3332" s="8"/>
      <c r="AY3332" s="8"/>
      <c r="AZ3332" s="8"/>
      <c r="BA3332" s="8"/>
      <c r="BB3332" s="8"/>
      <c r="BC3332" s="8"/>
      <c r="BD3332" s="8"/>
      <c r="BE3332" s="8"/>
      <c r="BF3332" s="8"/>
      <c r="BG3332" s="8"/>
      <c r="BH3332" s="8"/>
      <c r="BI3332" s="8"/>
      <c r="BJ3332" s="8"/>
      <c r="BK3332" s="8"/>
      <c r="BL3332" s="8"/>
      <c r="BM3332" s="8"/>
      <c r="BN3332" s="8"/>
      <c r="BO3332" s="8"/>
      <c r="BP3332" s="8"/>
      <c r="BQ3332" s="8"/>
      <c r="BR3332" s="8"/>
      <c r="BS3332" s="8"/>
      <c r="BT3332" s="8"/>
      <c r="BU3332" s="8"/>
      <c r="BV3332" s="8"/>
      <c r="BW3332" s="8"/>
      <c r="BX3332" s="8"/>
      <c r="BY3332" s="8"/>
      <c r="BZ3332" s="8"/>
      <c r="CA3332" s="8"/>
      <c r="CB3332" s="8"/>
      <c r="CC3332" s="8"/>
      <c r="CD3332" s="8"/>
      <c r="CE3332" s="8"/>
      <c r="CF3332" s="8"/>
      <c r="CG3332" s="8"/>
      <c r="CH3332" s="8"/>
      <c r="CI3332" s="8"/>
      <c r="CJ3332" s="8"/>
      <c r="CK3332" s="8"/>
      <c r="CL3332" s="8"/>
      <c r="CM3332" s="8"/>
      <c r="CN3332" s="8"/>
      <c r="CO3332" s="8"/>
      <c r="CP3332" s="8"/>
      <c r="CQ3332" s="8"/>
      <c r="CR3332" s="8"/>
      <c r="CS3332" s="8"/>
      <c r="CT3332" s="8"/>
      <c r="CU3332" s="8"/>
      <c r="CV3332" s="8"/>
      <c r="CW3332" s="8"/>
      <c r="CX3332" s="8"/>
      <c r="CY3332" s="8"/>
      <c r="CZ3332" s="8"/>
      <c r="DA3332" s="8"/>
      <c r="DB3332" s="8"/>
      <c r="DC3332" s="8"/>
      <c r="DD3332" s="8"/>
      <c r="DE3332" s="8"/>
      <c r="DF3332" s="8"/>
      <c r="DG3332" s="8"/>
      <c r="DH3332" s="8"/>
      <c r="DI3332" s="8"/>
      <c r="DJ3332" s="8"/>
      <c r="DK3332" s="8"/>
      <c r="DL3332" s="8"/>
      <c r="DM3332" s="8"/>
      <c r="DN3332" s="8"/>
      <c r="DO3332" s="8"/>
      <c r="DP3332" s="8"/>
      <c r="DQ3332" s="8"/>
      <c r="DR3332" s="8"/>
      <c r="DS3332" s="8"/>
      <c r="DT3332" s="8"/>
      <c r="DU3332" s="8"/>
      <c r="DV3332" s="8"/>
      <c r="DW3332" s="8"/>
      <c r="DX3332" s="8"/>
      <c r="DY3332" s="8"/>
      <c r="DZ3332" s="8"/>
      <c r="EA3332" s="8"/>
      <c r="EB3332" s="8"/>
      <c r="EC3332" s="8"/>
      <c r="ED3332" s="8"/>
      <c r="EE3332" s="8"/>
      <c r="EF3332" s="8"/>
      <c r="EG3332" s="8"/>
      <c r="EH3332" s="8"/>
      <c r="EI3332" s="8"/>
      <c r="EJ3332" s="8"/>
      <c r="EK3332" s="8"/>
      <c r="EL3332" s="8"/>
      <c r="EM3332" s="8"/>
      <c r="EN3332" s="8"/>
      <c r="EO3332" s="8"/>
      <c r="EP3332" s="8"/>
      <c r="EQ3332" s="8"/>
      <c r="ER3332" s="8"/>
      <c r="ES3332" s="8"/>
      <c r="ET3332" s="8"/>
      <c r="EU3332" s="8"/>
      <c r="EV3332" s="8"/>
      <c r="EW3332" s="8"/>
      <c r="EX3332" s="8"/>
      <c r="EY3332" s="8"/>
      <c r="EZ3332" s="8"/>
      <c r="FA3332" s="8"/>
      <c r="FB3332" s="8"/>
      <c r="FC3332" s="8"/>
      <c r="FD3332" s="8"/>
      <c r="FE3332" s="8"/>
      <c r="FF3332" s="8"/>
      <c r="FG3332" s="8"/>
      <c r="FH3332" s="8"/>
      <c r="FI3332" s="8"/>
      <c r="FJ3332" s="8"/>
      <c r="FK3332" s="8"/>
      <c r="FL3332" s="8"/>
      <c r="FM3332" s="8"/>
      <c r="FN3332" s="8"/>
      <c r="FO3332" s="8"/>
      <c r="FP3332" s="8"/>
      <c r="FQ3332" s="8"/>
      <c r="FR3332" s="8"/>
      <c r="FS3332" s="8"/>
      <c r="FT3332" s="8"/>
      <c r="FU3332" s="8"/>
      <c r="FV3332" s="8"/>
      <c r="FW3332" s="8"/>
      <c r="FX3332" s="8"/>
      <c r="FY3332" s="8"/>
      <c r="FZ3332" s="8"/>
      <c r="GA3332" s="8"/>
      <c r="GB3332" s="8"/>
    </row>
    <row r="3333" spans="1:184" s="20" customFormat="1" x14ac:dyDescent="0.2">
      <c r="A3333" s="8"/>
      <c r="H3333" s="8"/>
      <c r="I3333" s="8"/>
      <c r="J3333" s="8"/>
      <c r="K3333" s="8"/>
      <c r="L3333" s="8"/>
      <c r="M3333" s="8"/>
      <c r="N3333" s="8"/>
      <c r="O3333" s="44"/>
      <c r="P3333" s="8"/>
      <c r="Q3333" s="8"/>
      <c r="R3333" s="8"/>
      <c r="S3333" s="8"/>
      <c r="T3333" s="8"/>
      <c r="U3333" s="8"/>
      <c r="V3333" s="8"/>
      <c r="W3333" s="8"/>
      <c r="X3333" s="8"/>
      <c r="Y3333" s="8"/>
      <c r="Z3333" s="8"/>
      <c r="AA3333" s="8"/>
      <c r="AB3333" s="8"/>
      <c r="AC3333" s="8"/>
      <c r="AD3333" s="8"/>
      <c r="AE3333" s="8"/>
      <c r="AF3333" s="8"/>
      <c r="AG3333" s="8"/>
      <c r="AH3333" s="8"/>
      <c r="AI3333" s="8"/>
      <c r="AJ3333" s="8"/>
      <c r="AK3333" s="8"/>
      <c r="AL3333" s="8"/>
      <c r="AM3333" s="8"/>
      <c r="AN3333" s="8"/>
      <c r="AO3333" s="8"/>
      <c r="AP3333" s="8"/>
      <c r="AQ3333" s="8"/>
      <c r="AR3333" s="8"/>
      <c r="AS3333" s="8"/>
      <c r="AT3333" s="8"/>
      <c r="AU3333" s="8"/>
      <c r="AV3333" s="8"/>
      <c r="AW3333" s="8"/>
      <c r="AX3333" s="8"/>
      <c r="AY3333" s="8"/>
      <c r="AZ3333" s="8"/>
      <c r="BA3333" s="8"/>
      <c r="BB3333" s="8"/>
      <c r="BC3333" s="8"/>
      <c r="BD3333" s="8"/>
      <c r="BE3333" s="8"/>
      <c r="BF3333" s="8"/>
      <c r="BG3333" s="8"/>
      <c r="BH3333" s="8"/>
      <c r="BI3333" s="8"/>
      <c r="BJ3333" s="8"/>
      <c r="BK3333" s="8"/>
      <c r="BL3333" s="8"/>
      <c r="BM3333" s="8"/>
      <c r="BN3333" s="8"/>
      <c r="BO3333" s="8"/>
      <c r="BP3333" s="8"/>
      <c r="BQ3333" s="8"/>
      <c r="BR3333" s="8"/>
      <c r="BS3333" s="8"/>
      <c r="BT3333" s="8"/>
      <c r="BU3333" s="8"/>
      <c r="BV3333" s="8"/>
      <c r="BW3333" s="8"/>
      <c r="BX3333" s="8"/>
      <c r="BY3333" s="8"/>
      <c r="BZ3333" s="8"/>
      <c r="CA3333" s="8"/>
      <c r="CB3333" s="8"/>
      <c r="CC3333" s="8"/>
      <c r="CD3333" s="8"/>
      <c r="CE3333" s="8"/>
      <c r="CF3333" s="8"/>
      <c r="CG3333" s="8"/>
      <c r="CH3333" s="8"/>
      <c r="CI3333" s="8"/>
      <c r="CJ3333" s="8"/>
      <c r="CK3333" s="8"/>
      <c r="CL3333" s="8"/>
      <c r="CM3333" s="8"/>
      <c r="CN3333" s="8"/>
      <c r="CO3333" s="8"/>
      <c r="CP3333" s="8"/>
      <c r="CQ3333" s="8"/>
      <c r="CR3333" s="8"/>
      <c r="CS3333" s="8"/>
      <c r="CT3333" s="8"/>
      <c r="CU3333" s="8"/>
      <c r="CV3333" s="8"/>
      <c r="CW3333" s="8"/>
      <c r="CX3333" s="8"/>
      <c r="CY3333" s="8"/>
      <c r="CZ3333" s="8"/>
      <c r="DA3333" s="8"/>
      <c r="DB3333" s="8"/>
      <c r="DC3333" s="8"/>
      <c r="DD3333" s="8"/>
      <c r="DE3333" s="8"/>
      <c r="DF3333" s="8"/>
      <c r="DG3333" s="8"/>
      <c r="DH3333" s="8"/>
      <c r="DI3333" s="8"/>
      <c r="DJ3333" s="8"/>
      <c r="DK3333" s="8"/>
      <c r="DL3333" s="8"/>
      <c r="DM3333" s="8"/>
      <c r="DN3333" s="8"/>
      <c r="DO3333" s="8"/>
      <c r="DP3333" s="8"/>
      <c r="DQ3333" s="8"/>
      <c r="DR3333" s="8"/>
      <c r="DS3333" s="8"/>
      <c r="DT3333" s="8"/>
      <c r="DU3333" s="8"/>
      <c r="DV3333" s="8"/>
      <c r="DW3333" s="8"/>
      <c r="DX3333" s="8"/>
      <c r="DY3333" s="8"/>
      <c r="DZ3333" s="8"/>
      <c r="EA3333" s="8"/>
      <c r="EB3333" s="8"/>
      <c r="EC3333" s="8"/>
      <c r="ED3333" s="8"/>
      <c r="EE3333" s="8"/>
      <c r="EF3333" s="8"/>
      <c r="EG3333" s="8"/>
      <c r="EH3333" s="8"/>
      <c r="EI3333" s="8"/>
      <c r="EJ3333" s="8"/>
      <c r="EK3333" s="8"/>
      <c r="EL3333" s="8"/>
      <c r="EM3333" s="8"/>
      <c r="EN3333" s="8"/>
      <c r="EO3333" s="8"/>
      <c r="EP3333" s="8"/>
      <c r="EQ3333" s="8"/>
      <c r="ER3333" s="8"/>
      <c r="ES3333" s="8"/>
      <c r="ET3333" s="8"/>
      <c r="EU3333" s="8"/>
      <c r="EV3333" s="8"/>
      <c r="EW3333" s="8"/>
      <c r="EX3333" s="8"/>
      <c r="EY3333" s="8"/>
      <c r="EZ3333" s="8"/>
      <c r="FA3333" s="8"/>
      <c r="FB3333" s="8"/>
      <c r="FC3333" s="8"/>
      <c r="FD3333" s="8"/>
      <c r="FE3333" s="8"/>
      <c r="FF3333" s="8"/>
      <c r="FG3333" s="8"/>
      <c r="FH3333" s="8"/>
      <c r="FI3333" s="8"/>
      <c r="FJ3333" s="8"/>
      <c r="FK3333" s="8"/>
      <c r="FL3333" s="8"/>
      <c r="FM3333" s="8"/>
      <c r="FN3333" s="8"/>
      <c r="FO3333" s="8"/>
      <c r="FP3333" s="8"/>
      <c r="FQ3333" s="8"/>
      <c r="FR3333" s="8"/>
      <c r="FS3333" s="8"/>
      <c r="FT3333" s="8"/>
      <c r="FU3333" s="8"/>
      <c r="FV3333" s="8"/>
      <c r="FW3333" s="8"/>
      <c r="FX3333" s="8"/>
      <c r="FY3333" s="8"/>
      <c r="FZ3333" s="8"/>
      <c r="GA3333" s="8"/>
      <c r="GB3333" s="8"/>
    </row>
    <row r="3334" spans="1:184" s="20" customFormat="1" x14ac:dyDescent="0.2">
      <c r="A3334" s="8"/>
      <c r="H3334" s="8"/>
      <c r="I3334" s="8"/>
      <c r="J3334" s="8"/>
      <c r="K3334" s="8"/>
      <c r="L3334" s="8"/>
      <c r="M3334" s="8"/>
      <c r="N3334" s="8"/>
      <c r="O3334" s="44"/>
      <c r="P3334" s="8"/>
      <c r="Q3334" s="8"/>
      <c r="R3334" s="8"/>
      <c r="S3334" s="8"/>
      <c r="T3334" s="8"/>
      <c r="U3334" s="8"/>
      <c r="V3334" s="8"/>
      <c r="W3334" s="8"/>
      <c r="X3334" s="8"/>
      <c r="Y3334" s="8"/>
      <c r="Z3334" s="8"/>
      <c r="AA3334" s="8"/>
      <c r="AB3334" s="8"/>
      <c r="AC3334" s="8"/>
      <c r="AD3334" s="8"/>
      <c r="AE3334" s="8"/>
      <c r="AF3334" s="8"/>
      <c r="AG3334" s="8"/>
      <c r="AH3334" s="8"/>
      <c r="AI3334" s="8"/>
      <c r="AJ3334" s="8"/>
      <c r="AK3334" s="8"/>
      <c r="AL3334" s="8"/>
      <c r="AM3334" s="8"/>
      <c r="AN3334" s="8"/>
      <c r="AO3334" s="8"/>
      <c r="AP3334" s="8"/>
      <c r="AQ3334" s="8"/>
      <c r="AR3334" s="8"/>
      <c r="AS3334" s="8"/>
      <c r="AT3334" s="8"/>
      <c r="AU3334" s="8"/>
      <c r="AV3334" s="8"/>
      <c r="AW3334" s="8"/>
      <c r="AX3334" s="8"/>
      <c r="AY3334" s="8"/>
      <c r="AZ3334" s="8"/>
      <c r="BA3334" s="8"/>
      <c r="BB3334" s="8"/>
      <c r="BC3334" s="8"/>
      <c r="BD3334" s="8"/>
      <c r="BE3334" s="8"/>
      <c r="BF3334" s="8"/>
      <c r="BG3334" s="8"/>
      <c r="BH3334" s="8"/>
      <c r="BI3334" s="8"/>
      <c r="BJ3334" s="8"/>
      <c r="BK3334" s="8"/>
      <c r="BL3334" s="8"/>
      <c r="BM3334" s="8"/>
      <c r="BN3334" s="8"/>
      <c r="BO3334" s="8"/>
      <c r="BP3334" s="8"/>
      <c r="BQ3334" s="8"/>
      <c r="BR3334" s="8"/>
      <c r="BS3334" s="8"/>
      <c r="BT3334" s="8"/>
      <c r="BU3334" s="8"/>
      <c r="BV3334" s="8"/>
      <c r="BW3334" s="8"/>
      <c r="BX3334" s="8"/>
      <c r="BY3334" s="8"/>
      <c r="BZ3334" s="8"/>
      <c r="CA3334" s="8"/>
      <c r="CB3334" s="8"/>
      <c r="CC3334" s="8"/>
      <c r="CD3334" s="8"/>
      <c r="CE3334" s="8"/>
      <c r="CF3334" s="8"/>
      <c r="CG3334" s="8"/>
      <c r="CH3334" s="8"/>
      <c r="CI3334" s="8"/>
      <c r="CJ3334" s="8"/>
      <c r="CK3334" s="8"/>
      <c r="CL3334" s="8"/>
      <c r="CM3334" s="8"/>
      <c r="CN3334" s="8"/>
      <c r="CO3334" s="8"/>
      <c r="CP3334" s="8"/>
      <c r="CQ3334" s="8"/>
      <c r="CR3334" s="8"/>
      <c r="CS3334" s="8"/>
      <c r="CT3334" s="8"/>
      <c r="CU3334" s="8"/>
      <c r="CV3334" s="8"/>
      <c r="CW3334" s="8"/>
      <c r="CX3334" s="8"/>
      <c r="CY3334" s="8"/>
      <c r="CZ3334" s="8"/>
      <c r="DA3334" s="8"/>
      <c r="DB3334" s="8"/>
      <c r="DC3334" s="8"/>
      <c r="DD3334" s="8"/>
      <c r="DE3334" s="8"/>
      <c r="DF3334" s="8"/>
      <c r="DG3334" s="8"/>
      <c r="DH3334" s="8"/>
      <c r="DI3334" s="8"/>
      <c r="DJ3334" s="8"/>
      <c r="DK3334" s="8"/>
      <c r="DL3334" s="8"/>
      <c r="DM3334" s="8"/>
      <c r="DN3334" s="8"/>
      <c r="DO3334" s="8"/>
      <c r="DP3334" s="8"/>
      <c r="DQ3334" s="8"/>
      <c r="DR3334" s="8"/>
      <c r="DS3334" s="8"/>
      <c r="DT3334" s="8"/>
      <c r="DU3334" s="8"/>
      <c r="DV3334" s="8"/>
      <c r="DW3334" s="8"/>
      <c r="DX3334" s="8"/>
      <c r="DY3334" s="8"/>
      <c r="DZ3334" s="8"/>
      <c r="EA3334" s="8"/>
      <c r="EB3334" s="8"/>
      <c r="EC3334" s="8"/>
      <c r="ED3334" s="8"/>
      <c r="EE3334" s="8"/>
      <c r="EF3334" s="8"/>
      <c r="EG3334" s="8"/>
      <c r="EH3334" s="8"/>
      <c r="EI3334" s="8"/>
      <c r="EJ3334" s="8"/>
      <c r="EK3334" s="8"/>
      <c r="EL3334" s="8"/>
      <c r="EM3334" s="8"/>
      <c r="EN3334" s="8"/>
      <c r="EO3334" s="8"/>
      <c r="EP3334" s="8"/>
      <c r="EQ3334" s="8"/>
      <c r="ER3334" s="8"/>
      <c r="ES3334" s="8"/>
      <c r="ET3334" s="8"/>
      <c r="EU3334" s="8"/>
      <c r="EV3334" s="8"/>
      <c r="EW3334" s="8"/>
      <c r="EX3334" s="8"/>
      <c r="EY3334" s="8"/>
      <c r="EZ3334" s="8"/>
      <c r="FA3334" s="8"/>
      <c r="FB3334" s="8"/>
      <c r="FC3334" s="8"/>
      <c r="FD3334" s="8"/>
      <c r="FE3334" s="8"/>
      <c r="FF3334" s="8"/>
      <c r="FG3334" s="8"/>
      <c r="FH3334" s="8"/>
      <c r="FI3334" s="8"/>
      <c r="FJ3334" s="8"/>
      <c r="FK3334" s="8"/>
      <c r="FL3334" s="8"/>
      <c r="FM3334" s="8"/>
      <c r="FN3334" s="8"/>
      <c r="FO3334" s="8"/>
      <c r="FP3334" s="8"/>
      <c r="FQ3334" s="8"/>
      <c r="FR3334" s="8"/>
      <c r="FS3334" s="8"/>
      <c r="FT3334" s="8"/>
      <c r="FU3334" s="8"/>
      <c r="FV3334" s="8"/>
      <c r="FW3334" s="8"/>
      <c r="FX3334" s="8"/>
      <c r="FY3334" s="8"/>
      <c r="FZ3334" s="8"/>
      <c r="GA3334" s="8"/>
      <c r="GB3334" s="8"/>
    </row>
    <row r="3335" spans="1:184" s="20" customFormat="1" x14ac:dyDescent="0.2">
      <c r="A3335" s="8"/>
      <c r="H3335" s="8"/>
      <c r="I3335" s="8"/>
      <c r="J3335" s="8"/>
      <c r="K3335" s="8"/>
      <c r="L3335" s="8"/>
      <c r="M3335" s="8"/>
      <c r="N3335" s="8"/>
      <c r="O3335" s="44"/>
      <c r="P3335" s="8"/>
      <c r="Q3335" s="8"/>
      <c r="R3335" s="8"/>
      <c r="S3335" s="8"/>
      <c r="T3335" s="8"/>
      <c r="U3335" s="8"/>
      <c r="V3335" s="8"/>
      <c r="W3335" s="8"/>
      <c r="X3335" s="8"/>
      <c r="Y3335" s="8"/>
      <c r="Z3335" s="8"/>
      <c r="AA3335" s="8"/>
      <c r="AB3335" s="8"/>
      <c r="AC3335" s="8"/>
      <c r="AD3335" s="8"/>
      <c r="AE3335" s="8"/>
      <c r="AF3335" s="8"/>
      <c r="AG3335" s="8"/>
      <c r="AH3335" s="8"/>
      <c r="AI3335" s="8"/>
      <c r="AJ3335" s="8"/>
      <c r="AK3335" s="8"/>
      <c r="AL3335" s="8"/>
      <c r="AM3335" s="8"/>
      <c r="AN3335" s="8"/>
      <c r="AO3335" s="8"/>
      <c r="AP3335" s="8"/>
      <c r="AQ3335" s="8"/>
      <c r="AR3335" s="8"/>
      <c r="AS3335" s="8"/>
      <c r="AT3335" s="8"/>
      <c r="AU3335" s="8"/>
      <c r="AV3335" s="8"/>
      <c r="AW3335" s="8"/>
      <c r="AX3335" s="8"/>
      <c r="AY3335" s="8"/>
      <c r="AZ3335" s="8"/>
      <c r="BA3335" s="8"/>
      <c r="BB3335" s="8"/>
      <c r="BC3335" s="8"/>
      <c r="BD3335" s="8"/>
      <c r="BE3335" s="8"/>
      <c r="BF3335" s="8"/>
      <c r="BG3335" s="8"/>
      <c r="BH3335" s="8"/>
      <c r="BI3335" s="8"/>
      <c r="BJ3335" s="8"/>
      <c r="BK3335" s="8"/>
      <c r="BL3335" s="8"/>
      <c r="BM3335" s="8"/>
      <c r="BN3335" s="8"/>
      <c r="BO3335" s="8"/>
      <c r="BP3335" s="8"/>
      <c r="BQ3335" s="8"/>
      <c r="BR3335" s="8"/>
      <c r="BS3335" s="8"/>
      <c r="BT3335" s="8"/>
      <c r="BU3335" s="8"/>
      <c r="BV3335" s="8"/>
      <c r="BW3335" s="8"/>
      <c r="BX3335" s="8"/>
      <c r="BY3335" s="8"/>
      <c r="BZ3335" s="8"/>
      <c r="CA3335" s="8"/>
      <c r="CB3335" s="8"/>
      <c r="CC3335" s="8"/>
      <c r="CD3335" s="8"/>
      <c r="CE3335" s="8"/>
      <c r="CF3335" s="8"/>
      <c r="CG3335" s="8"/>
      <c r="CH3335" s="8"/>
      <c r="CI3335" s="8"/>
      <c r="CJ3335" s="8"/>
      <c r="CK3335" s="8"/>
      <c r="CL3335" s="8"/>
      <c r="CM3335" s="8"/>
      <c r="CN3335" s="8"/>
      <c r="CO3335" s="8"/>
      <c r="CP3335" s="8"/>
      <c r="CQ3335" s="8"/>
      <c r="CR3335" s="8"/>
      <c r="CS3335" s="8"/>
      <c r="CT3335" s="8"/>
      <c r="CU3335" s="8"/>
      <c r="CV3335" s="8"/>
      <c r="CW3335" s="8"/>
      <c r="CX3335" s="8"/>
      <c r="CY3335" s="8"/>
      <c r="CZ3335" s="8"/>
      <c r="DA3335" s="8"/>
      <c r="DB3335" s="8"/>
      <c r="DC3335" s="8"/>
      <c r="DD3335" s="8"/>
      <c r="DE3335" s="8"/>
      <c r="DF3335" s="8"/>
      <c r="DG3335" s="8"/>
      <c r="DH3335" s="8"/>
      <c r="DI3335" s="8"/>
      <c r="DJ3335" s="8"/>
      <c r="DK3335" s="8"/>
      <c r="DL3335" s="8"/>
      <c r="DM3335" s="8"/>
      <c r="DN3335" s="8"/>
      <c r="DO3335" s="8"/>
      <c r="DP3335" s="8"/>
      <c r="DQ3335" s="8"/>
      <c r="DR3335" s="8"/>
      <c r="DS3335" s="8"/>
      <c r="DT3335" s="8"/>
      <c r="DU3335" s="8"/>
      <c r="DV3335" s="8"/>
      <c r="DW3335" s="8"/>
      <c r="DX3335" s="8"/>
      <c r="DY3335" s="8"/>
      <c r="DZ3335" s="8"/>
      <c r="EA3335" s="8"/>
      <c r="EB3335" s="8"/>
      <c r="EC3335" s="8"/>
      <c r="ED3335" s="8"/>
      <c r="EE3335" s="8"/>
      <c r="EF3335" s="8"/>
      <c r="EG3335" s="8"/>
      <c r="EH3335" s="8"/>
      <c r="EI3335" s="8"/>
      <c r="EJ3335" s="8"/>
      <c r="EK3335" s="8"/>
      <c r="EL3335" s="8"/>
      <c r="EM3335" s="8"/>
      <c r="EN3335" s="8"/>
      <c r="EO3335" s="8"/>
      <c r="EP3335" s="8"/>
      <c r="EQ3335" s="8"/>
      <c r="ER3335" s="8"/>
      <c r="ES3335" s="8"/>
      <c r="ET3335" s="8"/>
      <c r="EU3335" s="8"/>
      <c r="EV3335" s="8"/>
      <c r="EW3335" s="8"/>
      <c r="EX3335" s="8"/>
      <c r="EY3335" s="8"/>
      <c r="EZ3335" s="8"/>
      <c r="FA3335" s="8"/>
      <c r="FB3335" s="8"/>
      <c r="FC3335" s="8"/>
      <c r="FD3335" s="8"/>
      <c r="FE3335" s="8"/>
      <c r="FF3335" s="8"/>
      <c r="FG3335" s="8"/>
      <c r="FH3335" s="8"/>
      <c r="FI3335" s="8"/>
      <c r="FJ3335" s="8"/>
      <c r="FK3335" s="8"/>
      <c r="FL3335" s="8"/>
      <c r="FM3335" s="8"/>
      <c r="FN3335" s="8"/>
      <c r="FO3335" s="8"/>
      <c r="FP3335" s="8"/>
      <c r="FQ3335" s="8"/>
      <c r="FR3335" s="8"/>
      <c r="FS3335" s="8"/>
      <c r="FT3335" s="8"/>
      <c r="FU3335" s="8"/>
      <c r="FV3335" s="8"/>
      <c r="FW3335" s="8"/>
      <c r="FX3335" s="8"/>
      <c r="FY3335" s="8"/>
      <c r="FZ3335" s="8"/>
      <c r="GA3335" s="8"/>
      <c r="GB3335" s="8"/>
    </row>
    <row r="3336" spans="1:184" s="20" customFormat="1" x14ac:dyDescent="0.2">
      <c r="A3336" s="8"/>
      <c r="H3336" s="8"/>
      <c r="I3336" s="8"/>
      <c r="J3336" s="8"/>
      <c r="K3336" s="8"/>
      <c r="L3336" s="8"/>
      <c r="M3336" s="8"/>
      <c r="N3336" s="8"/>
      <c r="O3336" s="44"/>
      <c r="P3336" s="8"/>
      <c r="Q3336" s="8"/>
      <c r="R3336" s="8"/>
      <c r="S3336" s="8"/>
      <c r="T3336" s="8"/>
      <c r="U3336" s="8"/>
      <c r="V3336" s="8"/>
      <c r="W3336" s="8"/>
      <c r="X3336" s="8"/>
      <c r="Y3336" s="8"/>
      <c r="Z3336" s="8"/>
      <c r="AA3336" s="8"/>
      <c r="AB3336" s="8"/>
      <c r="AC3336" s="8"/>
      <c r="AD3336" s="8"/>
      <c r="AE3336" s="8"/>
      <c r="AF3336" s="8"/>
      <c r="AG3336" s="8"/>
      <c r="AH3336" s="8"/>
      <c r="AI3336" s="8"/>
      <c r="AJ3336" s="8"/>
      <c r="AK3336" s="8"/>
      <c r="AL3336" s="8"/>
      <c r="AM3336" s="8"/>
      <c r="AN3336" s="8"/>
      <c r="AO3336" s="8"/>
      <c r="AP3336" s="8"/>
      <c r="AQ3336" s="8"/>
      <c r="AR3336" s="8"/>
      <c r="AS3336" s="8"/>
      <c r="AT3336" s="8"/>
      <c r="AU3336" s="8"/>
      <c r="AV3336" s="8"/>
      <c r="AW3336" s="8"/>
      <c r="AX3336" s="8"/>
      <c r="AY3336" s="8"/>
      <c r="AZ3336" s="8"/>
      <c r="BA3336" s="8"/>
      <c r="BB3336" s="8"/>
      <c r="BC3336" s="8"/>
      <c r="BD3336" s="8"/>
      <c r="BE3336" s="8"/>
      <c r="BF3336" s="8"/>
      <c r="BG3336" s="8"/>
      <c r="BH3336" s="8"/>
      <c r="BI3336" s="8"/>
      <c r="BJ3336" s="8"/>
      <c r="BK3336" s="8"/>
      <c r="BL3336" s="8"/>
      <c r="BM3336" s="8"/>
      <c r="BN3336" s="8"/>
      <c r="BO3336" s="8"/>
      <c r="BP3336" s="8"/>
      <c r="BQ3336" s="8"/>
      <c r="BR3336" s="8"/>
      <c r="BS3336" s="8"/>
      <c r="BT3336" s="8"/>
      <c r="BU3336" s="8"/>
      <c r="BV3336" s="8"/>
      <c r="BW3336" s="8"/>
      <c r="BX3336" s="8"/>
      <c r="BY3336" s="8"/>
      <c r="BZ3336" s="8"/>
      <c r="CA3336" s="8"/>
      <c r="CB3336" s="8"/>
      <c r="CC3336" s="8"/>
      <c r="CD3336" s="8"/>
      <c r="CE3336" s="8"/>
      <c r="CF3336" s="8"/>
      <c r="CG3336" s="8"/>
      <c r="CH3336" s="8"/>
      <c r="CI3336" s="8"/>
      <c r="CJ3336" s="8"/>
      <c r="CK3336" s="8"/>
      <c r="CL3336" s="8"/>
      <c r="CM3336" s="8"/>
      <c r="CN3336" s="8"/>
      <c r="CO3336" s="8"/>
      <c r="CP3336" s="8"/>
      <c r="CQ3336" s="8"/>
      <c r="CR3336" s="8"/>
      <c r="CS3336" s="8"/>
      <c r="CT3336" s="8"/>
      <c r="CU3336" s="8"/>
      <c r="CV3336" s="8"/>
      <c r="CW3336" s="8"/>
      <c r="CX3336" s="8"/>
      <c r="CY3336" s="8"/>
      <c r="CZ3336" s="8"/>
      <c r="DA3336" s="8"/>
      <c r="DB3336" s="8"/>
      <c r="DC3336" s="8"/>
      <c r="DD3336" s="8"/>
      <c r="DE3336" s="8"/>
      <c r="DF3336" s="8"/>
      <c r="DG3336" s="8"/>
      <c r="DH3336" s="8"/>
      <c r="DI3336" s="8"/>
      <c r="DJ3336" s="8"/>
      <c r="DK3336" s="8"/>
      <c r="DL3336" s="8"/>
      <c r="DM3336" s="8"/>
      <c r="DN3336" s="8"/>
      <c r="DO3336" s="8"/>
      <c r="DP3336" s="8"/>
      <c r="DQ3336" s="8"/>
      <c r="DR3336" s="8"/>
      <c r="DS3336" s="8"/>
      <c r="DT3336" s="8"/>
      <c r="DU3336" s="8"/>
      <c r="DV3336" s="8"/>
      <c r="DW3336" s="8"/>
      <c r="DX3336" s="8"/>
      <c r="DY3336" s="8"/>
      <c r="DZ3336" s="8"/>
      <c r="EA3336" s="8"/>
      <c r="EB3336" s="8"/>
      <c r="EC3336" s="8"/>
      <c r="ED3336" s="8"/>
      <c r="EE3336" s="8"/>
      <c r="EF3336" s="8"/>
      <c r="EG3336" s="8"/>
      <c r="EH3336" s="8"/>
      <c r="EI3336" s="8"/>
      <c r="EJ3336" s="8"/>
      <c r="EK3336" s="8"/>
      <c r="EL3336" s="8"/>
      <c r="EM3336" s="8"/>
      <c r="EN3336" s="8"/>
      <c r="EO3336" s="8"/>
      <c r="EP3336" s="8"/>
      <c r="EQ3336" s="8"/>
      <c r="ER3336" s="8"/>
      <c r="ES3336" s="8"/>
      <c r="ET3336" s="8"/>
      <c r="EU3336" s="8"/>
      <c r="EV3336" s="8"/>
      <c r="EW3336" s="8"/>
      <c r="EX3336" s="8"/>
      <c r="EY3336" s="8"/>
      <c r="EZ3336" s="8"/>
      <c r="FA3336" s="8"/>
      <c r="FB3336" s="8"/>
      <c r="FC3336" s="8"/>
      <c r="FD3336" s="8"/>
      <c r="FE3336" s="8"/>
      <c r="FF3336" s="8"/>
      <c r="FG3336" s="8"/>
      <c r="FH3336" s="8"/>
      <c r="FI3336" s="8"/>
      <c r="FJ3336" s="8"/>
      <c r="FK3336" s="8"/>
      <c r="FL3336" s="8"/>
      <c r="FM3336" s="8"/>
      <c r="FN3336" s="8"/>
      <c r="FO3336" s="8"/>
      <c r="FP3336" s="8"/>
      <c r="FQ3336" s="8"/>
      <c r="FR3336" s="8"/>
      <c r="FS3336" s="8"/>
      <c r="FT3336" s="8"/>
      <c r="FU3336" s="8"/>
      <c r="FV3336" s="8"/>
      <c r="FW3336" s="8"/>
      <c r="FX3336" s="8"/>
      <c r="FY3336" s="8"/>
      <c r="FZ3336" s="8"/>
      <c r="GA3336" s="8"/>
      <c r="GB3336" s="8"/>
    </row>
    <row r="3337" spans="1:184" s="20" customFormat="1" x14ac:dyDescent="0.2">
      <c r="A3337" s="8"/>
      <c r="H3337" s="8"/>
      <c r="I3337" s="8"/>
      <c r="J3337" s="8"/>
      <c r="K3337" s="8"/>
      <c r="L3337" s="8"/>
      <c r="M3337" s="8"/>
      <c r="N3337" s="8"/>
      <c r="O3337" s="44"/>
      <c r="P3337" s="8"/>
      <c r="Q3337" s="8"/>
      <c r="R3337" s="8"/>
      <c r="S3337" s="8"/>
      <c r="T3337" s="8"/>
      <c r="U3337" s="8"/>
      <c r="V3337" s="8"/>
      <c r="W3337" s="8"/>
      <c r="X3337" s="8"/>
      <c r="Y3337" s="8"/>
      <c r="Z3337" s="8"/>
      <c r="AA3337" s="8"/>
      <c r="AB3337" s="8"/>
      <c r="AC3337" s="8"/>
      <c r="AD3337" s="8"/>
      <c r="AE3337" s="8"/>
      <c r="AF3337" s="8"/>
      <c r="AG3337" s="8"/>
      <c r="AH3337" s="8"/>
      <c r="AI3337" s="8"/>
      <c r="AJ3337" s="8"/>
      <c r="AK3337" s="8"/>
      <c r="AL3337" s="8"/>
      <c r="AM3337" s="8"/>
      <c r="AN3337" s="8"/>
      <c r="AO3337" s="8"/>
      <c r="AP3337" s="8"/>
      <c r="AQ3337" s="8"/>
      <c r="AR3337" s="8"/>
      <c r="AS3337" s="8"/>
      <c r="AT3337" s="8"/>
      <c r="AU3337" s="8"/>
      <c r="AV3337" s="8"/>
      <c r="AW3337" s="8"/>
      <c r="AX3337" s="8"/>
      <c r="AY3337" s="8"/>
      <c r="AZ3337" s="8"/>
      <c r="BA3337" s="8"/>
      <c r="BB3337" s="8"/>
      <c r="BC3337" s="8"/>
      <c r="BD3337" s="8"/>
      <c r="BE3337" s="8"/>
      <c r="BF3337" s="8"/>
      <c r="BG3337" s="8"/>
      <c r="BH3337" s="8"/>
      <c r="BI3337" s="8"/>
      <c r="BJ3337" s="8"/>
      <c r="BK3337" s="8"/>
      <c r="BL3337" s="8"/>
      <c r="BM3337" s="8"/>
      <c r="BN3337" s="8"/>
      <c r="BO3337" s="8"/>
      <c r="BP3337" s="8"/>
      <c r="BQ3337" s="8"/>
      <c r="BR3337" s="8"/>
      <c r="BS3337" s="8"/>
      <c r="BT3337" s="8"/>
      <c r="BU3337" s="8"/>
      <c r="BV3337" s="8"/>
      <c r="BW3337" s="8"/>
      <c r="BX3337" s="8"/>
      <c r="BY3337" s="8"/>
      <c r="BZ3337" s="8"/>
      <c r="CA3337" s="8"/>
      <c r="CB3337" s="8"/>
      <c r="CC3337" s="8"/>
      <c r="CD3337" s="8"/>
      <c r="CE3337" s="8"/>
      <c r="CF3337" s="8"/>
      <c r="CG3337" s="8"/>
      <c r="CH3337" s="8"/>
      <c r="CI3337" s="8"/>
      <c r="CJ3337" s="8"/>
      <c r="CK3337" s="8"/>
      <c r="CL3337" s="8"/>
      <c r="CM3337" s="8"/>
      <c r="CN3337" s="8"/>
      <c r="CO3337" s="8"/>
      <c r="CP3337" s="8"/>
      <c r="CQ3337" s="8"/>
      <c r="CR3337" s="8"/>
      <c r="CS3337" s="8"/>
      <c r="CT3337" s="8"/>
      <c r="CU3337" s="8"/>
      <c r="CV3337" s="8"/>
      <c r="CW3337" s="8"/>
      <c r="CX3337" s="8"/>
      <c r="CY3337" s="8"/>
      <c r="CZ3337" s="8"/>
      <c r="DA3337" s="8"/>
      <c r="DB3337" s="8"/>
      <c r="DC3337" s="8"/>
      <c r="DD3337" s="8"/>
      <c r="DE3337" s="8"/>
      <c r="DF3337" s="8"/>
      <c r="DG3337" s="8"/>
      <c r="DH3337" s="8"/>
      <c r="DI3337" s="8"/>
      <c r="DJ3337" s="8"/>
      <c r="DK3337" s="8"/>
      <c r="DL3337" s="8"/>
      <c r="DM3337" s="8"/>
      <c r="DN3337" s="8"/>
      <c r="DO3337" s="8"/>
      <c r="DP3337" s="8"/>
      <c r="DQ3337" s="8"/>
      <c r="DR3337" s="8"/>
      <c r="DS3337" s="8"/>
      <c r="DT3337" s="8"/>
      <c r="DU3337" s="8"/>
      <c r="DV3337" s="8"/>
      <c r="DW3337" s="8"/>
      <c r="DX3337" s="8"/>
      <c r="DY3337" s="8"/>
      <c r="DZ3337" s="8"/>
      <c r="EA3337" s="8"/>
      <c r="EB3337" s="8"/>
      <c r="EC3337" s="8"/>
      <c r="ED3337" s="8"/>
      <c r="EE3337" s="8"/>
      <c r="EF3337" s="8"/>
      <c r="EG3337" s="8"/>
      <c r="EH3337" s="8"/>
      <c r="EI3337" s="8"/>
      <c r="EJ3337" s="8"/>
      <c r="EK3337" s="8"/>
      <c r="EL3337" s="8"/>
      <c r="EM3337" s="8"/>
      <c r="EN3337" s="8"/>
      <c r="EO3337" s="8"/>
      <c r="EP3337" s="8"/>
      <c r="EQ3337" s="8"/>
      <c r="ER3337" s="8"/>
      <c r="ES3337" s="8"/>
      <c r="ET3337" s="8"/>
      <c r="EU3337" s="8"/>
      <c r="EV3337" s="8"/>
      <c r="EW3337" s="8"/>
      <c r="EX3337" s="8"/>
      <c r="EY3337" s="8"/>
      <c r="EZ3337" s="8"/>
      <c r="FA3337" s="8"/>
      <c r="FB3337" s="8"/>
      <c r="FC3337" s="8"/>
      <c r="FD3337" s="8"/>
      <c r="FE3337" s="8"/>
      <c r="FF3337" s="8"/>
      <c r="FG3337" s="8"/>
      <c r="FH3337" s="8"/>
      <c r="FI3337" s="8"/>
      <c r="FJ3337" s="8"/>
      <c r="FK3337" s="8"/>
      <c r="FL3337" s="8"/>
      <c r="FM3337" s="8"/>
      <c r="FN3337" s="8"/>
      <c r="FO3337" s="8"/>
      <c r="FP3337" s="8"/>
      <c r="FQ3337" s="8"/>
      <c r="FR3337" s="8"/>
      <c r="FS3337" s="8"/>
      <c r="FT3337" s="8"/>
      <c r="FU3337" s="8"/>
      <c r="FV3337" s="8"/>
      <c r="FW3337" s="8"/>
      <c r="FX3337" s="8"/>
      <c r="FY3337" s="8"/>
      <c r="FZ3337" s="8"/>
      <c r="GA3337" s="8"/>
      <c r="GB3337" s="8"/>
    </row>
    <row r="3338" spans="1:184" s="20" customFormat="1" x14ac:dyDescent="0.2">
      <c r="A3338" s="8"/>
      <c r="H3338" s="8"/>
      <c r="I3338" s="8"/>
      <c r="J3338" s="8"/>
      <c r="K3338" s="8"/>
      <c r="L3338" s="8"/>
      <c r="M3338" s="8"/>
      <c r="N3338" s="8"/>
      <c r="O3338" s="44"/>
      <c r="P3338" s="8"/>
      <c r="Q3338" s="8"/>
      <c r="R3338" s="8"/>
      <c r="S3338" s="8"/>
      <c r="T3338" s="8"/>
      <c r="U3338" s="8"/>
      <c r="V3338" s="8"/>
      <c r="W3338" s="8"/>
      <c r="X3338" s="8"/>
      <c r="Y3338" s="8"/>
      <c r="Z3338" s="8"/>
      <c r="AA3338" s="8"/>
      <c r="AB3338" s="8"/>
      <c r="AC3338" s="8"/>
      <c r="AD3338" s="8"/>
      <c r="AE3338" s="8"/>
      <c r="AF3338" s="8"/>
      <c r="AG3338" s="8"/>
      <c r="AH3338" s="8"/>
      <c r="AI3338" s="8"/>
      <c r="AJ3338" s="8"/>
      <c r="AK3338" s="8"/>
      <c r="AL3338" s="8"/>
      <c r="AM3338" s="8"/>
      <c r="AN3338" s="8"/>
      <c r="AO3338" s="8"/>
      <c r="AP3338" s="8"/>
      <c r="AQ3338" s="8"/>
      <c r="AR3338" s="8"/>
      <c r="AS3338" s="8"/>
      <c r="AT3338" s="8"/>
      <c r="AU3338" s="8"/>
      <c r="AV3338" s="8"/>
      <c r="AW3338" s="8"/>
      <c r="AX3338" s="8"/>
      <c r="AY3338" s="8"/>
      <c r="AZ3338" s="8"/>
      <c r="BA3338" s="8"/>
      <c r="BB3338" s="8"/>
      <c r="BC3338" s="8"/>
      <c r="BD3338" s="8"/>
      <c r="BE3338" s="8"/>
      <c r="BF3338" s="8"/>
      <c r="BG3338" s="8"/>
      <c r="BH3338" s="8"/>
      <c r="BI3338" s="8"/>
      <c r="BJ3338" s="8"/>
      <c r="BK3338" s="8"/>
      <c r="BL3338" s="8"/>
      <c r="BM3338" s="8"/>
      <c r="BN3338" s="8"/>
      <c r="BO3338" s="8"/>
      <c r="BP3338" s="8"/>
      <c r="BQ3338" s="8"/>
      <c r="BR3338" s="8"/>
      <c r="BS3338" s="8"/>
      <c r="BT3338" s="8"/>
      <c r="BU3338" s="8"/>
      <c r="BV3338" s="8"/>
      <c r="BW3338" s="8"/>
      <c r="BX3338" s="8"/>
      <c r="BY3338" s="8"/>
      <c r="BZ3338" s="8"/>
      <c r="CA3338" s="8"/>
      <c r="CB3338" s="8"/>
      <c r="CC3338" s="8"/>
      <c r="CD3338" s="8"/>
      <c r="CE3338" s="8"/>
      <c r="CF3338" s="8"/>
      <c r="CG3338" s="8"/>
      <c r="CH3338" s="8"/>
      <c r="CI3338" s="8"/>
      <c r="CJ3338" s="8"/>
      <c r="CK3338" s="8"/>
      <c r="CL3338" s="8"/>
      <c r="CM3338" s="8"/>
      <c r="CN3338" s="8"/>
      <c r="CO3338" s="8"/>
      <c r="CP3338" s="8"/>
      <c r="CQ3338" s="8"/>
      <c r="CR3338" s="8"/>
      <c r="CS3338" s="8"/>
      <c r="CT3338" s="8"/>
      <c r="CU3338" s="8"/>
      <c r="CV3338" s="8"/>
      <c r="CW3338" s="8"/>
      <c r="CX3338" s="8"/>
      <c r="CY3338" s="8"/>
      <c r="CZ3338" s="8"/>
      <c r="DA3338" s="8"/>
      <c r="DB3338" s="8"/>
      <c r="DC3338" s="8"/>
      <c r="DD3338" s="8"/>
      <c r="DE3338" s="8"/>
      <c r="DF3338" s="8"/>
      <c r="DG3338" s="8"/>
      <c r="DH3338" s="8"/>
      <c r="DI3338" s="8"/>
      <c r="DJ3338" s="8"/>
      <c r="DK3338" s="8"/>
      <c r="DL3338" s="8"/>
      <c r="DM3338" s="8"/>
      <c r="DN3338" s="8"/>
      <c r="DO3338" s="8"/>
      <c r="DP3338" s="8"/>
      <c r="DQ3338" s="8"/>
      <c r="DR3338" s="8"/>
      <c r="DS3338" s="8"/>
      <c r="DT3338" s="8"/>
      <c r="DU3338" s="8"/>
      <c r="DV3338" s="8"/>
      <c r="DW3338" s="8"/>
      <c r="DX3338" s="8"/>
      <c r="DY3338" s="8"/>
      <c r="DZ3338" s="8"/>
      <c r="EA3338" s="8"/>
      <c r="EB3338" s="8"/>
      <c r="EC3338" s="8"/>
      <c r="ED3338" s="8"/>
      <c r="EE3338" s="8"/>
      <c r="EF3338" s="8"/>
      <c r="EG3338" s="8"/>
      <c r="EH3338" s="8"/>
      <c r="EI3338" s="8"/>
      <c r="EJ3338" s="8"/>
      <c r="EK3338" s="8"/>
      <c r="EL3338" s="8"/>
      <c r="EM3338" s="8"/>
      <c r="EN3338" s="8"/>
      <c r="EO3338" s="8"/>
      <c r="EP3338" s="8"/>
      <c r="EQ3338" s="8"/>
      <c r="ER3338" s="8"/>
      <c r="ES3338" s="8"/>
      <c r="ET3338" s="8"/>
      <c r="EU3338" s="8"/>
      <c r="EV3338" s="8"/>
      <c r="EW3338" s="8"/>
      <c r="EX3338" s="8"/>
      <c r="EY3338" s="8"/>
      <c r="EZ3338" s="8"/>
      <c r="FA3338" s="8"/>
      <c r="FB3338" s="8"/>
      <c r="FC3338" s="8"/>
      <c r="FD3338" s="8"/>
      <c r="FE3338" s="8"/>
      <c r="FF3338" s="8"/>
      <c r="FG3338" s="8"/>
      <c r="FH3338" s="8"/>
      <c r="FI3338" s="8"/>
      <c r="FJ3338" s="8"/>
      <c r="FK3338" s="8"/>
      <c r="FL3338" s="8"/>
      <c r="FM3338" s="8"/>
      <c r="FN3338" s="8"/>
      <c r="FO3338" s="8"/>
      <c r="FP3338" s="8"/>
      <c r="FQ3338" s="8"/>
      <c r="FR3338" s="8"/>
      <c r="FS3338" s="8"/>
      <c r="FT3338" s="8"/>
      <c r="FU3338" s="8"/>
      <c r="FV3338" s="8"/>
      <c r="FW3338" s="8"/>
      <c r="FX3338" s="8"/>
      <c r="FY3338" s="8"/>
      <c r="FZ3338" s="8"/>
      <c r="GA3338" s="8"/>
      <c r="GB3338" s="8"/>
    </row>
    <row r="3339" spans="1:184" s="20" customFormat="1" x14ac:dyDescent="0.2">
      <c r="A3339" s="8"/>
      <c r="H3339" s="8"/>
      <c r="I3339" s="8"/>
      <c r="J3339" s="8"/>
      <c r="K3339" s="8"/>
      <c r="L3339" s="8"/>
      <c r="M3339" s="8"/>
      <c r="N3339" s="8"/>
      <c r="O3339" s="44"/>
      <c r="P3339" s="8"/>
      <c r="Q3339" s="8"/>
      <c r="R3339" s="8"/>
      <c r="S3339" s="8"/>
      <c r="T3339" s="8"/>
      <c r="U3339" s="8"/>
      <c r="V3339" s="8"/>
      <c r="W3339" s="8"/>
      <c r="X3339" s="8"/>
      <c r="Y3339" s="8"/>
      <c r="Z3339" s="8"/>
      <c r="AA3339" s="8"/>
      <c r="AB3339" s="8"/>
      <c r="AC3339" s="8"/>
      <c r="AD3339" s="8"/>
      <c r="AE3339" s="8"/>
      <c r="AF3339" s="8"/>
      <c r="AG3339" s="8"/>
      <c r="AH3339" s="8"/>
      <c r="AI3339" s="8"/>
      <c r="AJ3339" s="8"/>
      <c r="AK3339" s="8"/>
      <c r="AL3339" s="8"/>
      <c r="AM3339" s="8"/>
      <c r="AN3339" s="8"/>
      <c r="AO3339" s="8"/>
      <c r="AP3339" s="8"/>
      <c r="AQ3339" s="8"/>
      <c r="AR3339" s="8"/>
      <c r="AS3339" s="8"/>
      <c r="AT3339" s="8"/>
      <c r="AU3339" s="8"/>
      <c r="AV3339" s="8"/>
      <c r="AW3339" s="8"/>
      <c r="AX3339" s="8"/>
      <c r="AY3339" s="8"/>
      <c r="AZ3339" s="8"/>
      <c r="BA3339" s="8"/>
      <c r="BB3339" s="8"/>
      <c r="BC3339" s="8"/>
      <c r="BD3339" s="8"/>
      <c r="BE3339" s="8"/>
      <c r="BF3339" s="8"/>
      <c r="BG3339" s="8"/>
      <c r="BH3339" s="8"/>
      <c r="BI3339" s="8"/>
      <c r="BJ3339" s="8"/>
      <c r="BK3339" s="8"/>
      <c r="BL3339" s="8"/>
      <c r="BM3339" s="8"/>
      <c r="BN3339" s="8"/>
      <c r="BO3339" s="8"/>
      <c r="BP3339" s="8"/>
      <c r="BQ3339" s="8"/>
      <c r="BR3339" s="8"/>
      <c r="BS3339" s="8"/>
      <c r="BT3339" s="8"/>
      <c r="BU3339" s="8"/>
      <c r="BV3339" s="8"/>
      <c r="BW3339" s="8"/>
      <c r="BX3339" s="8"/>
      <c r="BY3339" s="8"/>
      <c r="BZ3339" s="8"/>
      <c r="CA3339" s="8"/>
      <c r="CB3339" s="8"/>
      <c r="CC3339" s="8"/>
      <c r="CD3339" s="8"/>
      <c r="CE3339" s="8"/>
      <c r="CF3339" s="8"/>
      <c r="CG3339" s="8"/>
      <c r="CH3339" s="8"/>
      <c r="CI3339" s="8"/>
      <c r="CJ3339" s="8"/>
      <c r="CK3339" s="8"/>
      <c r="CL3339" s="8"/>
      <c r="CM3339" s="8"/>
      <c r="CN3339" s="8"/>
      <c r="CO3339" s="8"/>
      <c r="CP3339" s="8"/>
      <c r="CQ3339" s="8"/>
      <c r="CR3339" s="8"/>
      <c r="CS3339" s="8"/>
      <c r="CT3339" s="8"/>
      <c r="CU3339" s="8"/>
      <c r="CV3339" s="8"/>
      <c r="CW3339" s="8"/>
      <c r="CX3339" s="8"/>
      <c r="CY3339" s="8"/>
      <c r="CZ3339" s="8"/>
      <c r="DA3339" s="8"/>
      <c r="DB3339" s="8"/>
      <c r="DC3339" s="8"/>
      <c r="DD3339" s="8"/>
      <c r="DE3339" s="8"/>
      <c r="DF3339" s="8"/>
      <c r="DG3339" s="8"/>
      <c r="DH3339" s="8"/>
      <c r="DI3339" s="8"/>
      <c r="DJ3339" s="8"/>
      <c r="DK3339" s="8"/>
      <c r="DL3339" s="8"/>
      <c r="DM3339" s="8"/>
      <c r="DN3339" s="8"/>
      <c r="DO3339" s="8"/>
      <c r="DP3339" s="8"/>
      <c r="DQ3339" s="8"/>
      <c r="DR3339" s="8"/>
      <c r="DS3339" s="8"/>
      <c r="DT3339" s="8"/>
      <c r="DU3339" s="8"/>
      <c r="DV3339" s="8"/>
      <c r="DW3339" s="8"/>
      <c r="DX3339" s="8"/>
      <c r="DY3339" s="8"/>
      <c r="DZ3339" s="8"/>
      <c r="EA3339" s="8"/>
      <c r="EB3339" s="8"/>
      <c r="EC3339" s="8"/>
      <c r="ED3339" s="8"/>
      <c r="EE3339" s="8"/>
      <c r="EF3339" s="8"/>
      <c r="EG3339" s="8"/>
      <c r="EH3339" s="8"/>
      <c r="EI3339" s="8"/>
      <c r="EJ3339" s="8"/>
      <c r="EK3339" s="8"/>
      <c r="EL3339" s="8"/>
      <c r="EM3339" s="8"/>
      <c r="EN3339" s="8"/>
      <c r="EO3339" s="8"/>
      <c r="EP3339" s="8"/>
      <c r="EQ3339" s="8"/>
      <c r="ER3339" s="8"/>
      <c r="ES3339" s="8"/>
      <c r="ET3339" s="8"/>
      <c r="EU3339" s="8"/>
      <c r="EV3339" s="8"/>
      <c r="EW3339" s="8"/>
      <c r="EX3339" s="8"/>
      <c r="EY3339" s="8"/>
      <c r="EZ3339" s="8"/>
      <c r="FA3339" s="8"/>
      <c r="FB3339" s="8"/>
      <c r="FC3339" s="8"/>
      <c r="FD3339" s="8"/>
      <c r="FE3339" s="8"/>
      <c r="FF3339" s="8"/>
      <c r="FG3339" s="8"/>
      <c r="FH3339" s="8"/>
      <c r="FI3339" s="8"/>
      <c r="FJ3339" s="8"/>
      <c r="FK3339" s="8"/>
      <c r="FL3339" s="8"/>
      <c r="FM3339" s="8"/>
      <c r="FN3339" s="8"/>
      <c r="FO3339" s="8"/>
      <c r="FP3339" s="8"/>
      <c r="FQ3339" s="8"/>
      <c r="FR3339" s="8"/>
      <c r="FS3339" s="8"/>
      <c r="FT3339" s="8"/>
      <c r="FU3339" s="8"/>
      <c r="FV3339" s="8"/>
      <c r="FW3339" s="8"/>
      <c r="FX3339" s="8"/>
      <c r="FY3339" s="8"/>
      <c r="FZ3339" s="8"/>
      <c r="GA3339" s="8"/>
      <c r="GB3339" s="8"/>
    </row>
    <row r="3340" spans="1:184" s="20" customFormat="1" x14ac:dyDescent="0.2">
      <c r="A3340" s="8"/>
      <c r="H3340" s="8"/>
      <c r="I3340" s="8"/>
      <c r="J3340" s="8"/>
      <c r="K3340" s="8"/>
      <c r="L3340" s="8"/>
      <c r="M3340" s="8"/>
      <c r="N3340" s="8"/>
      <c r="O3340" s="44"/>
      <c r="P3340" s="8"/>
      <c r="Q3340" s="8"/>
      <c r="R3340" s="8"/>
      <c r="S3340" s="8"/>
      <c r="T3340" s="8"/>
      <c r="U3340" s="8"/>
      <c r="V3340" s="8"/>
      <c r="W3340" s="8"/>
      <c r="X3340" s="8"/>
      <c r="Y3340" s="8"/>
      <c r="Z3340" s="8"/>
      <c r="AA3340" s="8"/>
      <c r="AB3340" s="8"/>
      <c r="AC3340" s="8"/>
      <c r="AD3340" s="8"/>
      <c r="AE3340" s="8"/>
      <c r="AF3340" s="8"/>
      <c r="AG3340" s="8"/>
      <c r="AH3340" s="8"/>
      <c r="AI3340" s="8"/>
      <c r="AJ3340" s="8"/>
      <c r="AK3340" s="8"/>
      <c r="AL3340" s="8"/>
      <c r="AM3340" s="8"/>
      <c r="AN3340" s="8"/>
      <c r="AO3340" s="8"/>
      <c r="AP3340" s="8"/>
      <c r="AQ3340" s="8"/>
      <c r="AR3340" s="8"/>
      <c r="AS3340" s="8"/>
      <c r="AT3340" s="8"/>
      <c r="AU3340" s="8"/>
      <c r="AV3340" s="8"/>
      <c r="AW3340" s="8"/>
      <c r="AX3340" s="8"/>
      <c r="AY3340" s="8"/>
      <c r="AZ3340" s="8"/>
      <c r="BA3340" s="8"/>
      <c r="BB3340" s="8"/>
      <c r="BC3340" s="8"/>
      <c r="BD3340" s="8"/>
      <c r="BE3340" s="8"/>
      <c r="BF3340" s="8"/>
      <c r="BG3340" s="8"/>
      <c r="BH3340" s="8"/>
      <c r="BI3340" s="8"/>
      <c r="BJ3340" s="8"/>
      <c r="BK3340" s="8"/>
      <c r="BL3340" s="8"/>
      <c r="BM3340" s="8"/>
      <c r="BN3340" s="8"/>
      <c r="BO3340" s="8"/>
      <c r="BP3340" s="8"/>
      <c r="BQ3340" s="8"/>
      <c r="BR3340" s="8"/>
      <c r="BS3340" s="8"/>
      <c r="BT3340" s="8"/>
      <c r="BU3340" s="8"/>
      <c r="BV3340" s="8"/>
      <c r="BW3340" s="8"/>
      <c r="BX3340" s="8"/>
      <c r="BY3340" s="8"/>
      <c r="BZ3340" s="8"/>
      <c r="CA3340" s="8"/>
      <c r="CB3340" s="8"/>
      <c r="CC3340" s="8"/>
      <c r="CD3340" s="8"/>
      <c r="CE3340" s="8"/>
      <c r="CF3340" s="8"/>
      <c r="CG3340" s="8"/>
      <c r="CH3340" s="8"/>
      <c r="CI3340" s="8"/>
      <c r="CJ3340" s="8"/>
      <c r="CK3340" s="8"/>
      <c r="CL3340" s="8"/>
      <c r="CM3340" s="8"/>
      <c r="CN3340" s="8"/>
      <c r="CO3340" s="8"/>
      <c r="CP3340" s="8"/>
      <c r="CQ3340" s="8"/>
      <c r="CR3340" s="8"/>
      <c r="CS3340" s="8"/>
      <c r="CT3340" s="8"/>
      <c r="CU3340" s="8"/>
      <c r="CV3340" s="8"/>
      <c r="CW3340" s="8"/>
      <c r="CX3340" s="8"/>
      <c r="CY3340" s="8"/>
      <c r="CZ3340" s="8"/>
      <c r="DA3340" s="8"/>
      <c r="DB3340" s="8"/>
      <c r="DC3340" s="8"/>
      <c r="DD3340" s="8"/>
      <c r="DE3340" s="8"/>
      <c r="DF3340" s="8"/>
      <c r="DG3340" s="8"/>
      <c r="DH3340" s="8"/>
      <c r="DI3340" s="8"/>
      <c r="DJ3340" s="8"/>
      <c r="DK3340" s="8"/>
      <c r="DL3340" s="8"/>
      <c r="DM3340" s="8"/>
      <c r="DN3340" s="8"/>
      <c r="DO3340" s="8"/>
      <c r="DP3340" s="8"/>
      <c r="DQ3340" s="8"/>
      <c r="DR3340" s="8"/>
      <c r="DS3340" s="8"/>
      <c r="DT3340" s="8"/>
      <c r="DU3340" s="8"/>
      <c r="DV3340" s="8"/>
      <c r="DW3340" s="8"/>
      <c r="DX3340" s="8"/>
      <c r="DY3340" s="8"/>
      <c r="DZ3340" s="8"/>
      <c r="EA3340" s="8"/>
      <c r="EB3340" s="8"/>
      <c r="EC3340" s="8"/>
      <c r="ED3340" s="8"/>
      <c r="EE3340" s="8"/>
      <c r="EF3340" s="8"/>
      <c r="EG3340" s="8"/>
      <c r="EH3340" s="8"/>
      <c r="EI3340" s="8"/>
      <c r="EJ3340" s="8"/>
      <c r="EK3340" s="8"/>
      <c r="EL3340" s="8"/>
      <c r="EM3340" s="8"/>
      <c r="EN3340" s="8"/>
      <c r="EO3340" s="8"/>
      <c r="EP3340" s="8"/>
      <c r="EQ3340" s="8"/>
      <c r="ER3340" s="8"/>
      <c r="ES3340" s="8"/>
      <c r="ET3340" s="8"/>
      <c r="EU3340" s="8"/>
      <c r="EV3340" s="8"/>
      <c r="EW3340" s="8"/>
      <c r="EX3340" s="8"/>
      <c r="EY3340" s="8"/>
      <c r="EZ3340" s="8"/>
      <c r="FA3340" s="8"/>
      <c r="FB3340" s="8"/>
      <c r="FC3340" s="8"/>
      <c r="FD3340" s="8"/>
      <c r="FE3340" s="8"/>
      <c r="FF3340" s="8"/>
      <c r="FG3340" s="8"/>
      <c r="FH3340" s="8"/>
      <c r="FI3340" s="8"/>
      <c r="FJ3340" s="8"/>
      <c r="FK3340" s="8"/>
      <c r="FL3340" s="8"/>
      <c r="FM3340" s="8"/>
      <c r="FN3340" s="8"/>
      <c r="FO3340" s="8"/>
      <c r="FP3340" s="8"/>
      <c r="FQ3340" s="8"/>
      <c r="FR3340" s="8"/>
      <c r="FS3340" s="8"/>
      <c r="FT3340" s="8"/>
      <c r="FU3340" s="8"/>
      <c r="FV3340" s="8"/>
      <c r="FW3340" s="8"/>
      <c r="FX3340" s="8"/>
      <c r="FY3340" s="8"/>
      <c r="FZ3340" s="8"/>
      <c r="GA3340" s="8"/>
      <c r="GB3340" s="8"/>
    </row>
    <row r="3341" spans="1:184" s="20" customFormat="1" x14ac:dyDescent="0.2">
      <c r="A3341" s="8"/>
      <c r="H3341" s="8"/>
      <c r="I3341" s="8"/>
      <c r="J3341" s="8"/>
      <c r="K3341" s="8"/>
      <c r="L3341" s="8"/>
      <c r="M3341" s="8"/>
      <c r="N3341" s="8"/>
      <c r="O3341" s="44"/>
      <c r="P3341" s="8"/>
      <c r="Q3341" s="8"/>
      <c r="R3341" s="8"/>
      <c r="S3341" s="8"/>
      <c r="T3341" s="8"/>
      <c r="U3341" s="8"/>
      <c r="V3341" s="8"/>
      <c r="W3341" s="8"/>
      <c r="X3341" s="8"/>
      <c r="Y3341" s="8"/>
      <c r="Z3341" s="8"/>
      <c r="AA3341" s="8"/>
      <c r="AB3341" s="8"/>
      <c r="AC3341" s="8"/>
      <c r="AD3341" s="8"/>
      <c r="AE3341" s="8"/>
      <c r="AF3341" s="8"/>
      <c r="AG3341" s="8"/>
      <c r="AH3341" s="8"/>
      <c r="AI3341" s="8"/>
      <c r="AJ3341" s="8"/>
      <c r="AK3341" s="8"/>
      <c r="AL3341" s="8"/>
      <c r="AM3341" s="8"/>
      <c r="AN3341" s="8"/>
      <c r="AO3341" s="8"/>
      <c r="AP3341" s="8"/>
      <c r="AQ3341" s="8"/>
      <c r="AR3341" s="8"/>
      <c r="AS3341" s="8"/>
      <c r="AT3341" s="8"/>
      <c r="AU3341" s="8"/>
      <c r="AV3341" s="8"/>
      <c r="AW3341" s="8"/>
      <c r="AX3341" s="8"/>
      <c r="AY3341" s="8"/>
      <c r="AZ3341" s="8"/>
      <c r="BA3341" s="8"/>
      <c r="BB3341" s="8"/>
      <c r="BC3341" s="8"/>
      <c r="BD3341" s="8"/>
      <c r="BE3341" s="8"/>
      <c r="BF3341" s="8"/>
      <c r="BG3341" s="8"/>
      <c r="BH3341" s="8"/>
      <c r="BI3341" s="8"/>
      <c r="BJ3341" s="8"/>
      <c r="BK3341" s="8"/>
      <c r="BL3341" s="8"/>
      <c r="BM3341" s="8"/>
      <c r="BN3341" s="8"/>
      <c r="BO3341" s="8"/>
      <c r="BP3341" s="8"/>
      <c r="BQ3341" s="8"/>
      <c r="BR3341" s="8"/>
      <c r="BS3341" s="8"/>
      <c r="BT3341" s="8"/>
      <c r="BU3341" s="8"/>
      <c r="BV3341" s="8"/>
      <c r="BW3341" s="8"/>
      <c r="BX3341" s="8"/>
      <c r="BY3341" s="8"/>
      <c r="BZ3341" s="8"/>
      <c r="CA3341" s="8"/>
      <c r="CB3341" s="8"/>
      <c r="CC3341" s="8"/>
      <c r="CD3341" s="8"/>
      <c r="CE3341" s="8"/>
      <c r="CF3341" s="8"/>
      <c r="CG3341" s="8"/>
      <c r="CH3341" s="8"/>
      <c r="CI3341" s="8"/>
      <c r="CJ3341" s="8"/>
      <c r="CK3341" s="8"/>
      <c r="CL3341" s="8"/>
      <c r="CM3341" s="8"/>
      <c r="CN3341" s="8"/>
      <c r="CO3341" s="8"/>
      <c r="CP3341" s="8"/>
      <c r="CQ3341" s="8"/>
      <c r="CR3341" s="8"/>
      <c r="CS3341" s="8"/>
      <c r="CT3341" s="8"/>
      <c r="CU3341" s="8"/>
      <c r="CV3341" s="8"/>
      <c r="CW3341" s="8"/>
      <c r="CX3341" s="8"/>
      <c r="CY3341" s="8"/>
      <c r="CZ3341" s="8"/>
      <c r="DA3341" s="8"/>
      <c r="DB3341" s="8"/>
      <c r="DC3341" s="8"/>
      <c r="DD3341" s="8"/>
      <c r="DE3341" s="8"/>
      <c r="DF3341" s="8"/>
      <c r="DG3341" s="8"/>
      <c r="DH3341" s="8"/>
      <c r="DI3341" s="8"/>
      <c r="DJ3341" s="8"/>
      <c r="DK3341" s="8"/>
      <c r="DL3341" s="8"/>
      <c r="DM3341" s="8"/>
      <c r="DN3341" s="8"/>
      <c r="DO3341" s="8"/>
      <c r="DP3341" s="8"/>
      <c r="DQ3341" s="8"/>
      <c r="DR3341" s="8"/>
      <c r="DS3341" s="8"/>
      <c r="DT3341" s="8"/>
      <c r="DU3341" s="8"/>
      <c r="DV3341" s="8"/>
      <c r="DW3341" s="8"/>
      <c r="DX3341" s="8"/>
      <c r="DY3341" s="8"/>
      <c r="DZ3341" s="8"/>
      <c r="EA3341" s="8"/>
      <c r="EB3341" s="8"/>
      <c r="EC3341" s="8"/>
      <c r="ED3341" s="8"/>
      <c r="EE3341" s="8"/>
      <c r="EF3341" s="8"/>
      <c r="EG3341" s="8"/>
      <c r="EH3341" s="8"/>
      <c r="EI3341" s="8"/>
      <c r="EJ3341" s="8"/>
      <c r="EK3341" s="8"/>
      <c r="EL3341" s="8"/>
      <c r="EM3341" s="8"/>
      <c r="EN3341" s="8"/>
      <c r="EO3341" s="8"/>
      <c r="EP3341" s="8"/>
      <c r="EQ3341" s="8"/>
      <c r="ER3341" s="8"/>
      <c r="ES3341" s="8"/>
      <c r="ET3341" s="8"/>
      <c r="EU3341" s="8"/>
      <c r="EV3341" s="8"/>
      <c r="EW3341" s="8"/>
      <c r="EX3341" s="8"/>
      <c r="EY3341" s="8"/>
      <c r="EZ3341" s="8"/>
      <c r="FA3341" s="8"/>
      <c r="FB3341" s="8"/>
      <c r="FC3341" s="8"/>
      <c r="FD3341" s="8"/>
      <c r="FE3341" s="8"/>
      <c r="FF3341" s="8"/>
      <c r="FG3341" s="8"/>
      <c r="FH3341" s="8"/>
      <c r="FI3341" s="8"/>
      <c r="FJ3341" s="8"/>
      <c r="FK3341" s="8"/>
      <c r="FL3341" s="8"/>
      <c r="FM3341" s="8"/>
      <c r="FN3341" s="8"/>
      <c r="FO3341" s="8"/>
      <c r="FP3341" s="8"/>
      <c r="FQ3341" s="8"/>
      <c r="FR3341" s="8"/>
      <c r="FS3341" s="8"/>
      <c r="FT3341" s="8"/>
      <c r="FU3341" s="8"/>
      <c r="FV3341" s="8"/>
      <c r="FW3341" s="8"/>
      <c r="FX3341" s="8"/>
      <c r="FY3341" s="8"/>
      <c r="FZ3341" s="8"/>
      <c r="GA3341" s="8"/>
      <c r="GB3341" s="8"/>
    </row>
    <row r="3342" spans="1:184" s="20" customFormat="1" x14ac:dyDescent="0.2">
      <c r="A3342" s="8"/>
      <c r="H3342" s="8"/>
      <c r="I3342" s="8"/>
      <c r="J3342" s="8"/>
      <c r="K3342" s="8"/>
      <c r="L3342" s="8"/>
      <c r="M3342" s="8"/>
      <c r="N3342" s="8"/>
      <c r="O3342" s="44"/>
      <c r="P3342" s="8"/>
      <c r="Q3342" s="8"/>
      <c r="R3342" s="8"/>
      <c r="S3342" s="8"/>
      <c r="T3342" s="8"/>
      <c r="U3342" s="8"/>
      <c r="V3342" s="8"/>
      <c r="W3342" s="8"/>
      <c r="X3342" s="8"/>
      <c r="Y3342" s="8"/>
      <c r="Z3342" s="8"/>
      <c r="AA3342" s="8"/>
      <c r="AB3342" s="8"/>
      <c r="AC3342" s="8"/>
      <c r="AD3342" s="8"/>
      <c r="AE3342" s="8"/>
      <c r="AF3342" s="8"/>
      <c r="AG3342" s="8"/>
      <c r="AH3342" s="8"/>
      <c r="AI3342" s="8"/>
      <c r="AJ3342" s="8"/>
      <c r="AK3342" s="8"/>
      <c r="AL3342" s="8"/>
      <c r="AM3342" s="8"/>
      <c r="AN3342" s="8"/>
      <c r="AO3342" s="8"/>
      <c r="AP3342" s="8"/>
      <c r="AQ3342" s="8"/>
      <c r="AR3342" s="8"/>
      <c r="AS3342" s="8"/>
      <c r="AT3342" s="8"/>
      <c r="AU3342" s="8"/>
      <c r="AV3342" s="8"/>
      <c r="AW3342" s="8"/>
      <c r="AX3342" s="8"/>
      <c r="AY3342" s="8"/>
      <c r="AZ3342" s="8"/>
      <c r="BA3342" s="8"/>
      <c r="BB3342" s="8"/>
      <c r="BC3342" s="8"/>
      <c r="BD3342" s="8"/>
      <c r="BE3342" s="8"/>
      <c r="BF3342" s="8"/>
      <c r="BG3342" s="8"/>
      <c r="BH3342" s="8"/>
      <c r="BI3342" s="8"/>
      <c r="BJ3342" s="8"/>
      <c r="BK3342" s="8"/>
      <c r="BL3342" s="8"/>
      <c r="BM3342" s="8"/>
      <c r="BN3342" s="8"/>
      <c r="BO3342" s="8"/>
      <c r="BP3342" s="8"/>
      <c r="BQ3342" s="8"/>
      <c r="BR3342" s="8"/>
      <c r="BS3342" s="8"/>
      <c r="BT3342" s="8"/>
      <c r="BU3342" s="8"/>
      <c r="BV3342" s="8"/>
      <c r="BW3342" s="8"/>
      <c r="BX3342" s="8"/>
      <c r="BY3342" s="8"/>
      <c r="BZ3342" s="8"/>
      <c r="CA3342" s="8"/>
      <c r="CB3342" s="8"/>
      <c r="CC3342" s="8"/>
      <c r="CD3342" s="8"/>
      <c r="CE3342" s="8"/>
      <c r="CF3342" s="8"/>
      <c r="CG3342" s="8"/>
      <c r="CH3342" s="8"/>
      <c r="CI3342" s="8"/>
      <c r="CJ3342" s="8"/>
      <c r="CK3342" s="8"/>
      <c r="CL3342" s="8"/>
      <c r="CM3342" s="8"/>
      <c r="CN3342" s="8"/>
      <c r="CO3342" s="8"/>
      <c r="CP3342" s="8"/>
      <c r="CQ3342" s="8"/>
      <c r="CR3342" s="8"/>
      <c r="CS3342" s="8"/>
      <c r="CT3342" s="8"/>
      <c r="CU3342" s="8"/>
      <c r="CV3342" s="8"/>
      <c r="CW3342" s="8"/>
      <c r="CX3342" s="8"/>
      <c r="CY3342" s="8"/>
      <c r="CZ3342" s="8"/>
      <c r="DA3342" s="8"/>
      <c r="DB3342" s="8"/>
      <c r="DC3342" s="8"/>
      <c r="DD3342" s="8"/>
      <c r="DE3342" s="8"/>
      <c r="DF3342" s="8"/>
      <c r="DG3342" s="8"/>
      <c r="DH3342" s="8"/>
      <c r="DI3342" s="8"/>
      <c r="DJ3342" s="8"/>
      <c r="DK3342" s="8"/>
      <c r="DL3342" s="8"/>
      <c r="DM3342" s="8"/>
      <c r="DN3342" s="8"/>
      <c r="DO3342" s="8"/>
      <c r="DP3342" s="8"/>
      <c r="DQ3342" s="8"/>
      <c r="DR3342" s="8"/>
      <c r="DS3342" s="8"/>
      <c r="DT3342" s="8"/>
      <c r="DU3342" s="8"/>
      <c r="DV3342" s="8"/>
      <c r="DW3342" s="8"/>
      <c r="DX3342" s="8"/>
      <c r="DY3342" s="8"/>
      <c r="DZ3342" s="8"/>
      <c r="EA3342" s="8"/>
      <c r="EB3342" s="8"/>
      <c r="EC3342" s="8"/>
      <c r="ED3342" s="8"/>
      <c r="EE3342" s="8"/>
      <c r="EF3342" s="8"/>
      <c r="EG3342" s="8"/>
      <c r="EH3342" s="8"/>
      <c r="EI3342" s="8"/>
      <c r="EJ3342" s="8"/>
      <c r="EK3342" s="8"/>
      <c r="EL3342" s="8"/>
      <c r="EM3342" s="8"/>
      <c r="EN3342" s="8"/>
      <c r="EO3342" s="8"/>
      <c r="EP3342" s="8"/>
      <c r="EQ3342" s="8"/>
      <c r="ER3342" s="8"/>
      <c r="ES3342" s="8"/>
      <c r="ET3342" s="8"/>
      <c r="EU3342" s="8"/>
      <c r="EV3342" s="8"/>
      <c r="EW3342" s="8"/>
      <c r="EX3342" s="8"/>
      <c r="EY3342" s="8"/>
      <c r="EZ3342" s="8"/>
      <c r="FA3342" s="8"/>
      <c r="FB3342" s="8"/>
      <c r="FC3342" s="8"/>
      <c r="FD3342" s="8"/>
      <c r="FE3342" s="8"/>
      <c r="FF3342" s="8"/>
      <c r="FG3342" s="8"/>
      <c r="FH3342" s="8"/>
      <c r="FI3342" s="8"/>
      <c r="FJ3342" s="8"/>
      <c r="FK3342" s="8"/>
      <c r="FL3342" s="8"/>
      <c r="FM3342" s="8"/>
      <c r="FN3342" s="8"/>
      <c r="FO3342" s="8"/>
      <c r="FP3342" s="8"/>
      <c r="FQ3342" s="8"/>
      <c r="FR3342" s="8"/>
      <c r="FS3342" s="8"/>
      <c r="FT3342" s="8"/>
      <c r="FU3342" s="8"/>
      <c r="FV3342" s="8"/>
      <c r="FW3342" s="8"/>
      <c r="FX3342" s="8"/>
      <c r="FY3342" s="8"/>
      <c r="FZ3342" s="8"/>
      <c r="GA3342" s="8"/>
      <c r="GB3342" s="8"/>
    </row>
    <row r="3343" spans="1:184" s="20" customFormat="1" x14ac:dyDescent="0.2">
      <c r="A3343" s="8"/>
      <c r="H3343" s="8"/>
      <c r="I3343" s="8"/>
      <c r="J3343" s="8"/>
      <c r="K3343" s="8"/>
      <c r="L3343" s="8"/>
      <c r="M3343" s="8"/>
      <c r="N3343" s="8"/>
      <c r="O3343" s="44"/>
      <c r="P3343" s="8"/>
      <c r="Q3343" s="8"/>
      <c r="R3343" s="8"/>
      <c r="S3343" s="8"/>
      <c r="T3343" s="8"/>
      <c r="U3343" s="8"/>
      <c r="V3343" s="8"/>
      <c r="W3343" s="8"/>
      <c r="X3343" s="8"/>
      <c r="Y3343" s="8"/>
      <c r="Z3343" s="8"/>
      <c r="AA3343" s="8"/>
      <c r="AB3343" s="8"/>
      <c r="AC3343" s="8"/>
      <c r="AD3343" s="8"/>
      <c r="AE3343" s="8"/>
      <c r="AF3343" s="8"/>
      <c r="AG3343" s="8"/>
      <c r="AH3343" s="8"/>
      <c r="AI3343" s="8"/>
      <c r="AJ3343" s="8"/>
      <c r="AK3343" s="8"/>
      <c r="AL3343" s="8"/>
      <c r="AM3343" s="8"/>
      <c r="AN3343" s="8"/>
      <c r="AO3343" s="8"/>
      <c r="AP3343" s="8"/>
      <c r="AQ3343" s="8"/>
      <c r="AR3343" s="8"/>
      <c r="AS3343" s="8"/>
      <c r="AT3343" s="8"/>
      <c r="AU3343" s="8"/>
      <c r="AV3343" s="8"/>
      <c r="AW3343" s="8"/>
      <c r="AX3343" s="8"/>
      <c r="AY3343" s="8"/>
      <c r="AZ3343" s="8"/>
      <c r="BA3343" s="8"/>
      <c r="BB3343" s="8"/>
      <c r="BC3343" s="8"/>
      <c r="BD3343" s="8"/>
      <c r="BE3343" s="8"/>
      <c r="BF3343" s="8"/>
      <c r="BG3343" s="8"/>
      <c r="BH3343" s="8"/>
      <c r="BI3343" s="8"/>
      <c r="BJ3343" s="8"/>
      <c r="BK3343" s="8"/>
      <c r="BL3343" s="8"/>
      <c r="BM3343" s="8"/>
      <c r="BN3343" s="8"/>
      <c r="BO3343" s="8"/>
      <c r="BP3343" s="8"/>
      <c r="BQ3343" s="8"/>
      <c r="BR3343" s="8"/>
      <c r="BS3343" s="8"/>
      <c r="BT3343" s="8"/>
      <c r="BU3343" s="8"/>
      <c r="BV3343" s="8"/>
      <c r="BW3343" s="8"/>
      <c r="BX3343" s="8"/>
      <c r="BY3343" s="8"/>
      <c r="BZ3343" s="8"/>
      <c r="CA3343" s="8"/>
      <c r="CB3343" s="8"/>
      <c r="CC3343" s="8"/>
      <c r="CD3343" s="8"/>
      <c r="CE3343" s="8"/>
      <c r="CF3343" s="8"/>
      <c r="CG3343" s="8"/>
      <c r="CH3343" s="8"/>
      <c r="CI3343" s="8"/>
      <c r="CJ3343" s="8"/>
      <c r="CK3343" s="8"/>
      <c r="CL3343" s="8"/>
      <c r="CM3343" s="8"/>
      <c r="CN3343" s="8"/>
      <c r="CO3343" s="8"/>
      <c r="CP3343" s="8"/>
      <c r="CQ3343" s="8"/>
      <c r="CR3343" s="8"/>
      <c r="CS3343" s="8"/>
      <c r="CT3343" s="8"/>
      <c r="CU3343" s="8"/>
      <c r="CV3343" s="8"/>
      <c r="CW3343" s="8"/>
      <c r="CX3343" s="8"/>
      <c r="CY3343" s="8"/>
      <c r="CZ3343" s="8"/>
      <c r="DA3343" s="8"/>
      <c r="DB3343" s="8"/>
      <c r="DC3343" s="8"/>
      <c r="DD3343" s="8"/>
      <c r="DE3343" s="8"/>
      <c r="DF3343" s="8"/>
      <c r="DG3343" s="8"/>
      <c r="DH3343" s="8"/>
      <c r="DI3343" s="8"/>
      <c r="DJ3343" s="8"/>
      <c r="DK3343" s="8"/>
      <c r="DL3343" s="8"/>
      <c r="DM3343" s="8"/>
      <c r="DN3343" s="8"/>
      <c r="DO3343" s="8"/>
      <c r="DP3343" s="8"/>
      <c r="DQ3343" s="8"/>
      <c r="DR3343" s="8"/>
      <c r="DS3343" s="8"/>
      <c r="DT3343" s="8"/>
      <c r="DU3343" s="8"/>
      <c r="DV3343" s="8"/>
      <c r="DW3343" s="8"/>
      <c r="DX3343" s="8"/>
      <c r="DY3343" s="8"/>
      <c r="DZ3343" s="8"/>
      <c r="EA3343" s="8"/>
      <c r="EB3343" s="8"/>
      <c r="EC3343" s="8"/>
      <c r="ED3343" s="8"/>
      <c r="EE3343" s="8"/>
      <c r="EF3343" s="8"/>
      <c r="EG3343" s="8"/>
      <c r="EH3343" s="8"/>
      <c r="EI3343" s="8"/>
      <c r="EJ3343" s="8"/>
      <c r="EK3343" s="8"/>
      <c r="EL3343" s="8"/>
      <c r="EM3343" s="8"/>
      <c r="EN3343" s="8"/>
      <c r="EO3343" s="8"/>
      <c r="EP3343" s="8"/>
      <c r="EQ3343" s="8"/>
      <c r="ER3343" s="8"/>
      <c r="ES3343" s="8"/>
      <c r="ET3343" s="8"/>
      <c r="EU3343" s="8"/>
      <c r="EV3343" s="8"/>
      <c r="EW3343" s="8"/>
      <c r="EX3343" s="8"/>
      <c r="EY3343" s="8"/>
      <c r="EZ3343" s="8"/>
      <c r="FA3343" s="8"/>
      <c r="FB3343" s="8"/>
      <c r="FC3343" s="8"/>
      <c r="FD3343" s="8"/>
      <c r="FE3343" s="8"/>
      <c r="FF3343" s="8"/>
      <c r="FG3343" s="8"/>
      <c r="FH3343" s="8"/>
      <c r="FI3343" s="8"/>
      <c r="FJ3343" s="8"/>
      <c r="FK3343" s="8"/>
      <c r="FL3343" s="8"/>
      <c r="FM3343" s="8"/>
      <c r="FN3343" s="8"/>
      <c r="FO3343" s="8"/>
      <c r="FP3343" s="8"/>
      <c r="FQ3343" s="8"/>
      <c r="FR3343" s="8"/>
      <c r="FS3343" s="8"/>
      <c r="FT3343" s="8"/>
      <c r="FU3343" s="8"/>
      <c r="FV3343" s="8"/>
      <c r="FW3343" s="8"/>
      <c r="FX3343" s="8"/>
      <c r="FY3343" s="8"/>
      <c r="FZ3343" s="8"/>
      <c r="GA3343" s="8"/>
      <c r="GB3343" s="8"/>
    </row>
    <row r="3344" spans="1:184" s="20" customFormat="1" x14ac:dyDescent="0.2">
      <c r="A3344" s="8"/>
      <c r="H3344" s="8"/>
      <c r="I3344" s="8"/>
      <c r="J3344" s="8"/>
      <c r="K3344" s="8"/>
      <c r="L3344" s="8"/>
      <c r="M3344" s="8"/>
      <c r="N3344" s="8"/>
      <c r="O3344" s="44"/>
      <c r="P3344" s="8"/>
      <c r="Q3344" s="8"/>
      <c r="R3344" s="8"/>
      <c r="S3344" s="8"/>
      <c r="T3344" s="8"/>
      <c r="U3344" s="8"/>
      <c r="V3344" s="8"/>
      <c r="W3344" s="8"/>
      <c r="X3344" s="8"/>
      <c r="Y3344" s="8"/>
      <c r="Z3344" s="8"/>
      <c r="AA3344" s="8"/>
      <c r="AB3344" s="8"/>
      <c r="AC3344" s="8"/>
      <c r="AD3344" s="8"/>
      <c r="AE3344" s="8"/>
      <c r="AF3344" s="8"/>
      <c r="AG3344" s="8"/>
      <c r="AH3344" s="8"/>
      <c r="AI3344" s="8"/>
      <c r="AJ3344" s="8"/>
      <c r="AK3344" s="8"/>
      <c r="AL3344" s="8"/>
      <c r="AM3344" s="8"/>
      <c r="AN3344" s="8"/>
      <c r="AO3344" s="8"/>
      <c r="AP3344" s="8"/>
      <c r="AQ3344" s="8"/>
      <c r="AR3344" s="8"/>
      <c r="AS3344" s="8"/>
      <c r="AT3344" s="8"/>
      <c r="AU3344" s="8"/>
      <c r="AV3344" s="8"/>
      <c r="AW3344" s="8"/>
      <c r="AX3344" s="8"/>
      <c r="AY3344" s="8"/>
      <c r="AZ3344" s="8"/>
      <c r="BA3344" s="8"/>
      <c r="BB3344" s="8"/>
      <c r="BC3344" s="8"/>
      <c r="BD3344" s="8"/>
      <c r="BE3344" s="8"/>
      <c r="BF3344" s="8"/>
      <c r="BG3344" s="8"/>
      <c r="BH3344" s="8"/>
      <c r="BI3344" s="8"/>
      <c r="BJ3344" s="8"/>
      <c r="BK3344" s="8"/>
      <c r="BL3344" s="8"/>
      <c r="BM3344" s="8"/>
      <c r="BN3344" s="8"/>
      <c r="BO3344" s="8"/>
      <c r="BP3344" s="8"/>
      <c r="BQ3344" s="8"/>
      <c r="BR3344" s="8"/>
      <c r="BS3344" s="8"/>
      <c r="BT3344" s="8"/>
      <c r="BU3344" s="8"/>
      <c r="BV3344" s="8"/>
      <c r="BW3344" s="8"/>
      <c r="BX3344" s="8"/>
      <c r="BY3344" s="8"/>
      <c r="BZ3344" s="8"/>
      <c r="CA3344" s="8"/>
      <c r="CB3344" s="8"/>
      <c r="CC3344" s="8"/>
      <c r="CD3344" s="8"/>
      <c r="CE3344" s="8"/>
      <c r="CF3344" s="8"/>
      <c r="CG3344" s="8"/>
      <c r="CH3344" s="8"/>
      <c r="CI3344" s="8"/>
      <c r="CJ3344" s="8"/>
      <c r="CK3344" s="8"/>
      <c r="CL3344" s="8"/>
      <c r="CM3344" s="8"/>
      <c r="CN3344" s="8"/>
      <c r="CO3344" s="8"/>
      <c r="CP3344" s="8"/>
      <c r="CQ3344" s="8"/>
      <c r="CR3344" s="8"/>
      <c r="CS3344" s="8"/>
      <c r="CT3344" s="8"/>
      <c r="CU3344" s="8"/>
      <c r="CV3344" s="8"/>
      <c r="CW3344" s="8"/>
      <c r="CX3344" s="8"/>
      <c r="CY3344" s="8"/>
      <c r="CZ3344" s="8"/>
      <c r="DA3344" s="8"/>
      <c r="DB3344" s="8"/>
      <c r="DC3344" s="8"/>
      <c r="DD3344" s="8"/>
      <c r="DE3344" s="8"/>
      <c r="DF3344" s="8"/>
      <c r="DG3344" s="8"/>
      <c r="DH3344" s="8"/>
      <c r="DI3344" s="8"/>
      <c r="DJ3344" s="8"/>
      <c r="DK3344" s="8"/>
      <c r="DL3344" s="8"/>
      <c r="DM3344" s="8"/>
      <c r="DN3344" s="8"/>
      <c r="DO3344" s="8"/>
      <c r="DP3344" s="8"/>
      <c r="DQ3344" s="8"/>
      <c r="DR3344" s="8"/>
      <c r="DS3344" s="8"/>
      <c r="DT3344" s="8"/>
      <c r="DU3344" s="8"/>
      <c r="DV3344" s="8"/>
      <c r="DW3344" s="8"/>
      <c r="DX3344" s="8"/>
      <c r="DY3344" s="8"/>
      <c r="DZ3344" s="8"/>
      <c r="EA3344" s="8"/>
      <c r="EB3344" s="8"/>
      <c r="EC3344" s="8"/>
      <c r="ED3344" s="8"/>
      <c r="EE3344" s="8"/>
      <c r="EF3344" s="8"/>
      <c r="EG3344" s="8"/>
      <c r="EH3344" s="8"/>
      <c r="EI3344" s="8"/>
      <c r="EJ3344" s="8"/>
      <c r="EK3344" s="8"/>
      <c r="EL3344" s="8"/>
      <c r="EM3344" s="8"/>
      <c r="EN3344" s="8"/>
      <c r="EO3344" s="8"/>
      <c r="EP3344" s="8"/>
      <c r="EQ3344" s="8"/>
      <c r="ER3344" s="8"/>
      <c r="ES3344" s="8"/>
      <c r="ET3344" s="8"/>
      <c r="EU3344" s="8"/>
      <c r="EV3344" s="8"/>
      <c r="EW3344" s="8"/>
      <c r="EX3344" s="8"/>
      <c r="EY3344" s="8"/>
      <c r="EZ3344" s="8"/>
      <c r="FA3344" s="8"/>
      <c r="FB3344" s="8"/>
      <c r="FC3344" s="8"/>
      <c r="FD3344" s="8"/>
      <c r="FE3344" s="8"/>
      <c r="FF3344" s="8"/>
      <c r="FG3344" s="8"/>
      <c r="FH3344" s="8"/>
      <c r="FI3344" s="8"/>
      <c r="FJ3344" s="8"/>
      <c r="FK3344" s="8"/>
      <c r="FL3344" s="8"/>
      <c r="FM3344" s="8"/>
      <c r="FN3344" s="8"/>
      <c r="FO3344" s="8"/>
      <c r="FP3344" s="8"/>
      <c r="FQ3344" s="8"/>
      <c r="FR3344" s="8"/>
      <c r="FS3344" s="8"/>
      <c r="FT3344" s="8"/>
      <c r="FU3344" s="8"/>
      <c r="FV3344" s="8"/>
      <c r="FW3344" s="8"/>
      <c r="FX3344" s="8"/>
      <c r="FY3344" s="8"/>
      <c r="FZ3344" s="8"/>
      <c r="GA3344" s="8"/>
      <c r="GB3344" s="8"/>
    </row>
    <row r="3345" spans="1:184" s="20" customFormat="1" x14ac:dyDescent="0.2">
      <c r="A3345" s="8"/>
      <c r="H3345" s="8"/>
      <c r="I3345" s="8"/>
      <c r="J3345" s="8"/>
      <c r="K3345" s="8"/>
      <c r="L3345" s="8"/>
      <c r="M3345" s="8"/>
      <c r="N3345" s="8"/>
      <c r="O3345" s="44"/>
      <c r="P3345" s="8"/>
      <c r="Q3345" s="8"/>
      <c r="R3345" s="8"/>
      <c r="S3345" s="8"/>
      <c r="T3345" s="8"/>
      <c r="U3345" s="8"/>
      <c r="V3345" s="8"/>
      <c r="W3345" s="8"/>
      <c r="X3345" s="8"/>
      <c r="Y3345" s="8"/>
      <c r="Z3345" s="8"/>
      <c r="AA3345" s="8"/>
      <c r="AB3345" s="8"/>
      <c r="AC3345" s="8"/>
      <c r="AD3345" s="8"/>
      <c r="AE3345" s="8"/>
      <c r="AF3345" s="8"/>
      <c r="AG3345" s="8"/>
      <c r="AH3345" s="8"/>
      <c r="AI3345" s="8"/>
      <c r="AJ3345" s="8"/>
      <c r="AK3345" s="8"/>
      <c r="AL3345" s="8"/>
      <c r="AM3345" s="8"/>
      <c r="AN3345" s="8"/>
      <c r="AO3345" s="8"/>
      <c r="AP3345" s="8"/>
      <c r="AQ3345" s="8"/>
      <c r="AR3345" s="8"/>
      <c r="AS3345" s="8"/>
      <c r="AT3345" s="8"/>
      <c r="AU3345" s="8"/>
      <c r="AV3345" s="8"/>
      <c r="AW3345" s="8"/>
      <c r="AX3345" s="8"/>
      <c r="AY3345" s="8"/>
      <c r="AZ3345" s="8"/>
      <c r="BA3345" s="8"/>
      <c r="BB3345" s="8"/>
      <c r="BC3345" s="8"/>
      <c r="BD3345" s="8"/>
      <c r="BE3345" s="8"/>
      <c r="BF3345" s="8"/>
      <c r="BG3345" s="8"/>
      <c r="BH3345" s="8"/>
      <c r="BI3345" s="8"/>
      <c r="BJ3345" s="8"/>
      <c r="BK3345" s="8"/>
      <c r="BL3345" s="8"/>
      <c r="BM3345" s="8"/>
      <c r="BN3345" s="8"/>
      <c r="BO3345" s="8"/>
      <c r="BP3345" s="8"/>
      <c r="BQ3345" s="8"/>
      <c r="BR3345" s="8"/>
      <c r="BS3345" s="8"/>
      <c r="BT3345" s="8"/>
      <c r="BU3345" s="8"/>
      <c r="BV3345" s="8"/>
      <c r="BW3345" s="8"/>
      <c r="BX3345" s="8"/>
      <c r="BY3345" s="8"/>
      <c r="BZ3345" s="8"/>
      <c r="CA3345" s="8"/>
      <c r="CB3345" s="8"/>
      <c r="CC3345" s="8"/>
      <c r="CD3345" s="8"/>
      <c r="CE3345" s="8"/>
      <c r="CF3345" s="8"/>
      <c r="CG3345" s="8"/>
      <c r="CH3345" s="8"/>
      <c r="CI3345" s="8"/>
      <c r="CJ3345" s="8"/>
      <c r="CK3345" s="8"/>
      <c r="CL3345" s="8"/>
      <c r="CM3345" s="8"/>
      <c r="CN3345" s="8"/>
      <c r="CO3345" s="8"/>
      <c r="CP3345" s="8"/>
      <c r="CQ3345" s="8"/>
      <c r="CR3345" s="8"/>
      <c r="CS3345" s="8"/>
      <c r="CT3345" s="8"/>
      <c r="CU3345" s="8"/>
      <c r="CV3345" s="8"/>
      <c r="CW3345" s="8"/>
      <c r="CX3345" s="8"/>
      <c r="CY3345" s="8"/>
      <c r="CZ3345" s="8"/>
      <c r="DA3345" s="8"/>
      <c r="DB3345" s="8"/>
      <c r="DC3345" s="8"/>
      <c r="DD3345" s="8"/>
      <c r="DE3345" s="8"/>
      <c r="DF3345" s="8"/>
      <c r="DG3345" s="8"/>
      <c r="DH3345" s="8"/>
      <c r="DI3345" s="8"/>
      <c r="DJ3345" s="8"/>
      <c r="DK3345" s="8"/>
      <c r="DL3345" s="8"/>
      <c r="DM3345" s="8"/>
      <c r="DN3345" s="8"/>
      <c r="DO3345" s="8"/>
      <c r="DP3345" s="8"/>
      <c r="DQ3345" s="8"/>
      <c r="DR3345" s="8"/>
      <c r="DS3345" s="8"/>
      <c r="DT3345" s="8"/>
      <c r="DU3345" s="8"/>
      <c r="DV3345" s="8"/>
      <c r="DW3345" s="8"/>
      <c r="DX3345" s="8"/>
      <c r="DY3345" s="8"/>
      <c r="DZ3345" s="8"/>
      <c r="EA3345" s="8"/>
      <c r="EB3345" s="8"/>
      <c r="EC3345" s="8"/>
      <c r="ED3345" s="8"/>
      <c r="EE3345" s="8"/>
      <c r="EF3345" s="8"/>
      <c r="EG3345" s="8"/>
      <c r="EH3345" s="8"/>
      <c r="EI3345" s="8"/>
      <c r="EJ3345" s="8"/>
      <c r="EK3345" s="8"/>
      <c r="EL3345" s="8"/>
      <c r="EM3345" s="8"/>
      <c r="EN3345" s="8"/>
      <c r="EO3345" s="8"/>
      <c r="EP3345" s="8"/>
      <c r="EQ3345" s="8"/>
      <c r="ER3345" s="8"/>
      <c r="ES3345" s="8"/>
      <c r="ET3345" s="8"/>
      <c r="EU3345" s="8"/>
      <c r="EV3345" s="8"/>
      <c r="EW3345" s="8"/>
      <c r="EX3345" s="8"/>
      <c r="EY3345" s="8"/>
      <c r="EZ3345" s="8"/>
      <c r="FA3345" s="8"/>
      <c r="FB3345" s="8"/>
      <c r="FC3345" s="8"/>
      <c r="FD3345" s="8"/>
      <c r="FE3345" s="8"/>
      <c r="FF3345" s="8"/>
      <c r="FG3345" s="8"/>
      <c r="FH3345" s="8"/>
      <c r="FI3345" s="8"/>
      <c r="FJ3345" s="8"/>
      <c r="FK3345" s="8"/>
      <c r="FL3345" s="8"/>
      <c r="FM3345" s="8"/>
      <c r="FN3345" s="8"/>
      <c r="FO3345" s="8"/>
      <c r="FP3345" s="8"/>
      <c r="FQ3345" s="8"/>
      <c r="FR3345" s="8"/>
      <c r="FS3345" s="8"/>
      <c r="FT3345" s="8"/>
      <c r="FU3345" s="8"/>
      <c r="FV3345" s="8"/>
      <c r="FW3345" s="8"/>
      <c r="FX3345" s="8"/>
      <c r="FY3345" s="8"/>
      <c r="FZ3345" s="8"/>
      <c r="GA3345" s="8"/>
      <c r="GB3345" s="8"/>
    </row>
    <row r="3346" spans="1:184" s="20" customFormat="1" x14ac:dyDescent="0.2">
      <c r="A3346" s="8"/>
      <c r="H3346" s="8"/>
      <c r="I3346" s="8"/>
      <c r="J3346" s="8"/>
      <c r="K3346" s="8"/>
      <c r="L3346" s="8"/>
      <c r="M3346" s="8"/>
      <c r="N3346" s="8"/>
      <c r="O3346" s="44"/>
      <c r="P3346" s="8"/>
      <c r="Q3346" s="8"/>
      <c r="R3346" s="8"/>
      <c r="S3346" s="8"/>
      <c r="T3346" s="8"/>
      <c r="U3346" s="8"/>
      <c r="V3346" s="8"/>
      <c r="W3346" s="8"/>
      <c r="X3346" s="8"/>
      <c r="Y3346" s="8"/>
      <c r="Z3346" s="8"/>
      <c r="AA3346" s="8"/>
      <c r="AB3346" s="8"/>
      <c r="AC3346" s="8"/>
      <c r="AD3346" s="8"/>
      <c r="AE3346" s="8"/>
      <c r="AF3346" s="8"/>
      <c r="AG3346" s="8"/>
      <c r="AH3346" s="8"/>
      <c r="AI3346" s="8"/>
      <c r="AJ3346" s="8"/>
      <c r="AK3346" s="8"/>
      <c r="AL3346" s="8"/>
      <c r="AM3346" s="8"/>
      <c r="AN3346" s="8"/>
      <c r="AO3346" s="8"/>
      <c r="AP3346" s="8"/>
      <c r="AQ3346" s="8"/>
      <c r="AR3346" s="8"/>
      <c r="AS3346" s="8"/>
      <c r="AT3346" s="8"/>
      <c r="AU3346" s="8"/>
      <c r="AV3346" s="8"/>
      <c r="AW3346" s="8"/>
      <c r="AX3346" s="8"/>
      <c r="AY3346" s="8"/>
      <c r="AZ3346" s="8"/>
      <c r="BA3346" s="8"/>
      <c r="BB3346" s="8"/>
      <c r="BC3346" s="8"/>
      <c r="BD3346" s="8"/>
      <c r="BE3346" s="8"/>
      <c r="BF3346" s="8"/>
      <c r="BG3346" s="8"/>
      <c r="BH3346" s="8"/>
      <c r="BI3346" s="8"/>
      <c r="BJ3346" s="8"/>
      <c r="BK3346" s="8"/>
      <c r="BL3346" s="8"/>
      <c r="BM3346" s="8"/>
      <c r="BN3346" s="8"/>
      <c r="BO3346" s="8"/>
      <c r="BP3346" s="8"/>
      <c r="BQ3346" s="8"/>
      <c r="BR3346" s="8"/>
      <c r="BS3346" s="8"/>
      <c r="BT3346" s="8"/>
      <c r="BU3346" s="8"/>
      <c r="BV3346" s="8"/>
      <c r="BW3346" s="8"/>
      <c r="BX3346" s="8"/>
      <c r="BY3346" s="8"/>
      <c r="BZ3346" s="8"/>
      <c r="CA3346" s="8"/>
      <c r="CB3346" s="8"/>
      <c r="CC3346" s="8"/>
      <c r="CD3346" s="8"/>
      <c r="CE3346" s="8"/>
      <c r="CF3346" s="8"/>
      <c r="CG3346" s="8"/>
      <c r="CH3346" s="8"/>
      <c r="CI3346" s="8"/>
      <c r="CJ3346" s="8"/>
      <c r="CK3346" s="8"/>
      <c r="CL3346" s="8"/>
      <c r="CM3346" s="8"/>
      <c r="CN3346" s="8"/>
      <c r="CO3346" s="8"/>
      <c r="CP3346" s="8"/>
      <c r="CQ3346" s="8"/>
      <c r="CR3346" s="8"/>
      <c r="CS3346" s="8"/>
      <c r="CT3346" s="8"/>
      <c r="CU3346" s="8"/>
      <c r="CV3346" s="8"/>
      <c r="CW3346" s="8"/>
      <c r="CX3346" s="8"/>
      <c r="CY3346" s="8"/>
      <c r="CZ3346" s="8"/>
      <c r="DA3346" s="8"/>
      <c r="DB3346" s="8"/>
      <c r="DC3346" s="8"/>
      <c r="DD3346" s="8"/>
      <c r="DE3346" s="8"/>
      <c r="DF3346" s="8"/>
      <c r="DG3346" s="8"/>
      <c r="DH3346" s="8"/>
      <c r="DI3346" s="8"/>
      <c r="DJ3346" s="8"/>
      <c r="DK3346" s="8"/>
      <c r="DL3346" s="8"/>
      <c r="DM3346" s="8"/>
      <c r="DN3346" s="8"/>
      <c r="DO3346" s="8"/>
      <c r="DP3346" s="8"/>
      <c r="DQ3346" s="8"/>
      <c r="DR3346" s="8"/>
      <c r="DS3346" s="8"/>
      <c r="DT3346" s="8"/>
      <c r="DU3346" s="8"/>
      <c r="DV3346" s="8"/>
      <c r="DW3346" s="8"/>
      <c r="DX3346" s="8"/>
      <c r="DY3346" s="8"/>
      <c r="DZ3346" s="8"/>
      <c r="EA3346" s="8"/>
      <c r="EB3346" s="8"/>
      <c r="EC3346" s="8"/>
      <c r="ED3346" s="8"/>
      <c r="EE3346" s="8"/>
      <c r="EF3346" s="8"/>
      <c r="EG3346" s="8"/>
      <c r="EH3346" s="8"/>
      <c r="EI3346" s="8"/>
      <c r="EJ3346" s="8"/>
      <c r="EK3346" s="8"/>
      <c r="EL3346" s="8"/>
      <c r="EM3346" s="8"/>
      <c r="EN3346" s="8"/>
      <c r="EO3346" s="8"/>
      <c r="EP3346" s="8"/>
      <c r="EQ3346" s="8"/>
      <c r="ER3346" s="8"/>
      <c r="ES3346" s="8"/>
      <c r="ET3346" s="8"/>
      <c r="EU3346" s="8"/>
      <c r="EV3346" s="8"/>
      <c r="EW3346" s="8"/>
      <c r="EX3346" s="8"/>
      <c r="EY3346" s="8"/>
      <c r="EZ3346" s="8"/>
      <c r="FA3346" s="8"/>
      <c r="FB3346" s="8"/>
      <c r="FC3346" s="8"/>
      <c r="FD3346" s="8"/>
      <c r="FE3346" s="8"/>
      <c r="FF3346" s="8"/>
      <c r="FG3346" s="8"/>
      <c r="FH3346" s="8"/>
      <c r="FI3346" s="8"/>
      <c r="FJ3346" s="8"/>
      <c r="FK3346" s="8"/>
      <c r="FL3346" s="8"/>
      <c r="FM3346" s="8"/>
      <c r="FN3346" s="8"/>
      <c r="FO3346" s="8"/>
      <c r="FP3346" s="8"/>
      <c r="FQ3346" s="8"/>
      <c r="FR3346" s="8"/>
      <c r="FS3346" s="8"/>
      <c r="FT3346" s="8"/>
      <c r="FU3346" s="8"/>
      <c r="FV3346" s="8"/>
      <c r="FW3346" s="8"/>
      <c r="FX3346" s="8"/>
      <c r="FY3346" s="8"/>
      <c r="FZ3346" s="8"/>
      <c r="GA3346" s="8"/>
      <c r="GB3346" s="8"/>
    </row>
    <row r="3347" spans="1:184" s="20" customFormat="1" x14ac:dyDescent="0.2">
      <c r="A3347" s="8"/>
      <c r="H3347" s="8"/>
      <c r="I3347" s="8"/>
      <c r="J3347" s="8"/>
      <c r="K3347" s="8"/>
      <c r="L3347" s="8"/>
      <c r="M3347" s="8"/>
      <c r="N3347" s="8"/>
      <c r="O3347" s="44"/>
      <c r="P3347" s="8"/>
      <c r="Q3347" s="8"/>
      <c r="R3347" s="8"/>
      <c r="S3347" s="8"/>
      <c r="T3347" s="8"/>
      <c r="U3347" s="8"/>
      <c r="V3347" s="8"/>
      <c r="W3347" s="8"/>
      <c r="X3347" s="8"/>
      <c r="Y3347" s="8"/>
      <c r="Z3347" s="8"/>
      <c r="AA3347" s="8"/>
      <c r="AB3347" s="8"/>
      <c r="AC3347" s="8"/>
      <c r="AD3347" s="8"/>
      <c r="AE3347" s="8"/>
      <c r="AF3347" s="8"/>
      <c r="AG3347" s="8"/>
      <c r="AH3347" s="8"/>
      <c r="AI3347" s="8"/>
      <c r="AJ3347" s="8"/>
      <c r="AK3347" s="8"/>
      <c r="AL3347" s="8"/>
      <c r="AM3347" s="8"/>
      <c r="AN3347" s="8"/>
      <c r="AO3347" s="8"/>
      <c r="AP3347" s="8"/>
      <c r="AQ3347" s="8"/>
      <c r="AR3347" s="8"/>
      <c r="AS3347" s="8"/>
      <c r="AT3347" s="8"/>
      <c r="AU3347" s="8"/>
      <c r="AV3347" s="8"/>
      <c r="AW3347" s="8"/>
      <c r="AX3347" s="8"/>
      <c r="AY3347" s="8"/>
      <c r="AZ3347" s="8"/>
      <c r="BA3347" s="8"/>
      <c r="BB3347" s="8"/>
      <c r="BC3347" s="8"/>
      <c r="BD3347" s="8"/>
      <c r="BE3347" s="8"/>
      <c r="BF3347" s="8"/>
      <c r="BG3347" s="8"/>
      <c r="BH3347" s="8"/>
      <c r="BI3347" s="8"/>
      <c r="BJ3347" s="8"/>
      <c r="BK3347" s="8"/>
      <c r="BL3347" s="8"/>
      <c r="BM3347" s="8"/>
      <c r="BN3347" s="8"/>
      <c r="BO3347" s="8"/>
      <c r="BP3347" s="8"/>
      <c r="BQ3347" s="8"/>
      <c r="BR3347" s="8"/>
      <c r="BS3347" s="8"/>
      <c r="BT3347" s="8"/>
      <c r="BU3347" s="8"/>
      <c r="BV3347" s="8"/>
      <c r="BW3347" s="8"/>
      <c r="BX3347" s="8"/>
      <c r="BY3347" s="8"/>
      <c r="BZ3347" s="8"/>
      <c r="CA3347" s="8"/>
      <c r="CB3347" s="8"/>
      <c r="CC3347" s="8"/>
      <c r="CD3347" s="8"/>
      <c r="CE3347" s="8"/>
      <c r="CF3347" s="8"/>
      <c r="CG3347" s="8"/>
      <c r="CH3347" s="8"/>
      <c r="CI3347" s="8"/>
      <c r="CJ3347" s="8"/>
      <c r="CK3347" s="8"/>
      <c r="CL3347" s="8"/>
      <c r="CM3347" s="8"/>
      <c r="CN3347" s="8"/>
      <c r="CO3347" s="8"/>
      <c r="CP3347" s="8"/>
      <c r="CQ3347" s="8"/>
      <c r="CR3347" s="8"/>
      <c r="CS3347" s="8"/>
      <c r="CT3347" s="8"/>
      <c r="CU3347" s="8"/>
      <c r="CV3347" s="8"/>
      <c r="CW3347" s="8"/>
      <c r="CX3347" s="8"/>
      <c r="CY3347" s="8"/>
      <c r="CZ3347" s="8"/>
      <c r="DA3347" s="8"/>
      <c r="DB3347" s="8"/>
      <c r="DC3347" s="8"/>
      <c r="DD3347" s="8"/>
      <c r="DE3347" s="8"/>
      <c r="DF3347" s="8"/>
      <c r="DG3347" s="8"/>
      <c r="DH3347" s="8"/>
      <c r="DI3347" s="8"/>
      <c r="DJ3347" s="8"/>
      <c r="DK3347" s="8"/>
      <c r="DL3347" s="8"/>
      <c r="DM3347" s="8"/>
      <c r="DN3347" s="8"/>
      <c r="DO3347" s="8"/>
      <c r="DP3347" s="8"/>
      <c r="DQ3347" s="8"/>
      <c r="DR3347" s="8"/>
      <c r="DS3347" s="8"/>
      <c r="DT3347" s="8"/>
      <c r="DU3347" s="8"/>
      <c r="DV3347" s="8"/>
      <c r="DW3347" s="8"/>
      <c r="DX3347" s="8"/>
      <c r="DY3347" s="8"/>
      <c r="DZ3347" s="8"/>
      <c r="EA3347" s="8"/>
      <c r="EB3347" s="8"/>
      <c r="EC3347" s="8"/>
      <c r="ED3347" s="8"/>
      <c r="EE3347" s="8"/>
      <c r="EF3347" s="8"/>
      <c r="EG3347" s="8"/>
      <c r="EH3347" s="8"/>
      <c r="EI3347" s="8"/>
      <c r="EJ3347" s="8"/>
      <c r="EK3347" s="8"/>
      <c r="EL3347" s="8"/>
      <c r="EM3347" s="8"/>
      <c r="EN3347" s="8"/>
      <c r="EO3347" s="8"/>
      <c r="EP3347" s="8"/>
      <c r="EQ3347" s="8"/>
      <c r="ER3347" s="8"/>
      <c r="ES3347" s="8"/>
      <c r="ET3347" s="8"/>
      <c r="EU3347" s="8"/>
      <c r="EV3347" s="8"/>
      <c r="EW3347" s="8"/>
      <c r="EX3347" s="8"/>
      <c r="EY3347" s="8"/>
      <c r="EZ3347" s="8"/>
      <c r="FA3347" s="8"/>
      <c r="FB3347" s="8"/>
      <c r="FC3347" s="8"/>
      <c r="FD3347" s="8"/>
      <c r="FE3347" s="8"/>
      <c r="FF3347" s="8"/>
      <c r="FG3347" s="8"/>
      <c r="FH3347" s="8"/>
      <c r="FI3347" s="8"/>
      <c r="FJ3347" s="8"/>
      <c r="FK3347" s="8"/>
      <c r="FL3347" s="8"/>
      <c r="FM3347" s="8"/>
      <c r="FN3347" s="8"/>
      <c r="FO3347" s="8"/>
      <c r="FP3347" s="8"/>
      <c r="FQ3347" s="8"/>
      <c r="FR3347" s="8"/>
      <c r="FS3347" s="8"/>
      <c r="FT3347" s="8"/>
      <c r="FU3347" s="8"/>
      <c r="FV3347" s="8"/>
      <c r="FW3347" s="8"/>
      <c r="FX3347" s="8"/>
      <c r="FY3347" s="8"/>
      <c r="FZ3347" s="8"/>
      <c r="GA3347" s="8"/>
      <c r="GB3347" s="8"/>
    </row>
    <row r="3348" spans="1:184" s="20" customFormat="1" x14ac:dyDescent="0.2">
      <c r="A3348" s="8"/>
      <c r="H3348" s="8"/>
      <c r="I3348" s="8"/>
      <c r="J3348" s="8"/>
      <c r="K3348" s="8"/>
      <c r="L3348" s="8"/>
      <c r="M3348" s="8"/>
      <c r="N3348" s="8"/>
      <c r="O3348" s="44"/>
      <c r="P3348" s="8"/>
      <c r="Q3348" s="8"/>
      <c r="R3348" s="8"/>
      <c r="S3348" s="8"/>
      <c r="T3348" s="8"/>
      <c r="U3348" s="8"/>
      <c r="V3348" s="8"/>
      <c r="W3348" s="8"/>
      <c r="X3348" s="8"/>
      <c r="Y3348" s="8"/>
      <c r="Z3348" s="8"/>
      <c r="AA3348" s="8"/>
      <c r="AB3348" s="8"/>
      <c r="AC3348" s="8"/>
      <c r="AD3348" s="8"/>
      <c r="AE3348" s="8"/>
      <c r="AF3348" s="8"/>
      <c r="AG3348" s="8"/>
      <c r="AH3348" s="8"/>
      <c r="AI3348" s="8"/>
      <c r="AJ3348" s="8"/>
      <c r="AK3348" s="8"/>
      <c r="AL3348" s="8"/>
      <c r="AM3348" s="8"/>
      <c r="AN3348" s="8"/>
      <c r="AO3348" s="8"/>
      <c r="AP3348" s="8"/>
      <c r="AQ3348" s="8"/>
      <c r="AR3348" s="8"/>
      <c r="AS3348" s="8"/>
      <c r="AT3348" s="8"/>
      <c r="AU3348" s="8"/>
      <c r="AV3348" s="8"/>
      <c r="AW3348" s="8"/>
      <c r="AX3348" s="8"/>
      <c r="AY3348" s="8"/>
      <c r="AZ3348" s="8"/>
      <c r="BA3348" s="8"/>
      <c r="BB3348" s="8"/>
      <c r="BC3348" s="8"/>
      <c r="BD3348" s="8"/>
      <c r="BE3348" s="8"/>
      <c r="BF3348" s="8"/>
      <c r="BG3348" s="8"/>
      <c r="BH3348" s="8"/>
      <c r="BI3348" s="8"/>
      <c r="BJ3348" s="8"/>
      <c r="BK3348" s="8"/>
      <c r="BL3348" s="8"/>
      <c r="BM3348" s="8"/>
      <c r="BN3348" s="8"/>
      <c r="BO3348" s="8"/>
      <c r="BP3348" s="8"/>
      <c r="BQ3348" s="8"/>
      <c r="BR3348" s="8"/>
      <c r="BS3348" s="8"/>
      <c r="BT3348" s="8"/>
      <c r="BU3348" s="8"/>
      <c r="BV3348" s="8"/>
      <c r="BW3348" s="8"/>
      <c r="BX3348" s="8"/>
      <c r="BY3348" s="8"/>
      <c r="BZ3348" s="8"/>
      <c r="CA3348" s="8"/>
      <c r="CB3348" s="8"/>
      <c r="CC3348" s="8"/>
      <c r="CD3348" s="8"/>
      <c r="CE3348" s="8"/>
      <c r="CF3348" s="8"/>
      <c r="CG3348" s="8"/>
      <c r="CH3348" s="8"/>
      <c r="CI3348" s="8"/>
      <c r="CJ3348" s="8"/>
      <c r="CK3348" s="8"/>
      <c r="CL3348" s="8"/>
      <c r="CM3348" s="8"/>
      <c r="CN3348" s="8"/>
      <c r="CO3348" s="8"/>
      <c r="CP3348" s="8"/>
      <c r="CQ3348" s="8"/>
      <c r="CR3348" s="8"/>
      <c r="CS3348" s="8"/>
      <c r="CT3348" s="8"/>
      <c r="CU3348" s="8"/>
      <c r="CV3348" s="8"/>
      <c r="CW3348" s="8"/>
      <c r="CX3348" s="8"/>
      <c r="CY3348" s="8"/>
      <c r="CZ3348" s="8"/>
      <c r="DA3348" s="8"/>
      <c r="DB3348" s="8"/>
      <c r="DC3348" s="8"/>
      <c r="DD3348" s="8"/>
      <c r="DE3348" s="8"/>
      <c r="DF3348" s="8"/>
      <c r="DG3348" s="8"/>
      <c r="DH3348" s="8"/>
      <c r="DI3348" s="8"/>
      <c r="DJ3348" s="8"/>
      <c r="DK3348" s="8"/>
      <c r="DL3348" s="8"/>
      <c r="DM3348" s="8"/>
      <c r="DN3348" s="8"/>
      <c r="DO3348" s="8"/>
      <c r="DP3348" s="8"/>
      <c r="DQ3348" s="8"/>
      <c r="DR3348" s="8"/>
      <c r="DS3348" s="8"/>
      <c r="DT3348" s="8"/>
      <c r="DU3348" s="8"/>
      <c r="DV3348" s="8"/>
      <c r="DW3348" s="8"/>
      <c r="DX3348" s="8"/>
      <c r="DY3348" s="8"/>
      <c r="DZ3348" s="8"/>
      <c r="EA3348" s="8"/>
      <c r="EB3348" s="8"/>
      <c r="EC3348" s="8"/>
      <c r="ED3348" s="8"/>
      <c r="EE3348" s="8"/>
      <c r="EF3348" s="8"/>
      <c r="EG3348" s="8"/>
      <c r="EH3348" s="8"/>
      <c r="EI3348" s="8"/>
      <c r="EJ3348" s="8"/>
      <c r="EK3348" s="8"/>
      <c r="EL3348" s="8"/>
      <c r="EM3348" s="8"/>
      <c r="EN3348" s="8"/>
      <c r="EO3348" s="8"/>
      <c r="EP3348" s="8"/>
      <c r="EQ3348" s="8"/>
      <c r="ER3348" s="8"/>
      <c r="ES3348" s="8"/>
      <c r="ET3348" s="8"/>
      <c r="EU3348" s="8"/>
      <c r="EV3348" s="8"/>
      <c r="EW3348" s="8"/>
      <c r="EX3348" s="8"/>
      <c r="EY3348" s="8"/>
      <c r="EZ3348" s="8"/>
      <c r="FA3348" s="8"/>
      <c r="FB3348" s="8"/>
      <c r="FC3348" s="8"/>
      <c r="FD3348" s="8"/>
      <c r="FE3348" s="8"/>
      <c r="FF3348" s="8"/>
      <c r="FG3348" s="8"/>
      <c r="FH3348" s="8"/>
      <c r="FI3348" s="8"/>
      <c r="FJ3348" s="8"/>
      <c r="FK3348" s="8"/>
      <c r="FL3348" s="8"/>
      <c r="FM3348" s="8"/>
      <c r="FN3348" s="8"/>
      <c r="FO3348" s="8"/>
      <c r="FP3348" s="8"/>
      <c r="FQ3348" s="8"/>
      <c r="FR3348" s="8"/>
      <c r="FS3348" s="8"/>
      <c r="FT3348" s="8"/>
      <c r="FU3348" s="8"/>
      <c r="FV3348" s="8"/>
      <c r="FW3348" s="8"/>
      <c r="FX3348" s="8"/>
      <c r="FY3348" s="8"/>
      <c r="FZ3348" s="8"/>
      <c r="GA3348" s="8"/>
      <c r="GB3348" s="8"/>
    </row>
    <row r="3349" spans="1:184" s="20" customFormat="1" x14ac:dyDescent="0.2">
      <c r="A3349" s="8"/>
      <c r="H3349" s="8"/>
      <c r="I3349" s="8"/>
      <c r="J3349" s="8"/>
      <c r="K3349" s="8"/>
      <c r="L3349" s="8"/>
      <c r="M3349" s="8"/>
      <c r="N3349" s="8"/>
      <c r="O3349" s="44"/>
      <c r="P3349" s="8"/>
      <c r="Q3349" s="8"/>
      <c r="R3349" s="8"/>
      <c r="S3349" s="8"/>
      <c r="T3349" s="8"/>
      <c r="U3349" s="8"/>
      <c r="V3349" s="8"/>
      <c r="W3349" s="8"/>
      <c r="X3349" s="8"/>
      <c r="Y3349" s="8"/>
      <c r="Z3349" s="8"/>
      <c r="AA3349" s="8"/>
      <c r="AB3349" s="8"/>
      <c r="AC3349" s="8"/>
      <c r="AD3349" s="8"/>
      <c r="AE3349" s="8"/>
      <c r="AF3349" s="8"/>
      <c r="AG3349" s="8"/>
      <c r="AH3349" s="8"/>
      <c r="AI3349" s="8"/>
      <c r="AJ3349" s="8"/>
      <c r="AK3349" s="8"/>
      <c r="AL3349" s="8"/>
      <c r="AM3349" s="8"/>
      <c r="AN3349" s="8"/>
      <c r="AO3349" s="8"/>
      <c r="AP3349" s="8"/>
      <c r="AQ3349" s="8"/>
      <c r="AR3349" s="8"/>
      <c r="AS3349" s="8"/>
      <c r="AT3349" s="8"/>
      <c r="AU3349" s="8"/>
      <c r="AV3349" s="8"/>
      <c r="AW3349" s="8"/>
      <c r="AX3349" s="8"/>
      <c r="AY3349" s="8"/>
      <c r="AZ3349" s="8"/>
      <c r="BA3349" s="8"/>
      <c r="BB3349" s="8"/>
      <c r="BC3349" s="8"/>
      <c r="BD3349" s="8"/>
      <c r="BE3349" s="8"/>
      <c r="BF3349" s="8"/>
      <c r="BG3349" s="8"/>
      <c r="BH3349" s="8"/>
      <c r="BI3349" s="8"/>
      <c r="BJ3349" s="8"/>
      <c r="BK3349" s="8"/>
      <c r="BL3349" s="8"/>
      <c r="BM3349" s="8"/>
      <c r="BN3349" s="8"/>
      <c r="BO3349" s="8"/>
      <c r="BP3349" s="8"/>
      <c r="BQ3349" s="8"/>
      <c r="BR3349" s="8"/>
      <c r="BS3349" s="8"/>
      <c r="BT3349" s="8"/>
      <c r="BU3349" s="8"/>
      <c r="BV3349" s="8"/>
      <c r="BW3349" s="8"/>
      <c r="BX3349" s="8"/>
      <c r="BY3349" s="8"/>
      <c r="BZ3349" s="8"/>
      <c r="CA3349" s="8"/>
      <c r="CB3349" s="8"/>
      <c r="CC3349" s="8"/>
      <c r="CD3349" s="8"/>
      <c r="CE3349" s="8"/>
      <c r="CF3349" s="8"/>
      <c r="CG3349" s="8"/>
      <c r="CH3349" s="8"/>
      <c r="CI3349" s="8"/>
      <c r="CJ3349" s="8"/>
      <c r="CK3349" s="8"/>
      <c r="CL3349" s="8"/>
      <c r="CM3349" s="8"/>
      <c r="CN3349" s="8"/>
      <c r="CO3349" s="8"/>
      <c r="CP3349" s="8"/>
      <c r="CQ3349" s="8"/>
      <c r="CR3349" s="8"/>
      <c r="CS3349" s="8"/>
      <c r="CT3349" s="8"/>
      <c r="CU3349" s="8"/>
      <c r="CV3349" s="8"/>
      <c r="CW3349" s="8"/>
      <c r="CX3349" s="8"/>
      <c r="CY3349" s="8"/>
      <c r="CZ3349" s="8"/>
      <c r="DA3349" s="8"/>
      <c r="DB3349" s="8"/>
      <c r="DC3349" s="8"/>
      <c r="DD3349" s="8"/>
      <c r="DE3349" s="8"/>
      <c r="DF3349" s="8"/>
      <c r="DG3349" s="8"/>
      <c r="DH3349" s="8"/>
      <c r="DI3349" s="8"/>
      <c r="DJ3349" s="8"/>
      <c r="DK3349" s="8"/>
      <c r="DL3349" s="8"/>
      <c r="DM3349" s="8"/>
      <c r="DN3349" s="8"/>
      <c r="DO3349" s="8"/>
      <c r="DP3349" s="8"/>
      <c r="DQ3349" s="8"/>
      <c r="DR3349" s="8"/>
      <c r="DS3349" s="8"/>
      <c r="DT3349" s="8"/>
      <c r="DU3349" s="8"/>
      <c r="DV3349" s="8"/>
      <c r="DW3349" s="8"/>
      <c r="DX3349" s="8"/>
      <c r="DY3349" s="8"/>
      <c r="DZ3349" s="8"/>
      <c r="EA3349" s="8"/>
      <c r="EB3349" s="8"/>
      <c r="EC3349" s="8"/>
      <c r="ED3349" s="8"/>
      <c r="EE3349" s="8"/>
      <c r="EF3349" s="8"/>
      <c r="EG3349" s="8"/>
      <c r="EH3349" s="8"/>
      <c r="EI3349" s="8"/>
      <c r="EJ3349" s="8"/>
      <c r="EK3349" s="8"/>
      <c r="EL3349" s="8"/>
      <c r="EM3349" s="8"/>
      <c r="EN3349" s="8"/>
      <c r="EO3349" s="8"/>
      <c r="EP3349" s="8"/>
      <c r="EQ3349" s="8"/>
      <c r="ER3349" s="8"/>
      <c r="ES3349" s="8"/>
      <c r="ET3349" s="8"/>
      <c r="EU3349" s="8"/>
      <c r="EV3349" s="8"/>
      <c r="EW3349" s="8"/>
      <c r="EX3349" s="8"/>
      <c r="EY3349" s="8"/>
      <c r="EZ3349" s="8"/>
      <c r="FA3349" s="8"/>
      <c r="FB3349" s="8"/>
      <c r="FC3349" s="8"/>
      <c r="FD3349" s="8"/>
      <c r="FE3349" s="8"/>
      <c r="FF3349" s="8"/>
      <c r="FG3349" s="8"/>
      <c r="FH3349" s="8"/>
      <c r="FI3349" s="8"/>
      <c r="FJ3349" s="8"/>
      <c r="FK3349" s="8"/>
      <c r="FL3349" s="8"/>
      <c r="FM3349" s="8"/>
      <c r="FN3349" s="8"/>
      <c r="FO3349" s="8"/>
      <c r="FP3349" s="8"/>
      <c r="FQ3349" s="8"/>
      <c r="FR3349" s="8"/>
      <c r="FS3349" s="8"/>
      <c r="FT3349" s="8"/>
      <c r="FU3349" s="8"/>
      <c r="FV3349" s="8"/>
      <c r="FW3349" s="8"/>
      <c r="FX3349" s="8"/>
      <c r="FY3349" s="8"/>
      <c r="FZ3349" s="8"/>
      <c r="GA3349" s="8"/>
      <c r="GB3349" s="8"/>
    </row>
    <row r="3350" spans="1:184" s="20" customFormat="1" x14ac:dyDescent="0.2">
      <c r="A3350" s="8"/>
      <c r="H3350" s="8"/>
      <c r="I3350" s="8"/>
      <c r="J3350" s="8"/>
      <c r="K3350" s="8"/>
      <c r="L3350" s="8"/>
      <c r="M3350" s="8"/>
      <c r="N3350" s="8"/>
      <c r="O3350" s="44"/>
      <c r="P3350" s="8"/>
      <c r="Q3350" s="8"/>
      <c r="R3350" s="8"/>
      <c r="S3350" s="8"/>
      <c r="T3350" s="8"/>
      <c r="U3350" s="8"/>
      <c r="V3350" s="8"/>
      <c r="W3350" s="8"/>
      <c r="X3350" s="8"/>
      <c r="Y3350" s="8"/>
      <c r="Z3350" s="8"/>
      <c r="AA3350" s="8"/>
      <c r="AB3350" s="8"/>
      <c r="AC3350" s="8"/>
      <c r="AD3350" s="8"/>
      <c r="AE3350" s="8"/>
      <c r="AF3350" s="8"/>
      <c r="AG3350" s="8"/>
      <c r="AH3350" s="8"/>
      <c r="AI3350" s="8"/>
      <c r="AJ3350" s="8"/>
      <c r="AK3350" s="8"/>
      <c r="AL3350" s="8"/>
      <c r="AM3350" s="8"/>
      <c r="AN3350" s="8"/>
      <c r="AO3350" s="8"/>
      <c r="AP3350" s="8"/>
      <c r="AQ3350" s="8"/>
      <c r="AR3350" s="8"/>
      <c r="AS3350" s="8"/>
      <c r="AT3350" s="8"/>
      <c r="AU3350" s="8"/>
      <c r="AV3350" s="8"/>
      <c r="AW3350" s="8"/>
      <c r="AX3350" s="8"/>
      <c r="AY3350" s="8"/>
      <c r="AZ3350" s="8"/>
      <c r="BA3350" s="8"/>
      <c r="BB3350" s="8"/>
      <c r="BC3350" s="8"/>
      <c r="BD3350" s="8"/>
      <c r="BE3350" s="8"/>
      <c r="BF3350" s="8"/>
      <c r="BG3350" s="8"/>
      <c r="BH3350" s="8"/>
      <c r="BI3350" s="8"/>
      <c r="BJ3350" s="8"/>
      <c r="BK3350" s="8"/>
      <c r="BL3350" s="8"/>
      <c r="BM3350" s="8"/>
      <c r="BN3350" s="8"/>
      <c r="BO3350" s="8"/>
      <c r="BP3350" s="8"/>
      <c r="BQ3350" s="8"/>
      <c r="BR3350" s="8"/>
      <c r="BS3350" s="8"/>
      <c r="BT3350" s="8"/>
      <c r="BU3350" s="8"/>
      <c r="BV3350" s="8"/>
      <c r="BW3350" s="8"/>
      <c r="BX3350" s="8"/>
      <c r="BY3350" s="8"/>
      <c r="BZ3350" s="8"/>
      <c r="CA3350" s="8"/>
      <c r="CB3350" s="8"/>
      <c r="CC3350" s="8"/>
      <c r="CD3350" s="8"/>
      <c r="CE3350" s="8"/>
      <c r="CF3350" s="8"/>
      <c r="CG3350" s="8"/>
      <c r="CH3350" s="8"/>
      <c r="CI3350" s="8"/>
      <c r="CJ3350" s="8"/>
      <c r="CK3350" s="8"/>
      <c r="CL3350" s="8"/>
      <c r="CM3350" s="8"/>
      <c r="CN3350" s="8"/>
      <c r="CO3350" s="8"/>
      <c r="CP3350" s="8"/>
      <c r="CQ3350" s="8"/>
      <c r="CR3350" s="8"/>
      <c r="CS3350" s="8"/>
      <c r="CT3350" s="8"/>
      <c r="CU3350" s="8"/>
      <c r="CV3350" s="8"/>
      <c r="CW3350" s="8"/>
      <c r="CX3350" s="8"/>
      <c r="CY3350" s="8"/>
      <c r="CZ3350" s="8"/>
      <c r="DA3350" s="8"/>
      <c r="DB3350" s="8"/>
      <c r="DC3350" s="8"/>
      <c r="DD3350" s="8"/>
      <c r="DE3350" s="8"/>
      <c r="DF3350" s="8"/>
      <c r="DG3350" s="8"/>
      <c r="DH3350" s="8"/>
      <c r="DI3350" s="8"/>
      <c r="DJ3350" s="8"/>
      <c r="DK3350" s="8"/>
      <c r="DL3350" s="8"/>
      <c r="DM3350" s="8"/>
      <c r="DN3350" s="8"/>
      <c r="DO3350" s="8"/>
      <c r="DP3350" s="8"/>
      <c r="DQ3350" s="8"/>
      <c r="DR3350" s="8"/>
      <c r="DS3350" s="8"/>
      <c r="DT3350" s="8"/>
      <c r="DU3350" s="8"/>
      <c r="DV3350" s="8"/>
      <c r="DW3350" s="8"/>
      <c r="DX3350" s="8"/>
      <c r="DY3350" s="8"/>
      <c r="DZ3350" s="8"/>
      <c r="EA3350" s="8"/>
      <c r="EB3350" s="8"/>
      <c r="EC3350" s="8"/>
      <c r="ED3350" s="8"/>
      <c r="EE3350" s="8"/>
      <c r="EF3350" s="8"/>
      <c r="EG3350" s="8"/>
      <c r="EH3350" s="8"/>
      <c r="EI3350" s="8"/>
      <c r="EJ3350" s="8"/>
      <c r="EK3350" s="8"/>
      <c r="EL3350" s="8"/>
      <c r="EM3350" s="8"/>
      <c r="EN3350" s="8"/>
      <c r="EO3350" s="8"/>
      <c r="EP3350" s="8"/>
      <c r="EQ3350" s="8"/>
      <c r="ER3350" s="8"/>
      <c r="ES3350" s="8"/>
      <c r="ET3350" s="8"/>
      <c r="EU3350" s="8"/>
      <c r="EV3350" s="8"/>
      <c r="EW3350" s="8"/>
      <c r="EX3350" s="8"/>
      <c r="EY3350" s="8"/>
      <c r="EZ3350" s="8"/>
      <c r="FA3350" s="8"/>
      <c r="FB3350" s="8"/>
      <c r="FC3350" s="8"/>
      <c r="FD3350" s="8"/>
      <c r="FE3350" s="8"/>
      <c r="FF3350" s="8"/>
      <c r="FG3350" s="8"/>
      <c r="FH3350" s="8"/>
      <c r="FI3350" s="8"/>
      <c r="FJ3350" s="8"/>
      <c r="FK3350" s="8"/>
      <c r="FL3350" s="8"/>
      <c r="FM3350" s="8"/>
      <c r="FN3350" s="8"/>
      <c r="FO3350" s="8"/>
      <c r="FP3350" s="8"/>
      <c r="FQ3350" s="8"/>
      <c r="FR3350" s="8"/>
      <c r="FS3350" s="8"/>
      <c r="FT3350" s="8"/>
      <c r="FU3350" s="8"/>
      <c r="FV3350" s="8"/>
      <c r="FW3350" s="8"/>
      <c r="FX3350" s="8"/>
      <c r="FY3350" s="8"/>
      <c r="FZ3350" s="8"/>
      <c r="GA3350" s="8"/>
      <c r="GB3350" s="8"/>
    </row>
    <row r="3351" spans="1:184" s="20" customFormat="1" x14ac:dyDescent="0.2">
      <c r="A3351" s="8"/>
      <c r="H3351" s="8"/>
      <c r="I3351" s="8"/>
      <c r="J3351" s="8"/>
      <c r="K3351" s="8"/>
      <c r="L3351" s="8"/>
      <c r="M3351" s="8"/>
      <c r="N3351" s="8"/>
      <c r="O3351" s="44"/>
      <c r="P3351" s="8"/>
      <c r="Q3351" s="8"/>
      <c r="R3351" s="8"/>
      <c r="S3351" s="8"/>
      <c r="T3351" s="8"/>
      <c r="U3351" s="8"/>
      <c r="V3351" s="8"/>
      <c r="W3351" s="8"/>
      <c r="X3351" s="8"/>
      <c r="Y3351" s="8"/>
      <c r="Z3351" s="8"/>
      <c r="AA3351" s="8"/>
      <c r="AB3351" s="8"/>
      <c r="AC3351" s="8"/>
      <c r="AD3351" s="8"/>
      <c r="AE3351" s="8"/>
      <c r="AF3351" s="8"/>
      <c r="AG3351" s="8"/>
      <c r="AH3351" s="8"/>
      <c r="AI3351" s="8"/>
      <c r="AJ3351" s="8"/>
      <c r="AK3351" s="8"/>
      <c r="AL3351" s="8"/>
      <c r="AM3351" s="8"/>
      <c r="AN3351" s="8"/>
      <c r="AO3351" s="8"/>
      <c r="AP3351" s="8"/>
      <c r="AQ3351" s="8"/>
      <c r="AR3351" s="8"/>
      <c r="AS3351" s="8"/>
      <c r="AT3351" s="8"/>
      <c r="AU3351" s="8"/>
      <c r="AV3351" s="8"/>
      <c r="AW3351" s="8"/>
      <c r="AX3351" s="8"/>
      <c r="AY3351" s="8"/>
      <c r="AZ3351" s="8"/>
      <c r="BA3351" s="8"/>
      <c r="BB3351" s="8"/>
      <c r="BC3351" s="8"/>
      <c r="BD3351" s="8"/>
      <c r="BE3351" s="8"/>
      <c r="BF3351" s="8"/>
      <c r="BG3351" s="8"/>
      <c r="BH3351" s="8"/>
      <c r="BI3351" s="8"/>
      <c r="BJ3351" s="8"/>
      <c r="BK3351" s="8"/>
      <c r="BL3351" s="8"/>
      <c r="BM3351" s="8"/>
      <c r="BN3351" s="8"/>
      <c r="BO3351" s="8"/>
      <c r="BP3351" s="8"/>
      <c r="BQ3351" s="8"/>
      <c r="BR3351" s="8"/>
      <c r="BS3351" s="8"/>
      <c r="BT3351" s="8"/>
      <c r="BU3351" s="8"/>
      <c r="BV3351" s="8"/>
      <c r="BW3351" s="8"/>
      <c r="BX3351" s="8"/>
      <c r="BY3351" s="8"/>
      <c r="BZ3351" s="8"/>
      <c r="CA3351" s="8"/>
      <c r="CB3351" s="8"/>
      <c r="CC3351" s="8"/>
      <c r="CD3351" s="8"/>
      <c r="CE3351" s="8"/>
      <c r="CF3351" s="8"/>
      <c r="CG3351" s="8"/>
      <c r="CH3351" s="8"/>
      <c r="CI3351" s="8"/>
      <c r="CJ3351" s="8"/>
      <c r="CK3351" s="8"/>
      <c r="CL3351" s="8"/>
      <c r="CM3351" s="8"/>
      <c r="CN3351" s="8"/>
      <c r="CO3351" s="8"/>
      <c r="CP3351" s="8"/>
      <c r="CQ3351" s="8"/>
      <c r="CR3351" s="8"/>
      <c r="CS3351" s="8"/>
      <c r="CT3351" s="8"/>
      <c r="CU3351" s="8"/>
      <c r="CV3351" s="8"/>
      <c r="CW3351" s="8"/>
      <c r="CX3351" s="8"/>
      <c r="CY3351" s="8"/>
      <c r="CZ3351" s="8"/>
      <c r="DA3351" s="8"/>
      <c r="DB3351" s="8"/>
      <c r="DC3351" s="8"/>
      <c r="DD3351" s="8"/>
      <c r="DE3351" s="8"/>
      <c r="DF3351" s="8"/>
      <c r="DG3351" s="8"/>
      <c r="DH3351" s="8"/>
      <c r="DI3351" s="8"/>
      <c r="DJ3351" s="8"/>
      <c r="DK3351" s="8"/>
      <c r="DL3351" s="8"/>
      <c r="DM3351" s="8"/>
      <c r="DN3351" s="8"/>
      <c r="DO3351" s="8"/>
      <c r="DP3351" s="8"/>
      <c r="DQ3351" s="8"/>
      <c r="DR3351" s="8"/>
      <c r="DS3351" s="8"/>
      <c r="DT3351" s="8"/>
      <c r="DU3351" s="8"/>
      <c r="DV3351" s="8"/>
      <c r="DW3351" s="8"/>
      <c r="DX3351" s="8"/>
      <c r="DY3351" s="8"/>
      <c r="DZ3351" s="8"/>
      <c r="EA3351" s="8"/>
      <c r="EB3351" s="8"/>
      <c r="EC3351" s="8"/>
      <c r="ED3351" s="8"/>
      <c r="EE3351" s="8"/>
      <c r="EF3351" s="8"/>
      <c r="EG3351" s="8"/>
      <c r="EH3351" s="8"/>
      <c r="EI3351" s="8"/>
      <c r="EJ3351" s="8"/>
      <c r="EK3351" s="8"/>
      <c r="EL3351" s="8"/>
      <c r="EM3351" s="8"/>
      <c r="EN3351" s="8"/>
      <c r="EO3351" s="8"/>
      <c r="EP3351" s="8"/>
      <c r="EQ3351" s="8"/>
      <c r="ER3351" s="8"/>
      <c r="ES3351" s="8"/>
      <c r="ET3351" s="8"/>
      <c r="EU3351" s="8"/>
      <c r="EV3351" s="8"/>
      <c r="EW3351" s="8"/>
      <c r="EX3351" s="8"/>
      <c r="EY3351" s="8"/>
      <c r="EZ3351" s="8"/>
      <c r="FA3351" s="8"/>
      <c r="FB3351" s="8"/>
      <c r="FC3351" s="8"/>
      <c r="FD3351" s="8"/>
      <c r="FE3351" s="8"/>
      <c r="FF3351" s="8"/>
      <c r="FG3351" s="8"/>
      <c r="FH3351" s="8"/>
      <c r="FI3351" s="8"/>
      <c r="FJ3351" s="8"/>
      <c r="FK3351" s="8"/>
      <c r="FL3351" s="8"/>
      <c r="FM3351" s="8"/>
      <c r="FN3351" s="8"/>
      <c r="FO3351" s="8"/>
      <c r="FP3351" s="8"/>
      <c r="FQ3351" s="8"/>
      <c r="FR3351" s="8"/>
      <c r="FS3351" s="8"/>
      <c r="FT3351" s="8"/>
      <c r="FU3351" s="8"/>
      <c r="FV3351" s="8"/>
      <c r="FW3351" s="8"/>
      <c r="FX3351" s="8"/>
      <c r="FY3351" s="8"/>
      <c r="FZ3351" s="8"/>
      <c r="GA3351" s="8"/>
      <c r="GB3351" s="8"/>
    </row>
    <row r="3352" spans="1:184" s="20" customFormat="1" x14ac:dyDescent="0.2">
      <c r="A3352" s="8"/>
      <c r="H3352" s="8"/>
      <c r="I3352" s="8"/>
      <c r="J3352" s="8"/>
      <c r="K3352" s="8"/>
      <c r="L3352" s="8"/>
      <c r="M3352" s="8"/>
      <c r="N3352" s="8"/>
      <c r="O3352" s="44"/>
      <c r="P3352" s="8"/>
      <c r="Q3352" s="8"/>
      <c r="R3352" s="8"/>
      <c r="S3352" s="8"/>
      <c r="T3352" s="8"/>
      <c r="U3352" s="8"/>
      <c r="V3352" s="8"/>
      <c r="W3352" s="8"/>
      <c r="X3352" s="8"/>
      <c r="Y3352" s="8"/>
      <c r="Z3352" s="8"/>
      <c r="AA3352" s="8"/>
      <c r="AB3352" s="8"/>
      <c r="AC3352" s="8"/>
      <c r="AD3352" s="8"/>
      <c r="AE3352" s="8"/>
      <c r="AF3352" s="8"/>
      <c r="AG3352" s="8"/>
      <c r="AH3352" s="8"/>
      <c r="AI3352" s="8"/>
      <c r="AJ3352" s="8"/>
      <c r="AK3352" s="8"/>
      <c r="AL3352" s="8"/>
      <c r="AM3352" s="8"/>
      <c r="AN3352" s="8"/>
      <c r="AO3352" s="8"/>
      <c r="AP3352" s="8"/>
      <c r="AQ3352" s="8"/>
      <c r="AR3352" s="8"/>
      <c r="AS3352" s="8"/>
      <c r="AT3352" s="8"/>
      <c r="AU3352" s="8"/>
      <c r="AV3352" s="8"/>
      <c r="AW3352" s="8"/>
      <c r="AX3352" s="8"/>
      <c r="AY3352" s="8"/>
      <c r="AZ3352" s="8"/>
      <c r="BA3352" s="8"/>
      <c r="BB3352" s="8"/>
      <c r="BC3352" s="8"/>
      <c r="BD3352" s="8"/>
      <c r="BE3352" s="8"/>
      <c r="BF3352" s="8"/>
      <c r="BG3352" s="8"/>
      <c r="BH3352" s="8"/>
      <c r="BI3352" s="8"/>
      <c r="BJ3352" s="8"/>
      <c r="BK3352" s="8"/>
      <c r="BL3352" s="8"/>
      <c r="BM3352" s="8"/>
      <c r="BN3352" s="8"/>
      <c r="BO3352" s="8"/>
      <c r="BP3352" s="8"/>
      <c r="BQ3352" s="8"/>
      <c r="BR3352" s="8"/>
      <c r="BS3352" s="8"/>
      <c r="BT3352" s="8"/>
      <c r="BU3352" s="8"/>
      <c r="BV3352" s="8"/>
      <c r="BW3352" s="8"/>
      <c r="BX3352" s="8"/>
      <c r="BY3352" s="8"/>
      <c r="BZ3352" s="8"/>
      <c r="CA3352" s="8"/>
      <c r="CB3352" s="8"/>
      <c r="CC3352" s="8"/>
      <c r="CD3352" s="8"/>
      <c r="CE3352" s="8"/>
      <c r="CF3352" s="8"/>
      <c r="CG3352" s="8"/>
      <c r="CH3352" s="8"/>
      <c r="CI3352" s="8"/>
      <c r="CJ3352" s="8"/>
      <c r="CK3352" s="8"/>
      <c r="CL3352" s="8"/>
      <c r="CM3352" s="8"/>
      <c r="CN3352" s="8"/>
      <c r="CO3352" s="8"/>
      <c r="CP3352" s="8"/>
      <c r="CQ3352" s="8"/>
      <c r="CR3352" s="8"/>
      <c r="CS3352" s="8"/>
      <c r="CT3352" s="8"/>
      <c r="CU3352" s="8"/>
      <c r="CV3352" s="8"/>
      <c r="CW3352" s="8"/>
      <c r="CX3352" s="8"/>
      <c r="CY3352" s="8"/>
      <c r="CZ3352" s="8"/>
      <c r="DA3352" s="8"/>
      <c r="DB3352" s="8"/>
      <c r="DC3352" s="8"/>
      <c r="DD3352" s="8"/>
      <c r="DE3352" s="8"/>
      <c r="DF3352" s="8"/>
      <c r="DG3352" s="8"/>
      <c r="DH3352" s="8"/>
      <c r="DI3352" s="8"/>
      <c r="DJ3352" s="8"/>
      <c r="DK3352" s="8"/>
      <c r="DL3352" s="8"/>
      <c r="DM3352" s="8"/>
      <c r="DN3352" s="8"/>
      <c r="DO3352" s="8"/>
      <c r="DP3352" s="8"/>
      <c r="DQ3352" s="8"/>
      <c r="DR3352" s="8"/>
      <c r="DS3352" s="8"/>
      <c r="DT3352" s="8"/>
      <c r="DU3352" s="8"/>
      <c r="DV3352" s="8"/>
      <c r="DW3352" s="8"/>
      <c r="DX3352" s="8"/>
      <c r="DY3352" s="8"/>
      <c r="DZ3352" s="8"/>
      <c r="EA3352" s="8"/>
      <c r="EB3352" s="8"/>
      <c r="EC3352" s="8"/>
      <c r="ED3352" s="8"/>
      <c r="EE3352" s="8"/>
      <c r="EF3352" s="8"/>
      <c r="EG3352" s="8"/>
      <c r="EH3352" s="8"/>
      <c r="EI3352" s="8"/>
      <c r="EJ3352" s="8"/>
      <c r="EK3352" s="8"/>
      <c r="EL3352" s="8"/>
      <c r="EM3352" s="8"/>
      <c r="EN3352" s="8"/>
      <c r="EO3352" s="8"/>
      <c r="EP3352" s="8"/>
      <c r="EQ3352" s="8"/>
      <c r="ER3352" s="8"/>
      <c r="ES3352" s="8"/>
      <c r="ET3352" s="8"/>
      <c r="EU3352" s="8"/>
      <c r="EV3352" s="8"/>
      <c r="EW3352" s="8"/>
      <c r="EX3352" s="8"/>
      <c r="EY3352" s="8"/>
      <c r="EZ3352" s="8"/>
      <c r="FA3352" s="8"/>
      <c r="FB3352" s="8"/>
      <c r="FC3352" s="8"/>
      <c r="FD3352" s="8"/>
      <c r="FE3352" s="8"/>
      <c r="FF3352" s="8"/>
      <c r="FG3352" s="8"/>
      <c r="FH3352" s="8"/>
      <c r="FI3352" s="8"/>
      <c r="FJ3352" s="8"/>
      <c r="FK3352" s="8"/>
      <c r="FL3352" s="8"/>
      <c r="FM3352" s="8"/>
      <c r="FN3352" s="8"/>
      <c r="FO3352" s="8"/>
      <c r="FP3352" s="8"/>
      <c r="FQ3352" s="8"/>
      <c r="FR3352" s="8"/>
      <c r="FS3352" s="8"/>
      <c r="FT3352" s="8"/>
      <c r="FU3352" s="8"/>
      <c r="FV3352" s="8"/>
      <c r="FW3352" s="8"/>
      <c r="FX3352" s="8"/>
      <c r="FY3352" s="8"/>
      <c r="FZ3352" s="8"/>
      <c r="GA3352" s="8"/>
      <c r="GB3352" s="8"/>
    </row>
    <row r="3353" spans="1:184" s="20" customFormat="1" x14ac:dyDescent="0.2">
      <c r="A3353" s="8"/>
      <c r="H3353" s="8"/>
      <c r="I3353" s="8"/>
      <c r="J3353" s="8"/>
      <c r="K3353" s="8"/>
      <c r="L3353" s="8"/>
      <c r="M3353" s="8"/>
      <c r="N3353" s="8"/>
      <c r="O3353" s="44"/>
      <c r="P3353" s="8"/>
      <c r="Q3353" s="8"/>
      <c r="R3353" s="8"/>
      <c r="S3353" s="8"/>
      <c r="T3353" s="8"/>
      <c r="U3353" s="8"/>
      <c r="V3353" s="8"/>
      <c r="W3353" s="8"/>
      <c r="X3353" s="8"/>
      <c r="Y3353" s="8"/>
      <c r="Z3353" s="8"/>
      <c r="AA3353" s="8"/>
      <c r="AB3353" s="8"/>
      <c r="AC3353" s="8"/>
      <c r="AD3353" s="8"/>
      <c r="AE3353" s="8"/>
      <c r="AF3353" s="8"/>
      <c r="AG3353" s="8"/>
      <c r="AH3353" s="8"/>
      <c r="AI3353" s="8"/>
      <c r="AJ3353" s="8"/>
      <c r="AK3353" s="8"/>
      <c r="AL3353" s="8"/>
      <c r="AM3353" s="8"/>
      <c r="AN3353" s="8"/>
      <c r="AO3353" s="8"/>
      <c r="AP3353" s="8"/>
      <c r="AQ3353" s="8"/>
      <c r="AR3353" s="8"/>
      <c r="AS3353" s="8"/>
      <c r="AT3353" s="8"/>
      <c r="AU3353" s="8"/>
      <c r="AV3353" s="8"/>
      <c r="AW3353" s="8"/>
      <c r="AX3353" s="8"/>
      <c r="AY3353" s="8"/>
      <c r="AZ3353" s="8"/>
      <c r="BA3353" s="8"/>
      <c r="BB3353" s="8"/>
      <c r="BC3353" s="8"/>
      <c r="BD3353" s="8"/>
      <c r="BE3353" s="8"/>
      <c r="BF3353" s="8"/>
      <c r="BG3353" s="8"/>
      <c r="BH3353" s="8"/>
      <c r="BI3353" s="8"/>
      <c r="BJ3353" s="8"/>
      <c r="BK3353" s="8"/>
      <c r="BL3353" s="8"/>
      <c r="BM3353" s="8"/>
      <c r="BN3353" s="8"/>
      <c r="BO3353" s="8"/>
      <c r="BP3353" s="8"/>
      <c r="BQ3353" s="8"/>
      <c r="BR3353" s="8"/>
      <c r="BS3353" s="8"/>
      <c r="BT3353" s="8"/>
      <c r="BU3353" s="8"/>
      <c r="BV3353" s="8"/>
      <c r="BW3353" s="8"/>
      <c r="BX3353" s="8"/>
      <c r="BY3353" s="8"/>
      <c r="BZ3353" s="8"/>
      <c r="CA3353" s="8"/>
      <c r="CB3353" s="8"/>
      <c r="CC3353" s="8"/>
      <c r="CD3353" s="8"/>
      <c r="CE3353" s="8"/>
      <c r="CF3353" s="8"/>
      <c r="CG3353" s="8"/>
      <c r="CH3353" s="8"/>
      <c r="CI3353" s="8"/>
      <c r="CJ3353" s="8"/>
      <c r="CK3353" s="8"/>
      <c r="CL3353" s="8"/>
      <c r="CM3353" s="8"/>
      <c r="CN3353" s="8"/>
      <c r="CO3353" s="8"/>
      <c r="CP3353" s="8"/>
      <c r="CQ3353" s="8"/>
      <c r="CR3353" s="8"/>
      <c r="CS3353" s="8"/>
      <c r="CT3353" s="8"/>
      <c r="CU3353" s="8"/>
      <c r="CV3353" s="8"/>
      <c r="CW3353" s="8"/>
      <c r="CX3353" s="8"/>
      <c r="CY3353" s="8"/>
      <c r="CZ3353" s="8"/>
      <c r="DA3353" s="8"/>
      <c r="DB3353" s="8"/>
      <c r="DC3353" s="8"/>
      <c r="DD3353" s="8"/>
      <c r="DE3353" s="8"/>
      <c r="DF3353" s="8"/>
      <c r="DG3353" s="8"/>
      <c r="DH3353" s="8"/>
      <c r="DI3353" s="8"/>
      <c r="DJ3353" s="8"/>
      <c r="DK3353" s="8"/>
      <c r="DL3353" s="8"/>
      <c r="DM3353" s="8"/>
      <c r="DN3353" s="8"/>
      <c r="DO3353" s="8"/>
      <c r="DP3353" s="8"/>
      <c r="DQ3353" s="8"/>
      <c r="DR3353" s="8"/>
      <c r="DS3353" s="8"/>
      <c r="DT3353" s="8"/>
      <c r="DU3353" s="8"/>
      <c r="DV3353" s="8"/>
      <c r="DW3353" s="8"/>
      <c r="DX3353" s="8"/>
      <c r="DY3353" s="8"/>
      <c r="DZ3353" s="8"/>
      <c r="EA3353" s="8"/>
      <c r="EB3353" s="8"/>
      <c r="EC3353" s="8"/>
      <c r="ED3353" s="8"/>
      <c r="EE3353" s="8"/>
      <c r="EF3353" s="8"/>
      <c r="EG3353" s="8"/>
      <c r="EH3353" s="8"/>
      <c r="EI3353" s="8"/>
      <c r="EJ3353" s="8"/>
      <c r="EK3353" s="8"/>
      <c r="EL3353" s="8"/>
      <c r="EM3353" s="8"/>
      <c r="EN3353" s="8"/>
      <c r="EO3353" s="8"/>
      <c r="EP3353" s="8"/>
      <c r="EQ3353" s="8"/>
      <c r="ER3353" s="8"/>
      <c r="ES3353" s="8"/>
      <c r="ET3353" s="8"/>
      <c r="EU3353" s="8"/>
      <c r="EV3353" s="8"/>
      <c r="EW3353" s="8"/>
      <c r="EX3353" s="8"/>
      <c r="EY3353" s="8"/>
      <c r="EZ3353" s="8"/>
      <c r="FA3353" s="8"/>
      <c r="FB3353" s="8"/>
      <c r="FC3353" s="8"/>
      <c r="FD3353" s="8"/>
      <c r="FE3353" s="8"/>
      <c r="FF3353" s="8"/>
      <c r="FG3353" s="8"/>
      <c r="FH3353" s="8"/>
      <c r="FI3353" s="8"/>
      <c r="FJ3353" s="8"/>
      <c r="FK3353" s="8"/>
      <c r="FL3353" s="8"/>
      <c r="FM3353" s="8"/>
      <c r="FN3353" s="8"/>
      <c r="FO3353" s="8"/>
      <c r="FP3353" s="8"/>
      <c r="FQ3353" s="8"/>
      <c r="FR3353" s="8"/>
      <c r="FS3353" s="8"/>
      <c r="FT3353" s="8"/>
      <c r="FU3353" s="8"/>
      <c r="FV3353" s="8"/>
      <c r="FW3353" s="8"/>
      <c r="FX3353" s="8"/>
      <c r="FY3353" s="8"/>
      <c r="FZ3353" s="8"/>
      <c r="GA3353" s="8"/>
      <c r="GB3353" s="8"/>
    </row>
    <row r="3354" spans="1:184" s="20" customFormat="1" x14ac:dyDescent="0.2">
      <c r="A3354" s="8"/>
      <c r="H3354" s="8"/>
      <c r="I3354" s="8"/>
      <c r="J3354" s="8"/>
      <c r="K3354" s="8"/>
      <c r="L3354" s="8"/>
      <c r="M3354" s="8"/>
      <c r="N3354" s="8"/>
      <c r="O3354" s="44"/>
      <c r="P3354" s="8"/>
      <c r="Q3354" s="8"/>
      <c r="R3354" s="8"/>
      <c r="S3354" s="8"/>
      <c r="T3354" s="8"/>
      <c r="U3354" s="8"/>
      <c r="V3354" s="8"/>
      <c r="W3354" s="8"/>
      <c r="X3354" s="8"/>
      <c r="Y3354" s="8"/>
      <c r="Z3354" s="8"/>
      <c r="AA3354" s="8"/>
      <c r="AB3354" s="8"/>
      <c r="AC3354" s="8"/>
      <c r="AD3354" s="8"/>
      <c r="AE3354" s="8"/>
      <c r="AF3354" s="8"/>
      <c r="AG3354" s="8"/>
      <c r="AH3354" s="8"/>
      <c r="AI3354" s="8"/>
      <c r="AJ3354" s="8"/>
      <c r="AK3354" s="8"/>
      <c r="AL3354" s="8"/>
      <c r="AM3354" s="8"/>
      <c r="AN3354" s="8"/>
      <c r="AO3354" s="8"/>
      <c r="AP3354" s="8"/>
      <c r="AQ3354" s="8"/>
      <c r="AR3354" s="8"/>
      <c r="AS3354" s="8"/>
      <c r="AT3354" s="8"/>
      <c r="AU3354" s="8"/>
      <c r="AV3354" s="8"/>
      <c r="AW3354" s="8"/>
      <c r="AX3354" s="8"/>
      <c r="AY3354" s="8"/>
      <c r="AZ3354" s="8"/>
      <c r="BA3354" s="8"/>
      <c r="BB3354" s="8"/>
      <c r="BC3354" s="8"/>
      <c r="BD3354" s="8"/>
      <c r="BE3354" s="8"/>
      <c r="BF3354" s="8"/>
      <c r="BG3354" s="8"/>
      <c r="BH3354" s="8"/>
      <c r="BI3354" s="8"/>
      <c r="BJ3354" s="8"/>
      <c r="BK3354" s="8"/>
      <c r="BL3354" s="8"/>
      <c r="BM3354" s="8"/>
      <c r="BN3354" s="8"/>
      <c r="BO3354" s="8"/>
      <c r="BP3354" s="8"/>
      <c r="BQ3354" s="8"/>
      <c r="BR3354" s="8"/>
      <c r="BS3354" s="8"/>
      <c r="BT3354" s="8"/>
      <c r="BU3354" s="8"/>
      <c r="BV3354" s="8"/>
      <c r="BW3354" s="8"/>
      <c r="BX3354" s="8"/>
      <c r="BY3354" s="8"/>
      <c r="BZ3354" s="8"/>
      <c r="CA3354" s="8"/>
      <c r="CB3354" s="8"/>
      <c r="CC3354" s="8"/>
      <c r="CD3354" s="8"/>
      <c r="CE3354" s="8"/>
      <c r="CF3354" s="8"/>
      <c r="CG3354" s="8"/>
      <c r="CH3354" s="8"/>
      <c r="CI3354" s="8"/>
      <c r="CJ3354" s="8"/>
      <c r="CK3354" s="8"/>
      <c r="CL3354" s="8"/>
      <c r="CM3354" s="8"/>
      <c r="CN3354" s="8"/>
      <c r="CO3354" s="8"/>
      <c r="CP3354" s="8"/>
      <c r="CQ3354" s="8"/>
      <c r="CR3354" s="8"/>
      <c r="CS3354" s="8"/>
      <c r="CT3354" s="8"/>
      <c r="CU3354" s="8"/>
      <c r="CV3354" s="8"/>
      <c r="CW3354" s="8"/>
      <c r="CX3354" s="8"/>
      <c r="CY3354" s="8"/>
      <c r="CZ3354" s="8"/>
      <c r="DA3354" s="8"/>
      <c r="DB3354" s="8"/>
      <c r="DC3354" s="8"/>
      <c r="DD3354" s="8"/>
      <c r="DE3354" s="8"/>
      <c r="DF3354" s="8"/>
      <c r="DG3354" s="8"/>
      <c r="DH3354" s="8"/>
      <c r="DI3354" s="8"/>
      <c r="DJ3354" s="8"/>
      <c r="DK3354" s="8"/>
      <c r="DL3354" s="8"/>
      <c r="DM3354" s="8"/>
      <c r="DN3354" s="8"/>
      <c r="DO3354" s="8"/>
      <c r="DP3354" s="8"/>
      <c r="DQ3354" s="8"/>
      <c r="DR3354" s="8"/>
      <c r="DS3354" s="8"/>
      <c r="DT3354" s="8"/>
      <c r="DU3354" s="8"/>
      <c r="DV3354" s="8"/>
      <c r="DW3354" s="8"/>
      <c r="DX3354" s="8"/>
      <c r="DY3354" s="8"/>
      <c r="DZ3354" s="8"/>
      <c r="EA3354" s="8"/>
      <c r="EB3354" s="8"/>
      <c r="EC3354" s="8"/>
      <c r="ED3354" s="8"/>
      <c r="EE3354" s="8"/>
      <c r="EF3354" s="8"/>
      <c r="EG3354" s="8"/>
      <c r="EH3354" s="8"/>
      <c r="EI3354" s="8"/>
      <c r="EJ3354" s="8"/>
      <c r="EK3354" s="8"/>
      <c r="EL3354" s="8"/>
      <c r="EM3354" s="8"/>
      <c r="EN3354" s="8"/>
      <c r="EO3354" s="8"/>
      <c r="EP3354" s="8"/>
      <c r="EQ3354" s="8"/>
      <c r="ER3354" s="8"/>
      <c r="ES3354" s="8"/>
      <c r="ET3354" s="8"/>
      <c r="EU3354" s="8"/>
      <c r="EV3354" s="8"/>
      <c r="EW3354" s="8"/>
      <c r="EX3354" s="8"/>
      <c r="EY3354" s="8"/>
      <c r="EZ3354" s="8"/>
      <c r="FA3354" s="8"/>
      <c r="FB3354" s="8"/>
      <c r="FC3354" s="8"/>
      <c r="FD3354" s="8"/>
      <c r="FE3354" s="8"/>
      <c r="FF3354" s="8"/>
      <c r="FG3354" s="8"/>
      <c r="FH3354" s="8"/>
      <c r="FI3354" s="8"/>
      <c r="FJ3354" s="8"/>
      <c r="FK3354" s="8"/>
      <c r="FL3354" s="8"/>
      <c r="FM3354" s="8"/>
      <c r="FN3354" s="8"/>
      <c r="FO3354" s="8"/>
      <c r="FP3354" s="8"/>
      <c r="FQ3354" s="8"/>
      <c r="FR3354" s="8"/>
      <c r="FS3354" s="8"/>
      <c r="FT3354" s="8"/>
      <c r="FU3354" s="8"/>
      <c r="FV3354" s="8"/>
      <c r="FW3354" s="8"/>
      <c r="FX3354" s="8"/>
      <c r="FY3354" s="8"/>
      <c r="FZ3354" s="8"/>
      <c r="GA3354" s="8"/>
      <c r="GB3354" s="8"/>
    </row>
    <row r="3355" spans="1:184" s="20" customFormat="1" x14ac:dyDescent="0.2">
      <c r="A3355" s="8"/>
      <c r="H3355" s="8"/>
      <c r="I3355" s="8"/>
      <c r="J3355" s="8"/>
      <c r="K3355" s="8"/>
      <c r="L3355" s="8"/>
      <c r="M3355" s="8"/>
      <c r="N3355" s="8"/>
      <c r="O3355" s="44"/>
      <c r="P3355" s="8"/>
      <c r="Q3355" s="8"/>
      <c r="R3355" s="8"/>
      <c r="S3355" s="8"/>
      <c r="T3355" s="8"/>
      <c r="U3355" s="8"/>
      <c r="V3355" s="8"/>
      <c r="W3355" s="8"/>
      <c r="X3355" s="8"/>
      <c r="Y3355" s="8"/>
      <c r="Z3355" s="8"/>
      <c r="AA3355" s="8"/>
      <c r="AB3355" s="8"/>
      <c r="AC3355" s="8"/>
      <c r="AD3355" s="8"/>
      <c r="AE3355" s="8"/>
      <c r="AF3355" s="8"/>
      <c r="AG3355" s="8"/>
      <c r="AH3355" s="8"/>
      <c r="AI3355" s="8"/>
      <c r="AJ3355" s="8"/>
      <c r="AK3355" s="8"/>
      <c r="AL3355" s="8"/>
      <c r="AM3355" s="8"/>
      <c r="AN3355" s="8"/>
      <c r="AO3355" s="8"/>
      <c r="AP3355" s="8"/>
      <c r="AQ3355" s="8"/>
      <c r="AR3355" s="8"/>
      <c r="AS3355" s="8"/>
      <c r="AT3355" s="8"/>
      <c r="AU3355" s="8"/>
      <c r="AV3355" s="8"/>
      <c r="AW3355" s="8"/>
      <c r="AX3355" s="8"/>
      <c r="AY3355" s="8"/>
      <c r="AZ3355" s="8"/>
      <c r="BA3355" s="8"/>
      <c r="BB3355" s="8"/>
      <c r="BC3355" s="8"/>
      <c r="BD3355" s="8"/>
      <c r="BE3355" s="8"/>
      <c r="BF3355" s="8"/>
      <c r="BG3355" s="8"/>
      <c r="BH3355" s="8"/>
      <c r="BI3355" s="8"/>
      <c r="BJ3355" s="8"/>
      <c r="BK3355" s="8"/>
      <c r="BL3355" s="8"/>
      <c r="BM3355" s="8"/>
      <c r="BN3355" s="8"/>
      <c r="BO3355" s="8"/>
      <c r="BP3355" s="8"/>
      <c r="BQ3355" s="8"/>
      <c r="BR3355" s="8"/>
      <c r="BS3355" s="8"/>
      <c r="BT3355" s="8"/>
      <c r="BU3355" s="8"/>
      <c r="BV3355" s="8"/>
      <c r="BW3355" s="8"/>
      <c r="BX3355" s="8"/>
      <c r="BY3355" s="8"/>
      <c r="BZ3355" s="8"/>
      <c r="CA3355" s="8"/>
      <c r="CB3355" s="8"/>
      <c r="CC3355" s="8"/>
      <c r="CD3355" s="8"/>
      <c r="CE3355" s="8"/>
      <c r="CF3355" s="8"/>
      <c r="CG3355" s="8"/>
      <c r="CH3355" s="8"/>
      <c r="CI3355" s="8"/>
      <c r="CJ3355" s="8"/>
      <c r="CK3355" s="8"/>
      <c r="CL3355" s="8"/>
      <c r="CM3355" s="8"/>
      <c r="CN3355" s="8"/>
      <c r="CO3355" s="8"/>
      <c r="CP3355" s="8"/>
      <c r="CQ3355" s="8"/>
      <c r="CR3355" s="8"/>
      <c r="CS3355" s="8"/>
      <c r="CT3355" s="8"/>
      <c r="CU3355" s="8"/>
      <c r="CV3355" s="8"/>
      <c r="CW3355" s="8"/>
      <c r="CX3355" s="8"/>
      <c r="CY3355" s="8"/>
      <c r="CZ3355" s="8"/>
      <c r="DA3355" s="8"/>
      <c r="DB3355" s="8"/>
      <c r="DC3355" s="8"/>
      <c r="DD3355" s="8"/>
      <c r="DE3355" s="8"/>
      <c r="DF3355" s="8"/>
      <c r="DG3355" s="8"/>
      <c r="DH3355" s="8"/>
      <c r="DI3355" s="8"/>
      <c r="DJ3355" s="8"/>
      <c r="DK3355" s="8"/>
      <c r="DL3355" s="8"/>
      <c r="DM3355" s="8"/>
      <c r="DN3355" s="8"/>
      <c r="DO3355" s="8"/>
      <c r="DP3355" s="8"/>
      <c r="DQ3355" s="8"/>
      <c r="DR3355" s="8"/>
      <c r="DS3355" s="8"/>
      <c r="DT3355" s="8"/>
      <c r="DU3355" s="8"/>
      <c r="DV3355" s="8"/>
      <c r="DW3355" s="8"/>
      <c r="DX3355" s="8"/>
      <c r="DY3355" s="8"/>
      <c r="DZ3355" s="8"/>
      <c r="EA3355" s="8"/>
      <c r="EB3355" s="8"/>
      <c r="EC3355" s="8"/>
      <c r="ED3355" s="8"/>
      <c r="EE3355" s="8"/>
      <c r="EF3355" s="8"/>
      <c r="EG3355" s="8"/>
      <c r="EH3355" s="8"/>
      <c r="EI3355" s="8"/>
      <c r="EJ3355" s="8"/>
      <c r="EK3355" s="8"/>
      <c r="EL3355" s="8"/>
      <c r="EM3355" s="8"/>
      <c r="EN3355" s="8"/>
      <c r="EO3355" s="8"/>
      <c r="EP3355" s="8"/>
      <c r="EQ3355" s="8"/>
      <c r="ER3355" s="8"/>
      <c r="ES3355" s="8"/>
      <c r="ET3355" s="8"/>
      <c r="EU3355" s="8"/>
      <c r="EV3355" s="8"/>
      <c r="EW3355" s="8"/>
      <c r="EX3355" s="8"/>
      <c r="EY3355" s="8"/>
      <c r="EZ3355" s="8"/>
      <c r="FA3355" s="8"/>
      <c r="FB3355" s="8"/>
      <c r="FC3355" s="8"/>
      <c r="FD3355" s="8"/>
      <c r="FE3355" s="8"/>
      <c r="FF3355" s="8"/>
      <c r="FG3355" s="8"/>
      <c r="FH3355" s="8"/>
      <c r="FI3355" s="8"/>
      <c r="FJ3355" s="8"/>
      <c r="FK3355" s="8"/>
      <c r="FL3355" s="8"/>
      <c r="FM3355" s="8"/>
      <c r="FN3355" s="8"/>
      <c r="FO3355" s="8"/>
      <c r="FP3355" s="8"/>
      <c r="FQ3355" s="8"/>
      <c r="FR3355" s="8"/>
      <c r="FS3355" s="8"/>
      <c r="FT3355" s="8"/>
      <c r="FU3355" s="8"/>
      <c r="FV3355" s="8"/>
      <c r="FW3355" s="8"/>
      <c r="FX3355" s="8"/>
      <c r="FY3355" s="8"/>
      <c r="FZ3355" s="8"/>
      <c r="GA3355" s="8"/>
      <c r="GB3355" s="8"/>
    </row>
    <row r="3356" spans="1:184" s="20" customFormat="1" x14ac:dyDescent="0.2">
      <c r="A3356" s="8"/>
      <c r="H3356" s="8"/>
      <c r="I3356" s="8"/>
      <c r="J3356" s="8"/>
      <c r="K3356" s="8"/>
      <c r="L3356" s="8"/>
      <c r="M3356" s="8"/>
      <c r="N3356" s="8"/>
      <c r="O3356" s="44"/>
      <c r="P3356" s="8"/>
      <c r="Q3356" s="8"/>
      <c r="R3356" s="8"/>
      <c r="S3356" s="8"/>
      <c r="T3356" s="8"/>
      <c r="U3356" s="8"/>
      <c r="V3356" s="8"/>
      <c r="W3356" s="8"/>
      <c r="X3356" s="8"/>
      <c r="Y3356" s="8"/>
      <c r="Z3356" s="8"/>
      <c r="AA3356" s="8"/>
      <c r="AB3356" s="8"/>
      <c r="AC3356" s="8"/>
      <c r="AD3356" s="8"/>
      <c r="AE3356" s="8"/>
      <c r="AF3356" s="8"/>
      <c r="AG3356" s="8"/>
      <c r="AH3356" s="8"/>
      <c r="AI3356" s="8"/>
      <c r="AJ3356" s="8"/>
      <c r="AK3356" s="8"/>
      <c r="AL3356" s="8"/>
      <c r="AM3356" s="8"/>
      <c r="AN3356" s="8"/>
      <c r="AO3356" s="8"/>
      <c r="AP3356" s="8"/>
      <c r="AQ3356" s="8"/>
      <c r="AR3356" s="8"/>
      <c r="AS3356" s="8"/>
      <c r="AT3356" s="8"/>
      <c r="AU3356" s="8"/>
      <c r="AV3356" s="8"/>
      <c r="AW3356" s="8"/>
      <c r="AX3356" s="8"/>
      <c r="AY3356" s="8"/>
      <c r="AZ3356" s="8"/>
      <c r="BA3356" s="8"/>
      <c r="BB3356" s="8"/>
      <c r="BC3356" s="8"/>
      <c r="BD3356" s="8"/>
      <c r="BE3356" s="8"/>
      <c r="BF3356" s="8"/>
      <c r="BG3356" s="8"/>
      <c r="BH3356" s="8"/>
      <c r="BI3356" s="8"/>
      <c r="BJ3356" s="8"/>
      <c r="BK3356" s="8"/>
      <c r="BL3356" s="8"/>
      <c r="BM3356" s="8"/>
      <c r="BN3356" s="8"/>
      <c r="BO3356" s="8"/>
      <c r="BP3356" s="8"/>
      <c r="BQ3356" s="8"/>
      <c r="BR3356" s="8"/>
      <c r="BS3356" s="8"/>
      <c r="BT3356" s="8"/>
      <c r="BU3356" s="8"/>
      <c r="BV3356" s="8"/>
      <c r="BW3356" s="8"/>
      <c r="BX3356" s="8"/>
      <c r="BY3356" s="8"/>
      <c r="BZ3356" s="8"/>
      <c r="CA3356" s="8"/>
      <c r="CB3356" s="8"/>
      <c r="CC3356" s="8"/>
      <c r="CD3356" s="8"/>
      <c r="CE3356" s="8"/>
      <c r="CF3356" s="8"/>
      <c r="CG3356" s="8"/>
      <c r="CH3356" s="8"/>
      <c r="CI3356" s="8"/>
      <c r="CJ3356" s="8"/>
      <c r="CK3356" s="8"/>
      <c r="CL3356" s="8"/>
      <c r="CM3356" s="8"/>
      <c r="CN3356" s="8"/>
      <c r="CO3356" s="8"/>
      <c r="CP3356" s="8"/>
      <c r="CQ3356" s="8"/>
      <c r="CR3356" s="8"/>
      <c r="CS3356" s="8"/>
      <c r="CT3356" s="8"/>
      <c r="CU3356" s="8"/>
      <c r="CV3356" s="8"/>
      <c r="CW3356" s="8"/>
      <c r="CX3356" s="8"/>
      <c r="CY3356" s="8"/>
      <c r="CZ3356" s="8"/>
      <c r="DA3356" s="8"/>
      <c r="DB3356" s="8"/>
      <c r="DC3356" s="8"/>
      <c r="DD3356" s="8"/>
      <c r="DE3356" s="8"/>
      <c r="DF3356" s="8"/>
      <c r="DG3356" s="8"/>
      <c r="DH3356" s="8"/>
      <c r="DI3356" s="8"/>
      <c r="DJ3356" s="8"/>
      <c r="DK3356" s="8"/>
      <c r="DL3356" s="8"/>
      <c r="DM3356" s="8"/>
      <c r="DN3356" s="8"/>
      <c r="DO3356" s="8"/>
      <c r="DP3356" s="8"/>
      <c r="DQ3356" s="8"/>
      <c r="DR3356" s="8"/>
      <c r="DS3356" s="8"/>
      <c r="DT3356" s="8"/>
      <c r="DU3356" s="8"/>
      <c r="DV3356" s="8"/>
      <c r="DW3356" s="8"/>
      <c r="DX3356" s="8"/>
      <c r="DY3356" s="8"/>
      <c r="DZ3356" s="8"/>
      <c r="EA3356" s="8"/>
      <c r="EB3356" s="8"/>
      <c r="EC3356" s="8"/>
      <c r="ED3356" s="8"/>
      <c r="EE3356" s="8"/>
      <c r="EF3356" s="8"/>
      <c r="EG3356" s="8"/>
      <c r="EH3356" s="8"/>
      <c r="EI3356" s="8"/>
      <c r="EJ3356" s="8"/>
      <c r="EK3356" s="8"/>
      <c r="EL3356" s="8"/>
      <c r="EM3356" s="8"/>
      <c r="EN3356" s="8"/>
      <c r="EO3356" s="8"/>
      <c r="EP3356" s="8"/>
      <c r="EQ3356" s="8"/>
      <c r="ER3356" s="8"/>
      <c r="ES3356" s="8"/>
      <c r="ET3356" s="8"/>
      <c r="EU3356" s="8"/>
      <c r="EV3356" s="8"/>
      <c r="EW3356" s="8"/>
      <c r="EX3356" s="8"/>
      <c r="EY3356" s="8"/>
      <c r="EZ3356" s="8"/>
      <c r="FA3356" s="8"/>
      <c r="FB3356" s="8"/>
      <c r="FC3356" s="8"/>
      <c r="FD3356" s="8"/>
      <c r="FE3356" s="8"/>
      <c r="FF3356" s="8"/>
      <c r="FG3356" s="8"/>
      <c r="FH3356" s="8"/>
      <c r="FI3356" s="8"/>
      <c r="FJ3356" s="8"/>
      <c r="FK3356" s="8"/>
      <c r="FL3356" s="8"/>
      <c r="FM3356" s="8"/>
      <c r="FN3356" s="8"/>
      <c r="FO3356" s="8"/>
      <c r="FP3356" s="8"/>
      <c r="FQ3356" s="8"/>
      <c r="FR3356" s="8"/>
      <c r="FS3356" s="8"/>
      <c r="FT3356" s="8"/>
      <c r="FU3356" s="8"/>
      <c r="FV3356" s="8"/>
      <c r="FW3356" s="8"/>
      <c r="FX3356" s="8"/>
      <c r="FY3356" s="8"/>
      <c r="FZ3356" s="8"/>
      <c r="GA3356" s="8"/>
      <c r="GB3356" s="8"/>
    </row>
    <row r="3357" spans="1:184" s="20" customFormat="1" x14ac:dyDescent="0.2">
      <c r="A3357" s="8"/>
      <c r="H3357" s="8"/>
      <c r="I3357" s="8"/>
      <c r="J3357" s="8"/>
      <c r="K3357" s="8"/>
      <c r="L3357" s="8"/>
      <c r="M3357" s="8"/>
      <c r="N3357" s="8"/>
      <c r="O3357" s="44"/>
      <c r="P3357" s="8"/>
      <c r="Q3357" s="8"/>
      <c r="R3357" s="8"/>
      <c r="S3357" s="8"/>
      <c r="T3357" s="8"/>
      <c r="U3357" s="8"/>
      <c r="V3357" s="8"/>
      <c r="W3357" s="8"/>
      <c r="X3357" s="8"/>
      <c r="Y3357" s="8"/>
      <c r="Z3357" s="8"/>
      <c r="AA3357" s="8"/>
      <c r="AB3357" s="8"/>
      <c r="AC3357" s="8"/>
      <c r="AD3357" s="8"/>
      <c r="AE3357" s="8"/>
      <c r="AF3357" s="8"/>
      <c r="AG3357" s="8"/>
      <c r="AH3357" s="8"/>
      <c r="AI3357" s="8"/>
      <c r="AJ3357" s="8"/>
      <c r="AK3357" s="8"/>
      <c r="AL3357" s="8"/>
      <c r="AM3357" s="8"/>
      <c r="AN3357" s="8"/>
      <c r="AO3357" s="8"/>
      <c r="AP3357" s="8"/>
      <c r="AQ3357" s="8"/>
      <c r="AR3357" s="8"/>
      <c r="AS3357" s="8"/>
      <c r="AT3357" s="8"/>
      <c r="AU3357" s="8"/>
      <c r="AV3357" s="8"/>
      <c r="AW3357" s="8"/>
      <c r="AX3357" s="8"/>
      <c r="AY3357" s="8"/>
      <c r="AZ3357" s="8"/>
      <c r="BA3357" s="8"/>
      <c r="BB3357" s="8"/>
      <c r="BC3357" s="8"/>
      <c r="BD3357" s="8"/>
      <c r="BE3357" s="8"/>
      <c r="BF3357" s="8"/>
      <c r="BG3357" s="8"/>
      <c r="BH3357" s="8"/>
      <c r="BI3357" s="8"/>
      <c r="BJ3357" s="8"/>
      <c r="BK3357" s="8"/>
      <c r="BL3357" s="8"/>
      <c r="BM3357" s="8"/>
      <c r="BN3357" s="8"/>
      <c r="BO3357" s="8"/>
      <c r="BP3357" s="8"/>
      <c r="BQ3357" s="8"/>
      <c r="BR3357" s="8"/>
      <c r="BS3357" s="8"/>
      <c r="BT3357" s="8"/>
      <c r="BU3357" s="8"/>
      <c r="BV3357" s="8"/>
      <c r="BW3357" s="8"/>
      <c r="BX3357" s="8"/>
      <c r="BY3357" s="8"/>
      <c r="BZ3357" s="8"/>
      <c r="CA3357" s="8"/>
      <c r="CB3357" s="8"/>
      <c r="CC3357" s="8"/>
      <c r="CD3357" s="8"/>
      <c r="CE3357" s="8"/>
      <c r="CF3357" s="8"/>
      <c r="CG3357" s="8"/>
      <c r="CH3357" s="8"/>
      <c r="CI3357" s="8"/>
      <c r="CJ3357" s="8"/>
      <c r="CK3357" s="8"/>
      <c r="CL3357" s="8"/>
      <c r="CM3357" s="8"/>
      <c r="CN3357" s="8"/>
      <c r="CO3357" s="8"/>
      <c r="CP3357" s="8"/>
      <c r="CQ3357" s="8"/>
      <c r="CR3357" s="8"/>
      <c r="CS3357" s="8"/>
      <c r="CT3357" s="8"/>
      <c r="CU3357" s="8"/>
      <c r="CV3357" s="8"/>
      <c r="CW3357" s="8"/>
      <c r="CX3357" s="8"/>
      <c r="CY3357" s="8"/>
      <c r="CZ3357" s="8"/>
      <c r="DA3357" s="8"/>
      <c r="DB3357" s="8"/>
      <c r="DC3357" s="8"/>
      <c r="DD3357" s="8"/>
      <c r="DE3357" s="8"/>
      <c r="DF3357" s="8"/>
      <c r="DG3357" s="8"/>
      <c r="DH3357" s="8"/>
      <c r="DI3357" s="8"/>
      <c r="DJ3357" s="8"/>
      <c r="DK3357" s="8"/>
      <c r="DL3357" s="8"/>
      <c r="DM3357" s="8"/>
      <c r="DN3357" s="8"/>
      <c r="DO3357" s="8"/>
      <c r="DP3357" s="8"/>
      <c r="DQ3357" s="8"/>
      <c r="DR3357" s="8"/>
      <c r="DS3357" s="8"/>
      <c r="DT3357" s="8"/>
      <c r="DU3357" s="8"/>
      <c r="DV3357" s="8"/>
      <c r="DW3357" s="8"/>
      <c r="DX3357" s="8"/>
      <c r="DY3357" s="8"/>
      <c r="DZ3357" s="8"/>
      <c r="EA3357" s="8"/>
      <c r="EB3357" s="8"/>
      <c r="EC3357" s="8"/>
      <c r="ED3357" s="8"/>
      <c r="EE3357" s="8"/>
      <c r="EF3357" s="8"/>
      <c r="EG3357" s="8"/>
      <c r="EH3357" s="8"/>
      <c r="EI3357" s="8"/>
      <c r="EJ3357" s="8"/>
      <c r="EK3357" s="8"/>
      <c r="EL3357" s="8"/>
      <c r="EM3357" s="8"/>
      <c r="EN3357" s="8"/>
      <c r="EO3357" s="8"/>
      <c r="EP3357" s="8"/>
      <c r="EQ3357" s="8"/>
      <c r="ER3357" s="8"/>
      <c r="ES3357" s="8"/>
      <c r="ET3357" s="8"/>
      <c r="EU3357" s="8"/>
      <c r="EV3357" s="8"/>
      <c r="EW3357" s="8"/>
      <c r="EX3357" s="8"/>
      <c r="EY3357" s="8"/>
      <c r="EZ3357" s="8"/>
      <c r="FA3357" s="8"/>
      <c r="FB3357" s="8"/>
      <c r="FC3357" s="8"/>
      <c r="FD3357" s="8"/>
      <c r="FE3357" s="8"/>
      <c r="FF3357" s="8"/>
      <c r="FG3357" s="8"/>
      <c r="FH3357" s="8"/>
      <c r="FI3357" s="8"/>
      <c r="FJ3357" s="8"/>
      <c r="FK3357" s="8"/>
      <c r="FL3357" s="8"/>
      <c r="FM3357" s="8"/>
      <c r="FN3357" s="8"/>
      <c r="FO3357" s="8"/>
      <c r="FP3357" s="8"/>
      <c r="FQ3357" s="8"/>
      <c r="FR3357" s="8"/>
      <c r="FS3357" s="8"/>
      <c r="FT3357" s="8"/>
      <c r="FU3357" s="8"/>
      <c r="FV3357" s="8"/>
      <c r="FW3357" s="8"/>
      <c r="FX3357" s="8"/>
      <c r="FY3357" s="8"/>
      <c r="FZ3357" s="8"/>
      <c r="GA3357" s="8"/>
      <c r="GB3357" s="8"/>
    </row>
    <row r="3358" spans="1:184" s="20" customFormat="1" x14ac:dyDescent="0.2">
      <c r="A3358" s="8"/>
      <c r="H3358" s="8"/>
      <c r="I3358" s="8"/>
      <c r="J3358" s="8"/>
      <c r="K3358" s="8"/>
      <c r="L3358" s="8"/>
      <c r="M3358" s="8"/>
      <c r="N3358" s="8"/>
      <c r="O3358" s="44"/>
      <c r="P3358" s="8"/>
      <c r="Q3358" s="8"/>
      <c r="R3358" s="8"/>
      <c r="S3358" s="8"/>
      <c r="T3358" s="8"/>
      <c r="U3358" s="8"/>
      <c r="V3358" s="8"/>
      <c r="W3358" s="8"/>
      <c r="X3358" s="8"/>
      <c r="Y3358" s="8"/>
      <c r="Z3358" s="8"/>
      <c r="AA3358" s="8"/>
      <c r="AB3358" s="8"/>
      <c r="AC3358" s="8"/>
      <c r="AD3358" s="8"/>
      <c r="AE3358" s="8"/>
      <c r="AF3358" s="8"/>
      <c r="AG3358" s="8"/>
      <c r="AH3358" s="8"/>
      <c r="AI3358" s="8"/>
      <c r="AJ3358" s="8"/>
      <c r="AK3358" s="8"/>
      <c r="AL3358" s="8"/>
      <c r="AM3358" s="8"/>
      <c r="AN3358" s="8"/>
      <c r="AO3358" s="8"/>
      <c r="AP3358" s="8"/>
      <c r="AQ3358" s="8"/>
      <c r="AR3358" s="8"/>
      <c r="AS3358" s="8"/>
      <c r="AT3358" s="8"/>
      <c r="AU3358" s="8"/>
      <c r="AV3358" s="8"/>
      <c r="AW3358" s="8"/>
      <c r="AX3358" s="8"/>
      <c r="AY3358" s="8"/>
      <c r="AZ3358" s="8"/>
      <c r="BA3358" s="8"/>
      <c r="BB3358" s="8"/>
      <c r="BC3358" s="8"/>
      <c r="BD3358" s="8"/>
      <c r="BE3358" s="8"/>
      <c r="BF3358" s="8"/>
      <c r="BG3358" s="8"/>
      <c r="BH3358" s="8"/>
      <c r="BI3358" s="8"/>
      <c r="BJ3358" s="8"/>
      <c r="BK3358" s="8"/>
      <c r="BL3358" s="8"/>
      <c r="BM3358" s="8"/>
      <c r="BN3358" s="8"/>
      <c r="BO3358" s="8"/>
      <c r="BP3358" s="8"/>
      <c r="BQ3358" s="8"/>
      <c r="BR3358" s="8"/>
      <c r="BS3358" s="8"/>
      <c r="BT3358" s="8"/>
      <c r="BU3358" s="8"/>
      <c r="BV3358" s="8"/>
      <c r="BW3358" s="8"/>
      <c r="BX3358" s="8"/>
      <c r="BY3358" s="8"/>
      <c r="BZ3358" s="8"/>
      <c r="CA3358" s="8"/>
      <c r="CB3358" s="8"/>
      <c r="CC3358" s="8"/>
      <c r="CD3358" s="8"/>
      <c r="CE3358" s="8"/>
      <c r="CF3358" s="8"/>
      <c r="CG3358" s="8"/>
      <c r="CH3358" s="8"/>
      <c r="CI3358" s="8"/>
      <c r="CJ3358" s="8"/>
      <c r="CK3358" s="8"/>
      <c r="CL3358" s="8"/>
      <c r="CM3358" s="8"/>
      <c r="CN3358" s="8"/>
      <c r="CO3358" s="8"/>
      <c r="CP3358" s="8"/>
      <c r="CQ3358" s="8"/>
      <c r="CR3358" s="8"/>
      <c r="CS3358" s="8"/>
      <c r="CT3358" s="8"/>
      <c r="CU3358" s="8"/>
      <c r="CV3358" s="8"/>
      <c r="CW3358" s="8"/>
      <c r="CX3358" s="8"/>
      <c r="CY3358" s="8"/>
      <c r="CZ3358" s="8"/>
      <c r="DA3358" s="8"/>
      <c r="DB3358" s="8"/>
      <c r="DC3358" s="8"/>
      <c r="DD3358" s="8"/>
      <c r="DE3358" s="8"/>
      <c r="DF3358" s="8"/>
      <c r="DG3358" s="8"/>
      <c r="DH3358" s="8"/>
      <c r="DI3358" s="8"/>
      <c r="DJ3358" s="8"/>
      <c r="DK3358" s="8"/>
      <c r="DL3358" s="8"/>
      <c r="DM3358" s="8"/>
      <c r="DN3358" s="8"/>
      <c r="DO3358" s="8"/>
      <c r="DP3358" s="8"/>
      <c r="DQ3358" s="8"/>
      <c r="DR3358" s="8"/>
      <c r="DS3358" s="8"/>
      <c r="DT3358" s="8"/>
      <c r="DU3358" s="8"/>
      <c r="DV3358" s="8"/>
      <c r="DW3358" s="8"/>
      <c r="DX3358" s="8"/>
      <c r="DY3358" s="8"/>
      <c r="DZ3358" s="8"/>
      <c r="EA3358" s="8"/>
      <c r="EB3358" s="8"/>
      <c r="EC3358" s="8"/>
      <c r="ED3358" s="8"/>
      <c r="EE3358" s="8"/>
      <c r="EF3358" s="8"/>
      <c r="EG3358" s="8"/>
      <c r="EH3358" s="8"/>
      <c r="EI3358" s="8"/>
      <c r="EJ3358" s="8"/>
      <c r="EK3358" s="8"/>
      <c r="EL3358" s="8"/>
      <c r="EM3358" s="8"/>
      <c r="EN3358" s="8"/>
      <c r="EO3358" s="8"/>
      <c r="EP3358" s="8"/>
      <c r="EQ3358" s="8"/>
      <c r="ER3358" s="8"/>
      <c r="ES3358" s="8"/>
      <c r="ET3358" s="8"/>
      <c r="EU3358" s="8"/>
      <c r="EV3358" s="8"/>
      <c r="EW3358" s="8"/>
      <c r="EX3358" s="8"/>
      <c r="EY3358" s="8"/>
      <c r="EZ3358" s="8"/>
      <c r="FA3358" s="8"/>
      <c r="FB3358" s="8"/>
      <c r="FC3358" s="8"/>
      <c r="FD3358" s="8"/>
      <c r="FE3358" s="8"/>
      <c r="FF3358" s="8"/>
      <c r="FG3358" s="8"/>
      <c r="FH3358" s="8"/>
      <c r="FI3358" s="8"/>
      <c r="FJ3358" s="8"/>
      <c r="FK3358" s="8"/>
      <c r="FL3358" s="8"/>
      <c r="FM3358" s="8"/>
      <c r="FN3358" s="8"/>
      <c r="FO3358" s="8"/>
      <c r="FP3358" s="8"/>
      <c r="FQ3358" s="8"/>
      <c r="FR3358" s="8"/>
      <c r="FS3358" s="8"/>
      <c r="FT3358" s="8"/>
      <c r="FU3358" s="8"/>
      <c r="FV3358" s="8"/>
      <c r="FW3358" s="8"/>
      <c r="FX3358" s="8"/>
      <c r="FY3358" s="8"/>
      <c r="FZ3358" s="8"/>
      <c r="GA3358" s="8"/>
      <c r="GB3358" s="8"/>
    </row>
    <row r="3359" spans="1:184" s="20" customFormat="1" x14ac:dyDescent="0.2">
      <c r="A3359" s="8"/>
      <c r="H3359" s="8"/>
      <c r="I3359" s="8"/>
      <c r="J3359" s="8"/>
      <c r="K3359" s="8"/>
      <c r="L3359" s="8"/>
      <c r="M3359" s="8"/>
      <c r="N3359" s="8"/>
      <c r="O3359" s="44"/>
      <c r="P3359" s="8"/>
      <c r="Q3359" s="8"/>
      <c r="R3359" s="8"/>
      <c r="S3359" s="8"/>
      <c r="T3359" s="8"/>
      <c r="U3359" s="8"/>
      <c r="V3359" s="8"/>
      <c r="W3359" s="8"/>
      <c r="X3359" s="8"/>
      <c r="Y3359" s="8"/>
      <c r="Z3359" s="8"/>
      <c r="AA3359" s="8"/>
      <c r="AB3359" s="8"/>
      <c r="AC3359" s="8"/>
      <c r="AD3359" s="8"/>
      <c r="AE3359" s="8"/>
      <c r="AF3359" s="8"/>
      <c r="AG3359" s="8"/>
      <c r="AH3359" s="8"/>
      <c r="AI3359" s="8"/>
      <c r="AJ3359" s="8"/>
      <c r="AK3359" s="8"/>
      <c r="AL3359" s="8"/>
      <c r="AM3359" s="8"/>
      <c r="AN3359" s="8"/>
      <c r="AO3359" s="8"/>
      <c r="AP3359" s="8"/>
      <c r="AQ3359" s="8"/>
      <c r="AR3359" s="8"/>
      <c r="AS3359" s="8"/>
      <c r="AT3359" s="8"/>
      <c r="AU3359" s="8"/>
      <c r="AV3359" s="8"/>
      <c r="AW3359" s="8"/>
      <c r="AX3359" s="8"/>
      <c r="AY3359" s="8"/>
      <c r="AZ3359" s="8"/>
      <c r="BA3359" s="8"/>
      <c r="BB3359" s="8"/>
      <c r="BC3359" s="8"/>
      <c r="BD3359" s="8"/>
      <c r="BE3359" s="8"/>
      <c r="BF3359" s="8"/>
      <c r="BG3359" s="8"/>
      <c r="BH3359" s="8"/>
      <c r="BI3359" s="8"/>
      <c r="BJ3359" s="8"/>
      <c r="BK3359" s="8"/>
      <c r="BL3359" s="8"/>
      <c r="BM3359" s="8"/>
      <c r="BN3359" s="8"/>
      <c r="BO3359" s="8"/>
      <c r="BP3359" s="8"/>
      <c r="BQ3359" s="8"/>
      <c r="BR3359" s="8"/>
      <c r="BS3359" s="8"/>
      <c r="BT3359" s="8"/>
      <c r="BU3359" s="8"/>
      <c r="BV3359" s="8"/>
      <c r="BW3359" s="8"/>
      <c r="BX3359" s="8"/>
      <c r="BY3359" s="8"/>
      <c r="BZ3359" s="8"/>
      <c r="CA3359" s="8"/>
      <c r="CB3359" s="8"/>
      <c r="CC3359" s="8"/>
      <c r="CD3359" s="8"/>
      <c r="CE3359" s="8"/>
      <c r="CF3359" s="8"/>
      <c r="CG3359" s="8"/>
      <c r="CH3359" s="8"/>
      <c r="CI3359" s="8"/>
      <c r="CJ3359" s="8"/>
      <c r="CK3359" s="8"/>
      <c r="CL3359" s="8"/>
      <c r="CM3359" s="8"/>
      <c r="CN3359" s="8"/>
      <c r="CO3359" s="8"/>
      <c r="CP3359" s="8"/>
      <c r="CQ3359" s="8"/>
      <c r="CR3359" s="8"/>
      <c r="CS3359" s="8"/>
      <c r="CT3359" s="8"/>
      <c r="CU3359" s="8"/>
      <c r="CV3359" s="8"/>
      <c r="CW3359" s="8"/>
      <c r="CX3359" s="8"/>
      <c r="CY3359" s="8"/>
      <c r="CZ3359" s="8"/>
      <c r="DA3359" s="8"/>
      <c r="DB3359" s="8"/>
      <c r="DC3359" s="8"/>
      <c r="DD3359" s="8"/>
      <c r="DE3359" s="8"/>
      <c r="DF3359" s="8"/>
      <c r="DG3359" s="8"/>
      <c r="DH3359" s="8"/>
      <c r="DI3359" s="8"/>
      <c r="DJ3359" s="8"/>
      <c r="DK3359" s="8"/>
      <c r="DL3359" s="8"/>
      <c r="DM3359" s="8"/>
      <c r="DN3359" s="8"/>
      <c r="DO3359" s="8"/>
      <c r="DP3359" s="8"/>
      <c r="DQ3359" s="8"/>
      <c r="DR3359" s="8"/>
      <c r="DS3359" s="8"/>
      <c r="DT3359" s="8"/>
      <c r="DU3359" s="8"/>
      <c r="DV3359" s="8"/>
      <c r="DW3359" s="8"/>
      <c r="DX3359" s="8"/>
      <c r="DY3359" s="8"/>
      <c r="DZ3359" s="8"/>
      <c r="EA3359" s="8"/>
      <c r="EB3359" s="8"/>
      <c r="EC3359" s="8"/>
      <c r="ED3359" s="8"/>
      <c r="EE3359" s="8"/>
      <c r="EF3359" s="8"/>
      <c r="EG3359" s="8"/>
      <c r="EH3359" s="8"/>
      <c r="EI3359" s="8"/>
      <c r="EJ3359" s="8"/>
      <c r="EK3359" s="8"/>
      <c r="EL3359" s="8"/>
      <c r="EM3359" s="8"/>
      <c r="EN3359" s="8"/>
      <c r="EO3359" s="8"/>
      <c r="EP3359" s="8"/>
      <c r="EQ3359" s="8"/>
      <c r="ER3359" s="8"/>
      <c r="ES3359" s="8"/>
      <c r="ET3359" s="8"/>
      <c r="EU3359" s="8"/>
      <c r="EV3359" s="8"/>
      <c r="EW3359" s="8"/>
      <c r="EX3359" s="8"/>
      <c r="EY3359" s="8"/>
      <c r="EZ3359" s="8"/>
      <c r="FA3359" s="8"/>
      <c r="FB3359" s="8"/>
      <c r="FC3359" s="8"/>
      <c r="FD3359" s="8"/>
      <c r="FE3359" s="8"/>
      <c r="FF3359" s="8"/>
      <c r="FG3359" s="8"/>
      <c r="FH3359" s="8"/>
      <c r="FI3359" s="8"/>
      <c r="FJ3359" s="8"/>
      <c r="FK3359" s="8"/>
      <c r="FL3359" s="8"/>
      <c r="FM3359" s="8"/>
      <c r="FN3359" s="8"/>
      <c r="FO3359" s="8"/>
      <c r="FP3359" s="8"/>
      <c r="FQ3359" s="8"/>
      <c r="FR3359" s="8"/>
      <c r="FS3359" s="8"/>
      <c r="FT3359" s="8"/>
      <c r="FU3359" s="8"/>
      <c r="FV3359" s="8"/>
      <c r="FW3359" s="8"/>
      <c r="FX3359" s="8"/>
      <c r="FY3359" s="8"/>
      <c r="FZ3359" s="8"/>
      <c r="GA3359" s="8"/>
      <c r="GB3359" s="8"/>
    </row>
    <row r="3360" spans="1:184" s="20" customFormat="1" x14ac:dyDescent="0.2">
      <c r="A3360" s="8"/>
      <c r="H3360" s="8"/>
      <c r="I3360" s="8"/>
      <c r="J3360" s="8"/>
      <c r="K3360" s="8"/>
      <c r="L3360" s="8"/>
      <c r="M3360" s="8"/>
      <c r="N3360" s="8"/>
      <c r="O3360" s="44"/>
      <c r="P3360" s="8"/>
      <c r="Q3360" s="8"/>
      <c r="R3360" s="8"/>
      <c r="S3360" s="8"/>
      <c r="T3360" s="8"/>
      <c r="U3360" s="8"/>
      <c r="V3360" s="8"/>
      <c r="W3360" s="8"/>
      <c r="X3360" s="8"/>
      <c r="Y3360" s="8"/>
      <c r="Z3360" s="8"/>
      <c r="AA3360" s="8"/>
      <c r="AB3360" s="8"/>
      <c r="AC3360" s="8"/>
      <c r="AD3360" s="8"/>
      <c r="AE3360" s="8"/>
      <c r="AF3360" s="8"/>
      <c r="AG3360" s="8"/>
      <c r="AH3360" s="8"/>
      <c r="AI3360" s="8"/>
      <c r="AJ3360" s="8"/>
      <c r="AK3360" s="8"/>
      <c r="AL3360" s="8"/>
      <c r="AM3360" s="8"/>
      <c r="AN3360" s="8"/>
      <c r="AO3360" s="8"/>
      <c r="AP3360" s="8"/>
      <c r="AQ3360" s="8"/>
      <c r="AR3360" s="8"/>
      <c r="AS3360" s="8"/>
      <c r="AT3360" s="8"/>
      <c r="AU3360" s="8"/>
      <c r="AV3360" s="8"/>
      <c r="AW3360" s="8"/>
      <c r="AX3360" s="8"/>
      <c r="AY3360" s="8"/>
      <c r="AZ3360" s="8"/>
      <c r="BA3360" s="8"/>
      <c r="BB3360" s="8"/>
      <c r="BC3360" s="8"/>
      <c r="BD3360" s="8"/>
      <c r="BE3360" s="8"/>
      <c r="BF3360" s="8"/>
      <c r="BG3360" s="8"/>
      <c r="BH3360" s="8"/>
      <c r="BI3360" s="8"/>
      <c r="BJ3360" s="8"/>
      <c r="BK3360" s="8"/>
      <c r="BL3360" s="8"/>
      <c r="BM3360" s="8"/>
      <c r="BN3360" s="8"/>
      <c r="BO3360" s="8"/>
      <c r="BP3360" s="8"/>
      <c r="BQ3360" s="8"/>
      <c r="BR3360" s="8"/>
      <c r="BS3360" s="8"/>
      <c r="BT3360" s="8"/>
      <c r="BU3360" s="8"/>
      <c r="BV3360" s="8"/>
      <c r="BW3360" s="8"/>
      <c r="BX3360" s="8"/>
      <c r="BY3360" s="8"/>
      <c r="BZ3360" s="8"/>
      <c r="CA3360" s="8"/>
      <c r="CB3360" s="8"/>
      <c r="CC3360" s="8"/>
      <c r="CD3360" s="8"/>
      <c r="CE3360" s="8"/>
      <c r="CF3360" s="8"/>
      <c r="CG3360" s="8"/>
      <c r="CH3360" s="8"/>
      <c r="CI3360" s="8"/>
      <c r="CJ3360" s="8"/>
      <c r="CK3360" s="8"/>
      <c r="CL3360" s="8"/>
      <c r="CM3360" s="8"/>
      <c r="CN3360" s="8"/>
      <c r="CO3360" s="8"/>
      <c r="CP3360" s="8"/>
      <c r="CQ3360" s="8"/>
      <c r="CR3360" s="8"/>
      <c r="CS3360" s="8"/>
      <c r="CT3360" s="8"/>
      <c r="CU3360" s="8"/>
      <c r="CV3360" s="8"/>
      <c r="CW3360" s="8"/>
      <c r="CX3360" s="8"/>
      <c r="CY3360" s="8"/>
      <c r="CZ3360" s="8"/>
      <c r="DA3360" s="8"/>
      <c r="DB3360" s="8"/>
      <c r="DC3360" s="8"/>
      <c r="DD3360" s="8"/>
      <c r="DE3360" s="8"/>
      <c r="DF3360" s="8"/>
      <c r="DG3360" s="8"/>
      <c r="DH3360" s="8"/>
      <c r="DI3360" s="8"/>
      <c r="DJ3360" s="8"/>
      <c r="DK3360" s="8"/>
      <c r="DL3360" s="8"/>
      <c r="DM3360" s="8"/>
      <c r="DN3360" s="8"/>
      <c r="DO3360" s="8"/>
      <c r="DP3360" s="8"/>
      <c r="DQ3360" s="8"/>
      <c r="DR3360" s="8"/>
      <c r="DS3360" s="8"/>
      <c r="DT3360" s="8"/>
      <c r="DU3360" s="8"/>
      <c r="DV3360" s="8"/>
      <c r="DW3360" s="8"/>
      <c r="DX3360" s="8"/>
      <c r="DY3360" s="8"/>
      <c r="DZ3360" s="8"/>
      <c r="EA3360" s="8"/>
      <c r="EB3360" s="8"/>
      <c r="EC3360" s="8"/>
      <c r="ED3360" s="8"/>
      <c r="EE3360" s="8"/>
      <c r="EF3360" s="8"/>
      <c r="EG3360" s="8"/>
      <c r="EH3360" s="8"/>
      <c r="EI3360" s="8"/>
      <c r="EJ3360" s="8"/>
      <c r="EK3360" s="8"/>
      <c r="EL3360" s="8"/>
      <c r="EM3360" s="8"/>
      <c r="EN3360" s="8"/>
      <c r="EO3360" s="8"/>
      <c r="EP3360" s="8"/>
      <c r="EQ3360" s="8"/>
      <c r="ER3360" s="8"/>
      <c r="ES3360" s="8"/>
      <c r="ET3360" s="8"/>
      <c r="EU3360" s="8"/>
      <c r="EV3360" s="8"/>
      <c r="EW3360" s="8"/>
      <c r="EX3360" s="8"/>
      <c r="EY3360" s="8"/>
      <c r="EZ3360" s="8"/>
      <c r="FA3360" s="8"/>
      <c r="FB3360" s="8"/>
      <c r="FC3360" s="8"/>
      <c r="FD3360" s="8"/>
      <c r="FE3360" s="8"/>
      <c r="FF3360" s="8"/>
      <c r="FG3360" s="8"/>
      <c r="FH3360" s="8"/>
      <c r="FI3360" s="8"/>
      <c r="FJ3360" s="8"/>
      <c r="FK3360" s="8"/>
      <c r="FL3360" s="8"/>
      <c r="FM3360" s="8"/>
      <c r="FN3360" s="8"/>
      <c r="FO3360" s="8"/>
      <c r="FP3360" s="8"/>
      <c r="FQ3360" s="8"/>
      <c r="FR3360" s="8"/>
      <c r="FS3360" s="8"/>
      <c r="FT3360" s="8"/>
      <c r="FU3360" s="8"/>
      <c r="FV3360" s="8"/>
      <c r="FW3360" s="8"/>
      <c r="FX3360" s="8"/>
      <c r="FY3360" s="8"/>
      <c r="FZ3360" s="8"/>
      <c r="GA3360" s="8"/>
      <c r="GB3360" s="8"/>
    </row>
    <row r="3361" spans="1:184" s="20" customFormat="1" x14ac:dyDescent="0.2">
      <c r="A3361" s="8"/>
      <c r="H3361" s="8"/>
      <c r="I3361" s="8"/>
      <c r="J3361" s="8"/>
      <c r="K3361" s="8"/>
      <c r="L3361" s="8"/>
      <c r="M3361" s="8"/>
      <c r="N3361" s="8"/>
      <c r="O3361" s="44"/>
      <c r="P3361" s="8"/>
      <c r="Q3361" s="8"/>
      <c r="R3361" s="8"/>
      <c r="S3361" s="8"/>
      <c r="T3361" s="8"/>
      <c r="U3361" s="8"/>
      <c r="V3361" s="8"/>
      <c r="W3361" s="8"/>
      <c r="X3361" s="8"/>
      <c r="Y3361" s="8"/>
      <c r="Z3361" s="8"/>
      <c r="AA3361" s="8"/>
      <c r="AB3361" s="8"/>
      <c r="AC3361" s="8"/>
      <c r="AD3361" s="8"/>
      <c r="AE3361" s="8"/>
      <c r="AF3361" s="8"/>
      <c r="AG3361" s="8"/>
      <c r="AH3361" s="8"/>
      <c r="AI3361" s="8"/>
      <c r="AJ3361" s="8"/>
      <c r="AK3361" s="8"/>
      <c r="AL3361" s="8"/>
      <c r="AM3361" s="8"/>
      <c r="AN3361" s="8"/>
      <c r="AO3361" s="8"/>
      <c r="AP3361" s="8"/>
      <c r="AQ3361" s="8"/>
      <c r="AR3361" s="8"/>
      <c r="AS3361" s="8"/>
      <c r="AT3361" s="8"/>
      <c r="AU3361" s="8"/>
      <c r="AV3361" s="8"/>
      <c r="AW3361" s="8"/>
      <c r="AX3361" s="8"/>
      <c r="AY3361" s="8"/>
      <c r="AZ3361" s="8"/>
      <c r="BA3361" s="8"/>
      <c r="BB3361" s="8"/>
      <c r="BC3361" s="8"/>
      <c r="BD3361" s="8"/>
      <c r="BE3361" s="8"/>
      <c r="BF3361" s="8"/>
      <c r="BG3361" s="8"/>
      <c r="BH3361" s="8"/>
      <c r="BI3361" s="8"/>
      <c r="BJ3361" s="8"/>
      <c r="BK3361" s="8"/>
      <c r="BL3361" s="8"/>
      <c r="BM3361" s="8"/>
      <c r="BN3361" s="8"/>
      <c r="BO3361" s="8"/>
      <c r="BP3361" s="8"/>
      <c r="BQ3361" s="8"/>
      <c r="BR3361" s="8"/>
      <c r="BS3361" s="8"/>
      <c r="BT3361" s="8"/>
      <c r="BU3361" s="8"/>
      <c r="BV3361" s="8"/>
      <c r="BW3361" s="8"/>
      <c r="BX3361" s="8"/>
      <c r="BY3361" s="8"/>
      <c r="BZ3361" s="8"/>
      <c r="CA3361" s="8"/>
      <c r="CB3361" s="8"/>
      <c r="CC3361" s="8"/>
      <c r="CD3361" s="8"/>
      <c r="CE3361" s="8"/>
      <c r="CF3361" s="8"/>
      <c r="CG3361" s="8"/>
      <c r="CH3361" s="8"/>
      <c r="CI3361" s="8"/>
      <c r="CJ3361" s="8"/>
      <c r="CK3361" s="8"/>
      <c r="CL3361" s="8"/>
      <c r="CM3361" s="8"/>
      <c r="CN3361" s="8"/>
      <c r="CO3361" s="8"/>
      <c r="CP3361" s="8"/>
      <c r="CQ3361" s="8"/>
      <c r="CR3361" s="8"/>
      <c r="CS3361" s="8"/>
      <c r="CT3361" s="8"/>
      <c r="CU3361" s="8"/>
      <c r="CV3361" s="8"/>
      <c r="CW3361" s="8"/>
      <c r="CX3361" s="8"/>
      <c r="CY3361" s="8"/>
      <c r="CZ3361" s="8"/>
      <c r="DA3361" s="8"/>
      <c r="DB3361" s="8"/>
      <c r="DC3361" s="8"/>
      <c r="DD3361" s="8"/>
      <c r="DE3361" s="8"/>
      <c r="DF3361" s="8"/>
      <c r="DG3361" s="8"/>
      <c r="DH3361" s="8"/>
      <c r="DI3361" s="8"/>
      <c r="DJ3361" s="8"/>
      <c r="DK3361" s="8"/>
      <c r="DL3361" s="8"/>
      <c r="DM3361" s="8"/>
      <c r="DN3361" s="8"/>
      <c r="DO3361" s="8"/>
      <c r="DP3361" s="8"/>
      <c r="DQ3361" s="8"/>
      <c r="DR3361" s="8"/>
      <c r="DS3361" s="8"/>
      <c r="DT3361" s="8"/>
      <c r="DU3361" s="8"/>
      <c r="DV3361" s="8"/>
      <c r="DW3361" s="8"/>
      <c r="DX3361" s="8"/>
      <c r="DY3361" s="8"/>
      <c r="DZ3361" s="8"/>
      <c r="EA3361" s="8"/>
      <c r="EB3361" s="8"/>
      <c r="EC3361" s="8"/>
      <c r="ED3361" s="8"/>
      <c r="EE3361" s="8"/>
      <c r="EF3361" s="8"/>
      <c r="EG3361" s="8"/>
      <c r="EH3361" s="8"/>
      <c r="EI3361" s="8"/>
      <c r="EJ3361" s="8"/>
      <c r="EK3361" s="8"/>
      <c r="EL3361" s="8"/>
      <c r="EM3361" s="8"/>
      <c r="EN3361" s="8"/>
      <c r="EO3361" s="8"/>
      <c r="EP3361" s="8"/>
      <c r="EQ3361" s="8"/>
      <c r="ER3361" s="8"/>
      <c r="ES3361" s="8"/>
      <c r="ET3361" s="8"/>
      <c r="EU3361" s="8"/>
      <c r="EV3361" s="8"/>
      <c r="EW3361" s="8"/>
      <c r="EX3361" s="8"/>
      <c r="EY3361" s="8"/>
      <c r="EZ3361" s="8"/>
      <c r="FA3361" s="8"/>
      <c r="FB3361" s="8"/>
      <c r="FC3361" s="8"/>
      <c r="FD3361" s="8"/>
      <c r="FE3361" s="8"/>
      <c r="FF3361" s="8"/>
      <c r="FG3361" s="8"/>
      <c r="FH3361" s="8"/>
      <c r="FI3361" s="8"/>
      <c r="FJ3361" s="8"/>
      <c r="FK3361" s="8"/>
      <c r="FL3361" s="8"/>
      <c r="FM3361" s="8"/>
      <c r="FN3361" s="8"/>
      <c r="FO3361" s="8"/>
      <c r="FP3361" s="8"/>
      <c r="FQ3361" s="8"/>
      <c r="FR3361" s="8"/>
      <c r="FS3361" s="8"/>
      <c r="FT3361" s="8"/>
      <c r="FU3361" s="8"/>
      <c r="FV3361" s="8"/>
      <c r="FW3361" s="8"/>
      <c r="FX3361" s="8"/>
      <c r="FY3361" s="8"/>
      <c r="FZ3361" s="8"/>
      <c r="GA3361" s="8"/>
      <c r="GB3361" s="8"/>
    </row>
    <row r="3362" spans="1:184" s="20" customFormat="1" x14ac:dyDescent="0.2">
      <c r="A3362" s="8"/>
      <c r="H3362" s="8"/>
      <c r="I3362" s="8"/>
      <c r="J3362" s="8"/>
      <c r="K3362" s="8"/>
      <c r="L3362" s="8"/>
      <c r="M3362" s="8"/>
      <c r="N3362" s="8"/>
      <c r="O3362" s="44"/>
      <c r="P3362" s="8"/>
      <c r="Q3362" s="8"/>
      <c r="R3362" s="8"/>
      <c r="S3362" s="8"/>
      <c r="T3362" s="8"/>
      <c r="U3362" s="8"/>
      <c r="V3362" s="8"/>
      <c r="W3362" s="8"/>
      <c r="X3362" s="8"/>
      <c r="Y3362" s="8"/>
      <c r="Z3362" s="8"/>
      <c r="AA3362" s="8"/>
      <c r="AB3362" s="8"/>
      <c r="AC3362" s="8"/>
      <c r="AD3362" s="8"/>
      <c r="AE3362" s="8"/>
      <c r="AF3362" s="8"/>
      <c r="AG3362" s="8"/>
      <c r="AH3362" s="8"/>
      <c r="AI3362" s="8"/>
      <c r="AJ3362" s="8"/>
      <c r="AK3362" s="8"/>
      <c r="AL3362" s="8"/>
      <c r="AM3362" s="8"/>
      <c r="AN3362" s="8"/>
      <c r="AO3362" s="8"/>
      <c r="AP3362" s="8"/>
      <c r="AQ3362" s="8"/>
      <c r="AR3362" s="8"/>
      <c r="AS3362" s="8"/>
      <c r="AT3362" s="8"/>
      <c r="AU3362" s="8"/>
      <c r="AV3362" s="8"/>
      <c r="AW3362" s="8"/>
      <c r="AX3362" s="8"/>
      <c r="AY3362" s="8"/>
      <c r="AZ3362" s="8"/>
      <c r="BA3362" s="8"/>
      <c r="BB3362" s="8"/>
      <c r="BC3362" s="8"/>
      <c r="BD3362" s="8"/>
      <c r="BE3362" s="8"/>
      <c r="BF3362" s="8"/>
      <c r="BG3362" s="8"/>
      <c r="BH3362" s="8"/>
      <c r="BI3362" s="8"/>
      <c r="BJ3362" s="8"/>
      <c r="BK3362" s="8"/>
      <c r="BL3362" s="8"/>
      <c r="BM3362" s="8"/>
      <c r="BN3362" s="8"/>
      <c r="BO3362" s="8"/>
      <c r="BP3362" s="8"/>
      <c r="BQ3362" s="8"/>
      <c r="BR3362" s="8"/>
      <c r="BS3362" s="8"/>
      <c r="BT3362" s="8"/>
      <c r="BU3362" s="8"/>
      <c r="BV3362" s="8"/>
      <c r="BW3362" s="8"/>
      <c r="BX3362" s="8"/>
      <c r="BY3362" s="8"/>
      <c r="BZ3362" s="8"/>
      <c r="CA3362" s="8"/>
      <c r="CB3362" s="8"/>
      <c r="CC3362" s="8"/>
      <c r="CD3362" s="8"/>
      <c r="CE3362" s="8"/>
      <c r="CF3362" s="8"/>
      <c r="CG3362" s="8"/>
      <c r="CH3362" s="8"/>
      <c r="CI3362" s="8"/>
      <c r="CJ3362" s="8"/>
      <c r="CK3362" s="8"/>
      <c r="CL3362" s="8"/>
      <c r="CM3362" s="8"/>
      <c r="CN3362" s="8"/>
      <c r="CO3362" s="8"/>
      <c r="CP3362" s="8"/>
      <c r="CQ3362" s="8"/>
      <c r="CR3362" s="8"/>
      <c r="CS3362" s="8"/>
      <c r="CT3362" s="8"/>
      <c r="CU3362" s="8"/>
      <c r="CV3362" s="8"/>
      <c r="CW3362" s="8"/>
      <c r="CX3362" s="8"/>
      <c r="CY3362" s="8"/>
      <c r="CZ3362" s="8"/>
      <c r="DA3362" s="8"/>
      <c r="DB3362" s="8"/>
      <c r="DC3362" s="8"/>
      <c r="DD3362" s="8"/>
      <c r="DE3362" s="8"/>
      <c r="DF3362" s="8"/>
      <c r="DG3362" s="8"/>
      <c r="DH3362" s="8"/>
      <c r="DI3362" s="8"/>
      <c r="DJ3362" s="8"/>
      <c r="DK3362" s="8"/>
      <c r="DL3362" s="8"/>
      <c r="DM3362" s="8"/>
      <c r="DN3362" s="8"/>
      <c r="DO3362" s="8"/>
      <c r="DP3362" s="8"/>
      <c r="DQ3362" s="8"/>
      <c r="DR3362" s="8"/>
      <c r="DS3362" s="8"/>
      <c r="DT3362" s="8"/>
      <c r="DU3362" s="8"/>
      <c r="DV3362" s="8"/>
      <c r="DW3362" s="8"/>
      <c r="DX3362" s="8"/>
      <c r="DY3362" s="8"/>
      <c r="DZ3362" s="8"/>
      <c r="EA3362" s="8"/>
      <c r="EB3362" s="8"/>
      <c r="EC3362" s="8"/>
      <c r="ED3362" s="8"/>
      <c r="EE3362" s="8"/>
      <c r="EF3362" s="8"/>
      <c r="EG3362" s="8"/>
      <c r="EH3362" s="8"/>
      <c r="EI3362" s="8"/>
      <c r="EJ3362" s="8"/>
      <c r="EK3362" s="8"/>
      <c r="EL3362" s="8"/>
      <c r="EM3362" s="8"/>
      <c r="EN3362" s="8"/>
      <c r="EO3362" s="8"/>
      <c r="EP3362" s="8"/>
      <c r="EQ3362" s="8"/>
      <c r="ER3362" s="8"/>
      <c r="ES3362" s="8"/>
      <c r="ET3362" s="8"/>
      <c r="EU3362" s="8"/>
      <c r="EV3362" s="8"/>
      <c r="EW3362" s="8"/>
      <c r="EX3362" s="8"/>
      <c r="EY3362" s="8"/>
      <c r="EZ3362" s="8"/>
      <c r="FA3362" s="8"/>
      <c r="FB3362" s="8"/>
      <c r="FC3362" s="8"/>
      <c r="FD3362" s="8"/>
      <c r="FE3362" s="8"/>
      <c r="FF3362" s="8"/>
      <c r="FG3362" s="8"/>
      <c r="FH3362" s="8"/>
      <c r="FI3362" s="8"/>
      <c r="FJ3362" s="8"/>
      <c r="FK3362" s="8"/>
      <c r="FL3362" s="8"/>
      <c r="FM3362" s="8"/>
      <c r="FN3362" s="8"/>
      <c r="FO3362" s="8"/>
      <c r="FP3362" s="8"/>
      <c r="FQ3362" s="8"/>
      <c r="FR3362" s="8"/>
      <c r="FS3362" s="8"/>
      <c r="FT3362" s="8"/>
      <c r="FU3362" s="8"/>
      <c r="FV3362" s="8"/>
      <c r="FW3362" s="8"/>
      <c r="FX3362" s="8"/>
      <c r="FY3362" s="8"/>
      <c r="FZ3362" s="8"/>
      <c r="GA3362" s="8"/>
      <c r="GB3362" s="8"/>
    </row>
    <row r="3363" spans="1:184" s="20" customFormat="1" x14ac:dyDescent="0.2">
      <c r="A3363" s="8"/>
      <c r="H3363" s="8"/>
      <c r="I3363" s="8"/>
      <c r="J3363" s="8"/>
      <c r="K3363" s="8"/>
      <c r="L3363" s="8"/>
      <c r="M3363" s="8"/>
      <c r="N3363" s="8"/>
      <c r="O3363" s="44"/>
      <c r="P3363" s="8"/>
      <c r="Q3363" s="8"/>
      <c r="R3363" s="8"/>
      <c r="S3363" s="8"/>
      <c r="T3363" s="8"/>
      <c r="U3363" s="8"/>
      <c r="V3363" s="8"/>
      <c r="W3363" s="8"/>
      <c r="X3363" s="8"/>
      <c r="Y3363" s="8"/>
      <c r="Z3363" s="8"/>
      <c r="AA3363" s="8"/>
      <c r="AB3363" s="8"/>
      <c r="AC3363" s="8"/>
      <c r="AD3363" s="8"/>
      <c r="AE3363" s="8"/>
      <c r="AF3363" s="8"/>
      <c r="AG3363" s="8"/>
      <c r="AH3363" s="8"/>
      <c r="AI3363" s="8"/>
      <c r="AJ3363" s="8"/>
      <c r="AK3363" s="8"/>
      <c r="AL3363" s="8"/>
      <c r="AM3363" s="8"/>
      <c r="AN3363" s="8"/>
      <c r="AO3363" s="8"/>
      <c r="AP3363" s="8"/>
      <c r="AQ3363" s="8"/>
      <c r="AR3363" s="8"/>
      <c r="AS3363" s="8"/>
      <c r="AT3363" s="8"/>
      <c r="AU3363" s="8"/>
      <c r="AV3363" s="8"/>
      <c r="AW3363" s="8"/>
      <c r="AX3363" s="8"/>
      <c r="AY3363" s="8"/>
      <c r="AZ3363" s="8"/>
      <c r="BA3363" s="8"/>
      <c r="BB3363" s="8"/>
      <c r="BC3363" s="8"/>
      <c r="BD3363" s="8"/>
      <c r="BE3363" s="8"/>
      <c r="BF3363" s="8"/>
      <c r="BG3363" s="8"/>
      <c r="BH3363" s="8"/>
      <c r="BI3363" s="8"/>
      <c r="BJ3363" s="8"/>
      <c r="BK3363" s="8"/>
      <c r="BL3363" s="8"/>
      <c r="BM3363" s="8"/>
      <c r="BN3363" s="8"/>
      <c r="BO3363" s="8"/>
      <c r="BP3363" s="8"/>
      <c r="BQ3363" s="8"/>
      <c r="BR3363" s="8"/>
      <c r="BS3363" s="8"/>
      <c r="BT3363" s="8"/>
      <c r="BU3363" s="8"/>
      <c r="BV3363" s="8"/>
      <c r="BW3363" s="8"/>
      <c r="BX3363" s="8"/>
      <c r="BY3363" s="8"/>
      <c r="BZ3363" s="8"/>
      <c r="CA3363" s="8"/>
      <c r="CB3363" s="8"/>
      <c r="CC3363" s="8"/>
      <c r="CD3363" s="8"/>
      <c r="CE3363" s="8"/>
      <c r="CF3363" s="8"/>
      <c r="CG3363" s="8"/>
      <c r="CH3363" s="8"/>
      <c r="CI3363" s="8"/>
      <c r="CJ3363" s="8"/>
      <c r="CK3363" s="8"/>
      <c r="CL3363" s="8"/>
      <c r="CM3363" s="8"/>
      <c r="CN3363" s="8"/>
      <c r="CO3363" s="8"/>
      <c r="CP3363" s="8"/>
      <c r="CQ3363" s="8"/>
      <c r="CR3363" s="8"/>
      <c r="CS3363" s="8"/>
      <c r="CT3363" s="8"/>
      <c r="CU3363" s="8"/>
      <c r="CV3363" s="8"/>
      <c r="CW3363" s="8"/>
      <c r="CX3363" s="8"/>
      <c r="CY3363" s="8"/>
      <c r="CZ3363" s="8"/>
      <c r="DA3363" s="8"/>
      <c r="DB3363" s="8"/>
      <c r="DC3363" s="8"/>
      <c r="DD3363" s="8"/>
      <c r="DE3363" s="8"/>
      <c r="DF3363" s="8"/>
      <c r="DG3363" s="8"/>
      <c r="DH3363" s="8"/>
      <c r="DI3363" s="8"/>
      <c r="DJ3363" s="8"/>
      <c r="DK3363" s="8"/>
      <c r="DL3363" s="8"/>
      <c r="DM3363" s="8"/>
      <c r="DN3363" s="8"/>
      <c r="DO3363" s="8"/>
      <c r="DP3363" s="8"/>
      <c r="DQ3363" s="8"/>
      <c r="DR3363" s="8"/>
      <c r="DS3363" s="8"/>
      <c r="DT3363" s="8"/>
      <c r="DU3363" s="8"/>
      <c r="DV3363" s="8"/>
      <c r="DW3363" s="8"/>
      <c r="DX3363" s="8"/>
      <c r="DY3363" s="8"/>
      <c r="DZ3363" s="8"/>
      <c r="EA3363" s="8"/>
      <c r="EB3363" s="8"/>
      <c r="EC3363" s="8"/>
      <c r="ED3363" s="8"/>
      <c r="EE3363" s="8"/>
      <c r="EF3363" s="8"/>
      <c r="EG3363" s="8"/>
      <c r="EH3363" s="8"/>
      <c r="EI3363" s="8"/>
      <c r="EJ3363" s="8"/>
      <c r="EK3363" s="8"/>
      <c r="EL3363" s="8"/>
      <c r="EM3363" s="8"/>
      <c r="EN3363" s="8"/>
      <c r="EO3363" s="8"/>
      <c r="EP3363" s="8"/>
      <c r="EQ3363" s="8"/>
      <c r="ER3363" s="8"/>
      <c r="ES3363" s="8"/>
      <c r="ET3363" s="8"/>
      <c r="EU3363" s="8"/>
      <c r="EV3363" s="8"/>
      <c r="EW3363" s="8"/>
      <c r="EX3363" s="8"/>
      <c r="EY3363" s="8"/>
      <c r="EZ3363" s="8"/>
      <c r="FA3363" s="8"/>
      <c r="FB3363" s="8"/>
      <c r="FC3363" s="8"/>
      <c r="FD3363" s="8"/>
      <c r="FE3363" s="8"/>
      <c r="FF3363" s="8"/>
      <c r="FG3363" s="8"/>
      <c r="FH3363" s="8"/>
      <c r="FI3363" s="8"/>
      <c r="FJ3363" s="8"/>
      <c r="FK3363" s="8"/>
      <c r="FL3363" s="8"/>
      <c r="FM3363" s="8"/>
      <c r="FN3363" s="8"/>
      <c r="FO3363" s="8"/>
      <c r="FP3363" s="8"/>
      <c r="FQ3363" s="8"/>
      <c r="FR3363" s="8"/>
      <c r="FS3363" s="8"/>
      <c r="FT3363" s="8"/>
      <c r="FU3363" s="8"/>
      <c r="FV3363" s="8"/>
      <c r="FW3363" s="8"/>
      <c r="FX3363" s="8"/>
      <c r="FY3363" s="8"/>
      <c r="FZ3363" s="8"/>
      <c r="GA3363" s="8"/>
      <c r="GB3363" s="8"/>
    </row>
    <row r="3364" spans="1:184" s="20" customFormat="1" x14ac:dyDescent="0.2">
      <c r="A3364" s="8"/>
      <c r="H3364" s="8"/>
      <c r="I3364" s="8"/>
      <c r="J3364" s="8"/>
      <c r="K3364" s="8"/>
      <c r="L3364" s="8"/>
      <c r="M3364" s="8"/>
      <c r="N3364" s="8"/>
      <c r="O3364" s="44"/>
      <c r="P3364" s="8"/>
      <c r="Q3364" s="8"/>
      <c r="R3364" s="8"/>
      <c r="S3364" s="8"/>
      <c r="T3364" s="8"/>
      <c r="U3364" s="8"/>
      <c r="V3364" s="8"/>
      <c r="W3364" s="8"/>
      <c r="X3364" s="8"/>
      <c r="Y3364" s="8"/>
      <c r="Z3364" s="8"/>
      <c r="AA3364" s="8"/>
      <c r="AB3364" s="8"/>
      <c r="AC3364" s="8"/>
      <c r="AD3364" s="8"/>
      <c r="AE3364" s="8"/>
      <c r="AF3364" s="8"/>
      <c r="AG3364" s="8"/>
      <c r="AH3364" s="8"/>
      <c r="AI3364" s="8"/>
      <c r="AJ3364" s="8"/>
      <c r="AK3364" s="8"/>
      <c r="AL3364" s="8"/>
      <c r="AM3364" s="8"/>
      <c r="AN3364" s="8"/>
      <c r="AO3364" s="8"/>
      <c r="AP3364" s="8"/>
      <c r="AQ3364" s="8"/>
      <c r="AR3364" s="8"/>
      <c r="AS3364" s="8"/>
      <c r="AT3364" s="8"/>
      <c r="AU3364" s="8"/>
      <c r="AV3364" s="8"/>
      <c r="AW3364" s="8"/>
      <c r="AX3364" s="8"/>
      <c r="AY3364" s="8"/>
      <c r="AZ3364" s="8"/>
      <c r="BA3364" s="8"/>
      <c r="BB3364" s="8"/>
      <c r="BC3364" s="8"/>
      <c r="BD3364" s="8"/>
      <c r="BE3364" s="8"/>
      <c r="BF3364" s="8"/>
      <c r="BG3364" s="8"/>
      <c r="BH3364" s="8"/>
      <c r="BI3364" s="8"/>
      <c r="BJ3364" s="8"/>
      <c r="BK3364" s="8"/>
      <c r="BL3364" s="8"/>
      <c r="BM3364" s="8"/>
      <c r="BN3364" s="8"/>
      <c r="BO3364" s="8"/>
      <c r="BP3364" s="8"/>
      <c r="BQ3364" s="8"/>
      <c r="BR3364" s="8"/>
      <c r="BS3364" s="8"/>
      <c r="BT3364" s="8"/>
      <c r="BU3364" s="8"/>
      <c r="BV3364" s="8"/>
      <c r="BW3364" s="8"/>
      <c r="BX3364" s="8"/>
      <c r="BY3364" s="8"/>
      <c r="BZ3364" s="8"/>
      <c r="CA3364" s="8"/>
      <c r="CB3364" s="8"/>
      <c r="CC3364" s="8"/>
      <c r="CD3364" s="8"/>
      <c r="CE3364" s="8"/>
      <c r="CF3364" s="8"/>
      <c r="CG3364" s="8"/>
      <c r="CH3364" s="8"/>
      <c r="CI3364" s="8"/>
      <c r="CJ3364" s="8"/>
      <c r="CK3364" s="8"/>
      <c r="CL3364" s="8"/>
      <c r="CM3364" s="8"/>
      <c r="CN3364" s="8"/>
      <c r="CO3364" s="8"/>
      <c r="CP3364" s="8"/>
      <c r="CQ3364" s="8"/>
      <c r="CR3364" s="8"/>
      <c r="CS3364" s="8"/>
      <c r="CT3364" s="8"/>
      <c r="CU3364" s="8"/>
      <c r="CV3364" s="8"/>
      <c r="CW3364" s="8"/>
      <c r="CX3364" s="8"/>
      <c r="CY3364" s="8"/>
      <c r="CZ3364" s="8"/>
      <c r="DA3364" s="8"/>
      <c r="DB3364" s="8"/>
      <c r="DC3364" s="8"/>
      <c r="DD3364" s="8"/>
      <c r="DE3364" s="8"/>
      <c r="DF3364" s="8"/>
      <c r="DG3364" s="8"/>
      <c r="DH3364" s="8"/>
      <c r="DI3364" s="8"/>
      <c r="DJ3364" s="8"/>
      <c r="DK3364" s="8"/>
      <c r="DL3364" s="8"/>
      <c r="DM3364" s="8"/>
      <c r="DN3364" s="8"/>
      <c r="DO3364" s="8"/>
      <c r="DP3364" s="8"/>
      <c r="DQ3364" s="8"/>
      <c r="DR3364" s="8"/>
      <c r="DS3364" s="8"/>
      <c r="DT3364" s="8"/>
      <c r="DU3364" s="8"/>
      <c r="DV3364" s="8"/>
      <c r="DW3364" s="8"/>
      <c r="DX3364" s="8"/>
      <c r="DY3364" s="8"/>
      <c r="DZ3364" s="8"/>
      <c r="EA3364" s="8"/>
      <c r="EB3364" s="8"/>
      <c r="EC3364" s="8"/>
      <c r="ED3364" s="8"/>
      <c r="EE3364" s="8"/>
      <c r="EF3364" s="8"/>
      <c r="EG3364" s="8"/>
      <c r="EH3364" s="8"/>
      <c r="EI3364" s="8"/>
      <c r="EJ3364" s="8"/>
      <c r="EK3364" s="8"/>
      <c r="EL3364" s="8"/>
      <c r="EM3364" s="8"/>
      <c r="EN3364" s="8"/>
      <c r="EO3364" s="8"/>
      <c r="EP3364" s="8"/>
      <c r="EQ3364" s="8"/>
      <c r="ER3364" s="8"/>
      <c r="ES3364" s="8"/>
      <c r="ET3364" s="8"/>
      <c r="EU3364" s="8"/>
      <c r="EV3364" s="8"/>
      <c r="EW3364" s="8"/>
      <c r="EX3364" s="8"/>
      <c r="EY3364" s="8"/>
      <c r="EZ3364" s="8"/>
      <c r="FA3364" s="8"/>
      <c r="FB3364" s="8"/>
      <c r="FC3364" s="8"/>
      <c r="FD3364" s="8"/>
      <c r="FE3364" s="8"/>
      <c r="FF3364" s="8"/>
      <c r="FG3364" s="8"/>
      <c r="FH3364" s="8"/>
      <c r="FI3364" s="8"/>
      <c r="FJ3364" s="8"/>
      <c r="FK3364" s="8"/>
      <c r="FL3364" s="8"/>
      <c r="FM3364" s="8"/>
      <c r="FN3364" s="8"/>
      <c r="FO3364" s="8"/>
      <c r="FP3364" s="8"/>
      <c r="FQ3364" s="8"/>
      <c r="FR3364" s="8"/>
      <c r="FS3364" s="8"/>
      <c r="FT3364" s="8"/>
      <c r="FU3364" s="8"/>
      <c r="FV3364" s="8"/>
      <c r="FW3364" s="8"/>
      <c r="FX3364" s="8"/>
      <c r="FY3364" s="8"/>
      <c r="FZ3364" s="8"/>
      <c r="GA3364" s="8"/>
      <c r="GB3364" s="8"/>
    </row>
    <row r="3365" spans="1:184" s="20" customFormat="1" x14ac:dyDescent="0.2">
      <c r="A3365" s="8"/>
      <c r="H3365" s="8"/>
      <c r="I3365" s="8"/>
      <c r="J3365" s="8"/>
      <c r="K3365" s="8"/>
      <c r="L3365" s="8"/>
      <c r="M3365" s="8"/>
      <c r="N3365" s="8"/>
      <c r="O3365" s="44"/>
      <c r="P3365" s="8"/>
      <c r="Q3365" s="8"/>
      <c r="R3365" s="8"/>
      <c r="S3365" s="8"/>
      <c r="T3365" s="8"/>
      <c r="U3365" s="8"/>
      <c r="V3365" s="8"/>
      <c r="W3365" s="8"/>
      <c r="X3365" s="8"/>
      <c r="Y3365" s="8"/>
      <c r="Z3365" s="8"/>
      <c r="AA3365" s="8"/>
      <c r="AB3365" s="8"/>
      <c r="AC3365" s="8"/>
      <c r="AD3365" s="8"/>
      <c r="AE3365" s="8"/>
      <c r="AF3365" s="8"/>
      <c r="AG3365" s="8"/>
      <c r="AH3365" s="8"/>
      <c r="AI3365" s="8"/>
      <c r="AJ3365" s="8"/>
      <c r="AK3365" s="8"/>
      <c r="AL3365" s="8"/>
      <c r="AM3365" s="8"/>
      <c r="AN3365" s="8"/>
      <c r="AO3365" s="8"/>
      <c r="AP3365" s="8"/>
      <c r="AQ3365" s="8"/>
      <c r="AR3365" s="8"/>
      <c r="AS3365" s="8"/>
      <c r="AT3365" s="8"/>
      <c r="AU3365" s="8"/>
      <c r="AV3365" s="8"/>
      <c r="AW3365" s="8"/>
      <c r="AX3365" s="8"/>
      <c r="AY3365" s="8"/>
      <c r="AZ3365" s="8"/>
      <c r="BA3365" s="8"/>
      <c r="BB3365" s="8"/>
      <c r="BC3365" s="8"/>
      <c r="BD3365" s="8"/>
      <c r="BE3365" s="8"/>
      <c r="BF3365" s="8"/>
      <c r="BG3365" s="8"/>
      <c r="BH3365" s="8"/>
      <c r="BI3365" s="8"/>
      <c r="BJ3365" s="8"/>
      <c r="BK3365" s="8"/>
      <c r="BL3365" s="8"/>
      <c r="BM3365" s="8"/>
      <c r="BN3365" s="8"/>
      <c r="BO3365" s="8"/>
      <c r="BP3365" s="8"/>
      <c r="BQ3365" s="8"/>
      <c r="BR3365" s="8"/>
      <c r="BS3365" s="8"/>
      <c r="BT3365" s="8"/>
      <c r="BU3365" s="8"/>
      <c r="BV3365" s="8"/>
      <c r="BW3365" s="8"/>
      <c r="BX3365" s="8"/>
      <c r="BY3365" s="8"/>
      <c r="BZ3365" s="8"/>
      <c r="CA3365" s="8"/>
      <c r="CB3365" s="8"/>
      <c r="CC3365" s="8"/>
      <c r="CD3365" s="8"/>
      <c r="CE3365" s="8"/>
      <c r="CF3365" s="8"/>
      <c r="CG3365" s="8"/>
      <c r="CH3365" s="8"/>
      <c r="CI3365" s="8"/>
      <c r="CJ3365" s="8"/>
      <c r="CK3365" s="8"/>
      <c r="CL3365" s="8"/>
      <c r="CM3365" s="8"/>
      <c r="CN3365" s="8"/>
      <c r="CO3365" s="8"/>
      <c r="CP3365" s="8"/>
      <c r="CQ3365" s="8"/>
      <c r="CR3365" s="8"/>
      <c r="CS3365" s="8"/>
      <c r="CT3365" s="8"/>
      <c r="CU3365" s="8"/>
      <c r="CV3365" s="8"/>
      <c r="CW3365" s="8"/>
      <c r="CX3365" s="8"/>
      <c r="CY3365" s="8"/>
      <c r="CZ3365" s="8"/>
      <c r="DA3365" s="8"/>
      <c r="DB3365" s="8"/>
      <c r="DC3365" s="8"/>
      <c r="DD3365" s="8"/>
      <c r="DE3365" s="8"/>
      <c r="DF3365" s="8"/>
      <c r="DG3365" s="8"/>
      <c r="DH3365" s="8"/>
      <c r="DI3365" s="8"/>
      <c r="DJ3365" s="8"/>
      <c r="DK3365" s="8"/>
      <c r="DL3365" s="8"/>
      <c r="DM3365" s="8"/>
      <c r="DN3365" s="8"/>
      <c r="DO3365" s="8"/>
      <c r="DP3365" s="8"/>
      <c r="DQ3365" s="8"/>
      <c r="DR3365" s="8"/>
      <c r="DS3365" s="8"/>
      <c r="DT3365" s="8"/>
      <c r="DU3365" s="8"/>
      <c r="DV3365" s="8"/>
      <c r="DW3365" s="8"/>
      <c r="DX3365" s="8"/>
      <c r="DY3365" s="8"/>
      <c r="DZ3365" s="8"/>
      <c r="EA3365" s="8"/>
      <c r="EB3365" s="8"/>
      <c r="EC3365" s="8"/>
      <c r="ED3365" s="8"/>
      <c r="EE3365" s="8"/>
      <c r="EF3365" s="8"/>
      <c r="EG3365" s="8"/>
      <c r="EH3365" s="8"/>
      <c r="EI3365" s="8"/>
      <c r="EJ3365" s="8"/>
      <c r="EK3365" s="8"/>
      <c r="EL3365" s="8"/>
      <c r="EM3365" s="8"/>
      <c r="EN3365" s="8"/>
      <c r="EO3365" s="8"/>
      <c r="EP3365" s="8"/>
      <c r="EQ3365" s="8"/>
      <c r="ER3365" s="8"/>
      <c r="ES3365" s="8"/>
      <c r="ET3365" s="8"/>
      <c r="EU3365" s="8"/>
      <c r="EV3365" s="8"/>
      <c r="EW3365" s="8"/>
      <c r="EX3365" s="8"/>
      <c r="EY3365" s="8"/>
      <c r="EZ3365" s="8"/>
      <c r="FA3365" s="8"/>
      <c r="FB3365" s="8"/>
      <c r="FC3365" s="8"/>
      <c r="FD3365" s="8"/>
      <c r="FE3365" s="8"/>
      <c r="FF3365" s="8"/>
      <c r="FG3365" s="8"/>
      <c r="FH3365" s="8"/>
      <c r="FI3365" s="8"/>
      <c r="FJ3365" s="8"/>
      <c r="FK3365" s="8"/>
      <c r="FL3365" s="8"/>
      <c r="FM3365" s="8"/>
      <c r="FN3365" s="8"/>
      <c r="FO3365" s="8"/>
      <c r="FP3365" s="8"/>
      <c r="FQ3365" s="8"/>
      <c r="FR3365" s="8"/>
      <c r="FS3365" s="8"/>
      <c r="FT3365" s="8"/>
      <c r="FU3365" s="8"/>
      <c r="FV3365" s="8"/>
      <c r="FW3365" s="8"/>
      <c r="FX3365" s="8"/>
      <c r="FY3365" s="8"/>
      <c r="FZ3365" s="8"/>
      <c r="GA3365" s="8"/>
      <c r="GB3365" s="8"/>
    </row>
    <row r="3366" spans="1:184" s="20" customFormat="1" x14ac:dyDescent="0.2">
      <c r="A3366" s="8"/>
      <c r="H3366" s="8"/>
      <c r="I3366" s="8"/>
      <c r="J3366" s="8"/>
      <c r="K3366" s="8"/>
      <c r="L3366" s="8"/>
      <c r="M3366" s="8"/>
      <c r="N3366" s="8"/>
      <c r="O3366" s="44"/>
      <c r="P3366" s="8"/>
      <c r="Q3366" s="8"/>
      <c r="R3366" s="8"/>
      <c r="S3366" s="8"/>
      <c r="T3366" s="8"/>
      <c r="U3366" s="8"/>
      <c r="V3366" s="8"/>
      <c r="W3366" s="8"/>
      <c r="X3366" s="8"/>
      <c r="Y3366" s="8"/>
      <c r="Z3366" s="8"/>
      <c r="AA3366" s="8"/>
      <c r="AB3366" s="8"/>
      <c r="AC3366" s="8"/>
      <c r="AD3366" s="8"/>
      <c r="AE3366" s="8"/>
      <c r="AF3366" s="8"/>
      <c r="AG3366" s="8"/>
      <c r="AH3366" s="8"/>
      <c r="AI3366" s="8"/>
      <c r="AJ3366" s="8"/>
      <c r="AK3366" s="8"/>
      <c r="AL3366" s="8"/>
      <c r="AM3366" s="8"/>
      <c r="AN3366" s="8"/>
      <c r="AO3366" s="8"/>
      <c r="AP3366" s="8"/>
      <c r="AQ3366" s="8"/>
      <c r="AR3366" s="8"/>
      <c r="AS3366" s="8"/>
      <c r="AT3366" s="8"/>
      <c r="AU3366" s="8"/>
      <c r="AV3366" s="8"/>
      <c r="AW3366" s="8"/>
      <c r="AX3366" s="8"/>
      <c r="AY3366" s="8"/>
      <c r="AZ3366" s="8"/>
      <c r="BA3366" s="8"/>
      <c r="BB3366" s="8"/>
      <c r="BC3366" s="8"/>
      <c r="BD3366" s="8"/>
      <c r="BE3366" s="8"/>
      <c r="BF3366" s="8"/>
      <c r="BG3366" s="8"/>
      <c r="BH3366" s="8"/>
      <c r="BI3366" s="8"/>
      <c r="BJ3366" s="8"/>
      <c r="BK3366" s="8"/>
      <c r="BL3366" s="8"/>
      <c r="BM3366" s="8"/>
      <c r="BN3366" s="8"/>
      <c r="BO3366" s="8"/>
      <c r="BP3366" s="8"/>
      <c r="BQ3366" s="8"/>
      <c r="BR3366" s="8"/>
      <c r="BS3366" s="8"/>
      <c r="BT3366" s="8"/>
      <c r="BU3366" s="8"/>
      <c r="BV3366" s="8"/>
      <c r="BW3366" s="8"/>
      <c r="BX3366" s="8"/>
      <c r="BY3366" s="8"/>
      <c r="BZ3366" s="8"/>
      <c r="CA3366" s="8"/>
      <c r="CB3366" s="8"/>
      <c r="CC3366" s="8"/>
      <c r="CD3366" s="8"/>
      <c r="CE3366" s="8"/>
      <c r="CF3366" s="8"/>
      <c r="CG3366" s="8"/>
      <c r="CH3366" s="8"/>
      <c r="CI3366" s="8"/>
      <c r="CJ3366" s="8"/>
      <c r="CK3366" s="8"/>
      <c r="CL3366" s="8"/>
      <c r="CM3366" s="8"/>
      <c r="CN3366" s="8"/>
      <c r="CO3366" s="8"/>
      <c r="CP3366" s="8"/>
      <c r="CQ3366" s="8"/>
      <c r="CR3366" s="8"/>
      <c r="CS3366" s="8"/>
      <c r="CT3366" s="8"/>
      <c r="CU3366" s="8"/>
      <c r="CV3366" s="8"/>
      <c r="CW3366" s="8"/>
      <c r="CX3366" s="8"/>
      <c r="CY3366" s="8"/>
      <c r="CZ3366" s="8"/>
      <c r="DA3366" s="8"/>
      <c r="DB3366" s="8"/>
      <c r="DC3366" s="8"/>
      <c r="DD3366" s="8"/>
      <c r="DE3366" s="8"/>
      <c r="DF3366" s="8"/>
      <c r="DG3366" s="8"/>
      <c r="DH3366" s="8"/>
      <c r="DI3366" s="8"/>
      <c r="DJ3366" s="8"/>
      <c r="DK3366" s="8"/>
      <c r="DL3366" s="8"/>
      <c r="DM3366" s="8"/>
      <c r="DN3366" s="8"/>
      <c r="DO3366" s="8"/>
      <c r="DP3366" s="8"/>
      <c r="DQ3366" s="8"/>
      <c r="DR3366" s="8"/>
      <c r="DS3366" s="8"/>
      <c r="DT3366" s="8"/>
      <c r="DU3366" s="8"/>
      <c r="DV3366" s="8"/>
      <c r="DW3366" s="8"/>
      <c r="DX3366" s="8"/>
      <c r="DY3366" s="8"/>
      <c r="DZ3366" s="8"/>
      <c r="EA3366" s="8"/>
      <c r="EB3366" s="8"/>
      <c r="EC3366" s="8"/>
      <c r="ED3366" s="8"/>
      <c r="EE3366" s="8"/>
      <c r="EF3366" s="8"/>
      <c r="EG3366" s="8"/>
      <c r="EH3366" s="8"/>
      <c r="EI3366" s="8"/>
      <c r="EJ3366" s="8"/>
      <c r="EK3366" s="8"/>
      <c r="EL3366" s="8"/>
      <c r="EM3366" s="8"/>
      <c r="EN3366" s="8"/>
      <c r="EO3366" s="8"/>
      <c r="EP3366" s="8"/>
      <c r="EQ3366" s="8"/>
      <c r="ER3366" s="8"/>
      <c r="ES3366" s="8"/>
      <c r="ET3366" s="8"/>
      <c r="EU3366" s="8"/>
      <c r="EV3366" s="8"/>
      <c r="EW3366" s="8"/>
      <c r="EX3366" s="8"/>
      <c r="EY3366" s="8"/>
      <c r="EZ3366" s="8"/>
      <c r="FA3366" s="8"/>
      <c r="FB3366" s="8"/>
      <c r="FC3366" s="8"/>
      <c r="FD3366" s="8"/>
      <c r="FE3366" s="8"/>
      <c r="FF3366" s="8"/>
      <c r="FG3366" s="8"/>
      <c r="FH3366" s="8"/>
      <c r="FI3366" s="8"/>
      <c r="FJ3366" s="8"/>
      <c r="FK3366" s="8"/>
      <c r="FL3366" s="8"/>
      <c r="FM3366" s="8"/>
      <c r="FN3366" s="8"/>
      <c r="FO3366" s="8"/>
      <c r="FP3366" s="8"/>
      <c r="FQ3366" s="8"/>
      <c r="FR3366" s="8"/>
      <c r="FS3366" s="8"/>
      <c r="FT3366" s="8"/>
      <c r="FU3366" s="8"/>
      <c r="FV3366" s="8"/>
      <c r="FW3366" s="8"/>
      <c r="FX3366" s="8"/>
      <c r="FY3366" s="8"/>
      <c r="FZ3366" s="8"/>
      <c r="GA3366" s="8"/>
      <c r="GB3366" s="8"/>
    </row>
    <row r="3367" spans="1:184" s="20" customFormat="1" x14ac:dyDescent="0.2">
      <c r="A3367" s="8"/>
      <c r="H3367" s="8"/>
      <c r="I3367" s="8"/>
      <c r="J3367" s="8"/>
      <c r="K3367" s="8"/>
      <c r="L3367" s="8"/>
      <c r="M3367" s="8"/>
      <c r="N3367" s="8"/>
      <c r="O3367" s="44"/>
      <c r="P3367" s="8"/>
      <c r="Q3367" s="8"/>
      <c r="R3367" s="8"/>
      <c r="S3367" s="8"/>
      <c r="T3367" s="8"/>
      <c r="U3367" s="8"/>
      <c r="V3367" s="8"/>
      <c r="W3367" s="8"/>
      <c r="X3367" s="8"/>
      <c r="Y3367" s="8"/>
      <c r="Z3367" s="8"/>
      <c r="AA3367" s="8"/>
      <c r="AB3367" s="8"/>
      <c r="AC3367" s="8"/>
      <c r="AD3367" s="8"/>
      <c r="AE3367" s="8"/>
      <c r="AF3367" s="8"/>
      <c r="AG3367" s="8"/>
      <c r="AH3367" s="8"/>
      <c r="AI3367" s="8"/>
      <c r="AJ3367" s="8"/>
      <c r="AK3367" s="8"/>
      <c r="AL3367" s="8"/>
      <c r="AM3367" s="8"/>
      <c r="AN3367" s="8"/>
      <c r="AO3367" s="8"/>
      <c r="AP3367" s="8"/>
      <c r="AQ3367" s="8"/>
      <c r="AR3367" s="8"/>
      <c r="AS3367" s="8"/>
      <c r="AT3367" s="8"/>
      <c r="AU3367" s="8"/>
      <c r="AV3367" s="8"/>
      <c r="AW3367" s="8"/>
      <c r="AX3367" s="8"/>
      <c r="AY3367" s="8"/>
      <c r="AZ3367" s="8"/>
      <c r="BA3367" s="8"/>
      <c r="BB3367" s="8"/>
      <c r="BC3367" s="8"/>
      <c r="BD3367" s="8"/>
      <c r="BE3367" s="8"/>
      <c r="BF3367" s="8"/>
      <c r="BG3367" s="8"/>
      <c r="BH3367" s="8"/>
      <c r="BI3367" s="8"/>
      <c r="BJ3367" s="8"/>
      <c r="BK3367" s="8"/>
      <c r="BL3367" s="8"/>
      <c r="BM3367" s="8"/>
      <c r="BN3367" s="8"/>
      <c r="BO3367" s="8"/>
      <c r="BP3367" s="8"/>
      <c r="BQ3367" s="8"/>
      <c r="BR3367" s="8"/>
      <c r="BS3367" s="8"/>
      <c r="BT3367" s="8"/>
      <c r="BU3367" s="8"/>
      <c r="BV3367" s="8"/>
      <c r="BW3367" s="8"/>
      <c r="BX3367" s="8"/>
      <c r="BY3367" s="8"/>
      <c r="BZ3367" s="8"/>
      <c r="CA3367" s="8"/>
      <c r="CB3367" s="8"/>
      <c r="CC3367" s="8"/>
      <c r="CD3367" s="8"/>
      <c r="CE3367" s="8"/>
      <c r="CF3367" s="8"/>
      <c r="CG3367" s="8"/>
      <c r="CH3367" s="8"/>
      <c r="CI3367" s="8"/>
      <c r="CJ3367" s="8"/>
      <c r="CK3367" s="8"/>
      <c r="CL3367" s="8"/>
      <c r="CM3367" s="8"/>
      <c r="CN3367" s="8"/>
      <c r="CO3367" s="8"/>
      <c r="CP3367" s="8"/>
      <c r="CQ3367" s="8"/>
      <c r="CR3367" s="8"/>
      <c r="CS3367" s="8"/>
      <c r="CT3367" s="8"/>
      <c r="CU3367" s="8"/>
      <c r="CV3367" s="8"/>
      <c r="CW3367" s="8"/>
      <c r="CX3367" s="8"/>
      <c r="CY3367" s="8"/>
      <c r="CZ3367" s="8"/>
      <c r="DA3367" s="8"/>
      <c r="DB3367" s="8"/>
      <c r="DC3367" s="8"/>
      <c r="DD3367" s="8"/>
      <c r="DE3367" s="8"/>
      <c r="DF3367" s="8"/>
      <c r="DG3367" s="8"/>
      <c r="DH3367" s="8"/>
      <c r="DI3367" s="8"/>
      <c r="DJ3367" s="8"/>
      <c r="DK3367" s="8"/>
      <c r="DL3367" s="8"/>
      <c r="DM3367" s="8"/>
      <c r="DN3367" s="8"/>
      <c r="DO3367" s="8"/>
      <c r="DP3367" s="8"/>
      <c r="DQ3367" s="8"/>
      <c r="DR3367" s="8"/>
      <c r="DS3367" s="8"/>
      <c r="DT3367" s="8"/>
      <c r="DU3367" s="8"/>
      <c r="DV3367" s="8"/>
      <c r="DW3367" s="8"/>
      <c r="DX3367" s="8"/>
      <c r="DY3367" s="8"/>
      <c r="DZ3367" s="8"/>
      <c r="EA3367" s="8"/>
      <c r="EB3367" s="8"/>
      <c r="EC3367" s="8"/>
      <c r="ED3367" s="8"/>
      <c r="EE3367" s="8"/>
      <c r="EF3367" s="8"/>
      <c r="EG3367" s="8"/>
      <c r="EH3367" s="8"/>
      <c r="EI3367" s="8"/>
      <c r="EJ3367" s="8"/>
      <c r="EK3367" s="8"/>
      <c r="EL3367" s="8"/>
      <c r="EM3367" s="8"/>
      <c r="EN3367" s="8"/>
      <c r="EO3367" s="8"/>
      <c r="EP3367" s="8"/>
      <c r="EQ3367" s="8"/>
      <c r="ER3367" s="8"/>
      <c r="ES3367" s="8"/>
      <c r="ET3367" s="8"/>
      <c r="EU3367" s="8"/>
      <c r="EV3367" s="8"/>
      <c r="EW3367" s="8"/>
      <c r="EX3367" s="8"/>
      <c r="EY3367" s="8"/>
      <c r="EZ3367" s="8"/>
      <c r="FA3367" s="8"/>
      <c r="FB3367" s="8"/>
      <c r="FC3367" s="8"/>
      <c r="FD3367" s="8"/>
      <c r="FE3367" s="8"/>
      <c r="FF3367" s="8"/>
      <c r="FG3367" s="8"/>
      <c r="FH3367" s="8"/>
      <c r="FI3367" s="8"/>
      <c r="FJ3367" s="8"/>
      <c r="FK3367" s="8"/>
      <c r="FL3367" s="8"/>
      <c r="FM3367" s="8"/>
      <c r="FN3367" s="8"/>
      <c r="FO3367" s="8"/>
      <c r="FP3367" s="8"/>
      <c r="FQ3367" s="8"/>
      <c r="FR3367" s="8"/>
      <c r="FS3367" s="8"/>
      <c r="FT3367" s="8"/>
      <c r="FU3367" s="8"/>
      <c r="FV3367" s="8"/>
      <c r="FW3367" s="8"/>
      <c r="FX3367" s="8"/>
      <c r="FY3367" s="8"/>
      <c r="FZ3367" s="8"/>
      <c r="GA3367" s="8"/>
      <c r="GB3367" s="8"/>
    </row>
    <row r="3368" spans="1:184" s="20" customFormat="1" x14ac:dyDescent="0.2">
      <c r="A3368" s="8"/>
      <c r="H3368" s="8"/>
      <c r="I3368" s="8"/>
      <c r="J3368" s="8"/>
      <c r="K3368" s="8"/>
      <c r="L3368" s="8"/>
      <c r="M3368" s="8"/>
      <c r="N3368" s="8"/>
      <c r="O3368" s="44"/>
      <c r="P3368" s="8"/>
      <c r="Q3368" s="8"/>
      <c r="R3368" s="8"/>
      <c r="S3368" s="8"/>
      <c r="T3368" s="8"/>
      <c r="U3368" s="8"/>
      <c r="V3368" s="8"/>
      <c r="W3368" s="8"/>
      <c r="X3368" s="8"/>
      <c r="Y3368" s="8"/>
      <c r="Z3368" s="8"/>
      <c r="AA3368" s="8"/>
      <c r="AB3368" s="8"/>
      <c r="AC3368" s="8"/>
      <c r="AD3368" s="8"/>
      <c r="AE3368" s="8"/>
      <c r="AF3368" s="8"/>
      <c r="AG3368" s="8"/>
      <c r="AH3368" s="8"/>
      <c r="AI3368" s="8"/>
      <c r="AJ3368" s="8"/>
      <c r="AK3368" s="8"/>
      <c r="AL3368" s="8"/>
      <c r="AM3368" s="8"/>
      <c r="AN3368" s="8"/>
      <c r="AO3368" s="8"/>
      <c r="AP3368" s="8"/>
      <c r="AQ3368" s="8"/>
      <c r="AR3368" s="8"/>
      <c r="AS3368" s="8"/>
      <c r="AT3368" s="8"/>
      <c r="AU3368" s="8"/>
      <c r="AV3368" s="8"/>
      <c r="AW3368" s="8"/>
      <c r="AX3368" s="8"/>
      <c r="AY3368" s="8"/>
      <c r="AZ3368" s="8"/>
      <c r="BA3368" s="8"/>
      <c r="BB3368" s="8"/>
      <c r="BC3368" s="8"/>
      <c r="BD3368" s="8"/>
      <c r="BE3368" s="8"/>
      <c r="BF3368" s="8"/>
      <c r="BG3368" s="8"/>
      <c r="BH3368" s="8"/>
      <c r="BI3368" s="8"/>
      <c r="BJ3368" s="8"/>
      <c r="BK3368" s="8"/>
      <c r="BL3368" s="8"/>
      <c r="BM3368" s="8"/>
      <c r="BN3368" s="8"/>
      <c r="BO3368" s="8"/>
      <c r="BP3368" s="8"/>
      <c r="BQ3368" s="8"/>
      <c r="BR3368" s="8"/>
      <c r="BS3368" s="8"/>
      <c r="BT3368" s="8"/>
      <c r="BU3368" s="8"/>
      <c r="BV3368" s="8"/>
      <c r="BW3368" s="8"/>
      <c r="BX3368" s="8"/>
      <c r="BY3368" s="8"/>
      <c r="BZ3368" s="8"/>
      <c r="CA3368" s="8"/>
      <c r="CB3368" s="8"/>
      <c r="CC3368" s="8"/>
      <c r="CD3368" s="8"/>
      <c r="CE3368" s="8"/>
      <c r="CF3368" s="8"/>
      <c r="CG3368" s="8"/>
      <c r="CH3368" s="8"/>
      <c r="CI3368" s="8"/>
      <c r="CJ3368" s="8"/>
      <c r="CK3368" s="8"/>
      <c r="CL3368" s="8"/>
      <c r="CM3368" s="8"/>
      <c r="CN3368" s="8"/>
      <c r="CO3368" s="8"/>
      <c r="CP3368" s="8"/>
      <c r="CQ3368" s="8"/>
      <c r="CR3368" s="8"/>
      <c r="CS3368" s="8"/>
      <c r="CT3368" s="8"/>
      <c r="CU3368" s="8"/>
      <c r="CV3368" s="8"/>
      <c r="CW3368" s="8"/>
      <c r="CX3368" s="8"/>
      <c r="CY3368" s="8"/>
      <c r="CZ3368" s="8"/>
      <c r="DA3368" s="8"/>
      <c r="DB3368" s="8"/>
      <c r="DC3368" s="8"/>
      <c r="DD3368" s="8"/>
      <c r="DE3368" s="8"/>
      <c r="DF3368" s="8"/>
      <c r="DG3368" s="8"/>
      <c r="DH3368" s="8"/>
      <c r="DI3368" s="8"/>
      <c r="DJ3368" s="8"/>
      <c r="DK3368" s="8"/>
      <c r="DL3368" s="8"/>
      <c r="DM3368" s="8"/>
      <c r="DN3368" s="8"/>
      <c r="DO3368" s="8"/>
      <c r="DP3368" s="8"/>
      <c r="DQ3368" s="8"/>
      <c r="DR3368" s="8"/>
      <c r="DS3368" s="8"/>
      <c r="DT3368" s="8"/>
      <c r="DU3368" s="8"/>
      <c r="DV3368" s="8"/>
      <c r="DW3368" s="8"/>
      <c r="DX3368" s="8"/>
      <c r="DY3368" s="8"/>
      <c r="DZ3368" s="8"/>
      <c r="EA3368" s="8"/>
      <c r="EB3368" s="8"/>
      <c r="EC3368" s="8"/>
      <c r="ED3368" s="8"/>
      <c r="EE3368" s="8"/>
      <c r="EF3368" s="8"/>
      <c r="EG3368" s="8"/>
      <c r="EH3368" s="8"/>
      <c r="EI3368" s="8"/>
      <c r="EJ3368" s="8"/>
      <c r="EK3368" s="8"/>
      <c r="EL3368" s="8"/>
      <c r="EM3368" s="8"/>
      <c r="EN3368" s="8"/>
      <c r="EO3368" s="8"/>
      <c r="EP3368" s="8"/>
      <c r="EQ3368" s="8"/>
      <c r="ER3368" s="8"/>
      <c r="ES3368" s="8"/>
      <c r="ET3368" s="8"/>
      <c r="EU3368" s="8"/>
      <c r="EV3368" s="8"/>
      <c r="EW3368" s="8"/>
      <c r="EX3368" s="8"/>
      <c r="EY3368" s="8"/>
      <c r="EZ3368" s="8"/>
      <c r="FA3368" s="8"/>
      <c r="FB3368" s="8"/>
      <c r="FC3368" s="8"/>
      <c r="FD3368" s="8"/>
      <c r="FE3368" s="8"/>
      <c r="FF3368" s="8"/>
      <c r="FG3368" s="8"/>
      <c r="FH3368" s="8"/>
      <c r="FI3368" s="8"/>
      <c r="FJ3368" s="8"/>
      <c r="FK3368" s="8"/>
      <c r="FL3368" s="8"/>
      <c r="FM3368" s="8"/>
      <c r="FN3368" s="8"/>
      <c r="FO3368" s="8"/>
      <c r="FP3368" s="8"/>
      <c r="FQ3368" s="8"/>
      <c r="FR3368" s="8"/>
      <c r="FS3368" s="8"/>
      <c r="FT3368" s="8"/>
      <c r="FU3368" s="8"/>
      <c r="FV3368" s="8"/>
      <c r="FW3368" s="8"/>
      <c r="FX3368" s="8"/>
      <c r="FY3368" s="8"/>
      <c r="FZ3368" s="8"/>
      <c r="GA3368" s="8"/>
      <c r="GB3368" s="8"/>
    </row>
    <row r="3369" spans="1:184" s="20" customFormat="1" x14ac:dyDescent="0.2">
      <c r="A3369" s="8"/>
      <c r="H3369" s="8"/>
      <c r="I3369" s="8"/>
      <c r="J3369" s="8"/>
      <c r="K3369" s="8"/>
      <c r="L3369" s="8"/>
      <c r="M3369" s="8"/>
      <c r="N3369" s="8"/>
      <c r="O3369" s="44"/>
      <c r="P3369" s="8"/>
      <c r="Q3369" s="8"/>
      <c r="R3369" s="8"/>
      <c r="S3369" s="8"/>
      <c r="T3369" s="8"/>
      <c r="U3369" s="8"/>
      <c r="V3369" s="8"/>
      <c r="W3369" s="8"/>
      <c r="X3369" s="8"/>
      <c r="Y3369" s="8"/>
      <c r="Z3369" s="8"/>
      <c r="AA3369" s="8"/>
      <c r="AB3369" s="8"/>
      <c r="AC3369" s="8"/>
      <c r="AD3369" s="8"/>
      <c r="AE3369" s="8"/>
      <c r="AF3369" s="8"/>
      <c r="AG3369" s="8"/>
      <c r="AH3369" s="8"/>
      <c r="AI3369" s="8"/>
      <c r="AJ3369" s="8"/>
      <c r="AK3369" s="8"/>
      <c r="AL3369" s="8"/>
      <c r="AM3369" s="8"/>
      <c r="AN3369" s="8"/>
      <c r="AO3369" s="8"/>
      <c r="AP3369" s="8"/>
      <c r="AQ3369" s="8"/>
      <c r="AR3369" s="8"/>
      <c r="AS3369" s="8"/>
      <c r="AT3369" s="8"/>
      <c r="AU3369" s="8"/>
      <c r="AV3369" s="8"/>
      <c r="AW3369" s="8"/>
      <c r="AX3369" s="8"/>
      <c r="AY3369" s="8"/>
      <c r="AZ3369" s="8"/>
      <c r="BA3369" s="8"/>
      <c r="BB3369" s="8"/>
      <c r="BC3369" s="8"/>
      <c r="BD3369" s="8"/>
      <c r="BE3369" s="8"/>
      <c r="BF3369" s="8"/>
      <c r="BG3369" s="8"/>
      <c r="BH3369" s="8"/>
      <c r="BI3369" s="8"/>
      <c r="BJ3369" s="8"/>
      <c r="BK3369" s="8"/>
      <c r="BL3369" s="8"/>
      <c r="BM3369" s="8"/>
      <c r="BN3369" s="8"/>
      <c r="BO3369" s="8"/>
      <c r="BP3369" s="8"/>
      <c r="BQ3369" s="8"/>
      <c r="BR3369" s="8"/>
      <c r="BS3369" s="8"/>
      <c r="BT3369" s="8"/>
      <c r="BU3369" s="8"/>
      <c r="BV3369" s="8"/>
      <c r="BW3369" s="8"/>
      <c r="BX3369" s="8"/>
      <c r="BY3369" s="8"/>
      <c r="BZ3369" s="8"/>
      <c r="CA3369" s="8"/>
      <c r="CB3369" s="8"/>
      <c r="CC3369" s="8"/>
      <c r="CD3369" s="8"/>
      <c r="CE3369" s="8"/>
      <c r="CF3369" s="8"/>
      <c r="CG3369" s="8"/>
      <c r="CH3369" s="8"/>
      <c r="CI3369" s="8"/>
      <c r="CJ3369" s="8"/>
      <c r="CK3369" s="8"/>
      <c r="CL3369" s="8"/>
      <c r="CM3369" s="8"/>
      <c r="CN3369" s="8"/>
      <c r="CO3369" s="8"/>
      <c r="CP3369" s="8"/>
      <c r="CQ3369" s="8"/>
      <c r="CR3369" s="8"/>
      <c r="CS3369" s="8"/>
      <c r="CT3369" s="8"/>
      <c r="CU3369" s="8"/>
      <c r="CV3369" s="8"/>
      <c r="CW3369" s="8"/>
      <c r="CX3369" s="8"/>
      <c r="CY3369" s="8"/>
      <c r="CZ3369" s="8"/>
      <c r="DA3369" s="8"/>
      <c r="DB3369" s="8"/>
      <c r="DC3369" s="8"/>
      <c r="DD3369" s="8"/>
      <c r="DE3369" s="8"/>
      <c r="DF3369" s="8"/>
      <c r="DG3369" s="8"/>
      <c r="DH3369" s="8"/>
      <c r="DI3369" s="8"/>
      <c r="DJ3369" s="8"/>
      <c r="DK3369" s="8"/>
      <c r="DL3369" s="8"/>
      <c r="DM3369" s="8"/>
      <c r="DN3369" s="8"/>
      <c r="DO3369" s="8"/>
      <c r="DP3369" s="8"/>
      <c r="DQ3369" s="8"/>
      <c r="DR3369" s="8"/>
      <c r="DS3369" s="8"/>
      <c r="DT3369" s="8"/>
      <c r="DU3369" s="8"/>
      <c r="DV3369" s="8"/>
      <c r="DW3369" s="8"/>
      <c r="DX3369" s="8"/>
      <c r="DY3369" s="8"/>
      <c r="DZ3369" s="8"/>
      <c r="EA3369" s="8"/>
      <c r="EB3369" s="8"/>
      <c r="EC3369" s="8"/>
      <c r="ED3369" s="8"/>
      <c r="EE3369" s="8"/>
      <c r="EF3369" s="8"/>
      <c r="EG3369" s="8"/>
      <c r="EH3369" s="8"/>
      <c r="EI3369" s="8"/>
      <c r="EJ3369" s="8"/>
      <c r="EK3369" s="8"/>
      <c r="EL3369" s="8"/>
      <c r="EM3369" s="8"/>
      <c r="EN3369" s="8"/>
      <c r="EO3369" s="8"/>
      <c r="EP3369" s="8"/>
      <c r="EQ3369" s="8"/>
      <c r="ER3369" s="8"/>
      <c r="ES3369" s="8"/>
      <c r="ET3369" s="8"/>
      <c r="EU3369" s="8"/>
      <c r="EV3369" s="8"/>
      <c r="EW3369" s="8"/>
      <c r="EX3369" s="8"/>
      <c r="EY3369" s="8"/>
      <c r="EZ3369" s="8"/>
      <c r="FA3369" s="8"/>
      <c r="FB3369" s="8"/>
      <c r="FC3369" s="8"/>
      <c r="FD3369" s="8"/>
      <c r="FE3369" s="8"/>
      <c r="FF3369" s="8"/>
      <c r="FG3369" s="8"/>
      <c r="FH3369" s="8"/>
      <c r="FI3369" s="8"/>
      <c r="FJ3369" s="8"/>
      <c r="FK3369" s="8"/>
      <c r="FL3369" s="8"/>
      <c r="FM3369" s="8"/>
      <c r="FN3369" s="8"/>
      <c r="FO3369" s="8"/>
      <c r="FP3369" s="8"/>
      <c r="FQ3369" s="8"/>
      <c r="FR3369" s="8"/>
      <c r="FS3369" s="8"/>
      <c r="FT3369" s="8"/>
      <c r="FU3369" s="8"/>
      <c r="FV3369" s="8"/>
      <c r="FW3369" s="8"/>
      <c r="FX3369" s="8"/>
      <c r="FY3369" s="8"/>
      <c r="FZ3369" s="8"/>
      <c r="GA3369" s="8"/>
      <c r="GB3369" s="8"/>
    </row>
    <row r="3370" spans="1:184" s="20" customFormat="1" x14ac:dyDescent="0.2">
      <c r="A3370" s="8"/>
      <c r="H3370" s="8"/>
      <c r="I3370" s="8"/>
      <c r="J3370" s="8"/>
      <c r="K3370" s="8"/>
      <c r="L3370" s="8"/>
      <c r="M3370" s="8"/>
      <c r="N3370" s="8"/>
      <c r="O3370" s="44"/>
      <c r="P3370" s="8"/>
      <c r="Q3370" s="8"/>
      <c r="R3370" s="8"/>
      <c r="S3370" s="8"/>
      <c r="T3370" s="8"/>
      <c r="U3370" s="8"/>
      <c r="V3370" s="8"/>
      <c r="W3370" s="8"/>
      <c r="X3370" s="8"/>
      <c r="Y3370" s="8"/>
      <c r="Z3370" s="8"/>
      <c r="AA3370" s="8"/>
      <c r="AB3370" s="8"/>
      <c r="AC3370" s="8"/>
      <c r="AD3370" s="8"/>
      <c r="AE3370" s="8"/>
      <c r="AF3370" s="8"/>
      <c r="AG3370" s="8"/>
      <c r="AH3370" s="8"/>
      <c r="AI3370" s="8"/>
      <c r="AJ3370" s="8"/>
      <c r="AK3370" s="8"/>
      <c r="AL3370" s="8"/>
      <c r="AM3370" s="8"/>
      <c r="AN3370" s="8"/>
      <c r="AO3370" s="8"/>
      <c r="AP3370" s="8"/>
      <c r="AQ3370" s="8"/>
      <c r="AR3370" s="8"/>
      <c r="AS3370" s="8"/>
      <c r="AT3370" s="8"/>
      <c r="AU3370" s="8"/>
      <c r="AV3370" s="8"/>
      <c r="AW3370" s="8"/>
      <c r="AX3370" s="8"/>
      <c r="AY3370" s="8"/>
      <c r="AZ3370" s="8"/>
      <c r="BA3370" s="8"/>
      <c r="BB3370" s="8"/>
      <c r="BC3370" s="8"/>
      <c r="BD3370" s="8"/>
      <c r="BE3370" s="8"/>
      <c r="BF3370" s="8"/>
      <c r="BG3370" s="8"/>
      <c r="BH3370" s="8"/>
      <c r="BI3370" s="8"/>
      <c r="BJ3370" s="8"/>
      <c r="BK3370" s="8"/>
      <c r="BL3370" s="8"/>
      <c r="BM3370" s="8"/>
      <c r="BN3370" s="8"/>
      <c r="BO3370" s="8"/>
      <c r="BP3370" s="8"/>
      <c r="BQ3370" s="8"/>
      <c r="BR3370" s="8"/>
      <c r="BS3370" s="8"/>
      <c r="BT3370" s="8"/>
      <c r="BU3370" s="8"/>
      <c r="BV3370" s="8"/>
      <c r="BW3370" s="8"/>
      <c r="BX3370" s="8"/>
      <c r="BY3370" s="8"/>
      <c r="BZ3370" s="8"/>
      <c r="CA3370" s="8"/>
      <c r="CB3370" s="8"/>
      <c r="CC3370" s="8"/>
      <c r="CD3370" s="8"/>
      <c r="CE3370" s="8"/>
      <c r="CF3370" s="8"/>
      <c r="CG3370" s="8"/>
      <c r="CH3370" s="8"/>
      <c r="CI3370" s="8"/>
      <c r="CJ3370" s="8"/>
      <c r="CK3370" s="8"/>
      <c r="CL3370" s="8"/>
      <c r="CM3370" s="8"/>
      <c r="CN3370" s="8"/>
      <c r="CO3370" s="8"/>
      <c r="CP3370" s="8"/>
      <c r="CQ3370" s="8"/>
      <c r="CR3370" s="8"/>
      <c r="CS3370" s="8"/>
      <c r="CT3370" s="8"/>
      <c r="CU3370" s="8"/>
      <c r="CV3370" s="8"/>
      <c r="CW3370" s="8"/>
      <c r="CX3370" s="8"/>
      <c r="CY3370" s="8"/>
      <c r="CZ3370" s="8"/>
      <c r="DA3370" s="8"/>
      <c r="DB3370" s="8"/>
      <c r="DC3370" s="8"/>
      <c r="DD3370" s="8"/>
      <c r="DE3370" s="8"/>
      <c r="DF3370" s="8"/>
      <c r="DG3370" s="8"/>
      <c r="DH3370" s="8"/>
      <c r="DI3370" s="8"/>
      <c r="DJ3370" s="8"/>
      <c r="DK3370" s="8"/>
      <c r="DL3370" s="8"/>
      <c r="DM3370" s="8"/>
      <c r="DN3370" s="8"/>
      <c r="DO3370" s="8"/>
      <c r="DP3370" s="8"/>
      <c r="DQ3370" s="8"/>
      <c r="DR3370" s="8"/>
      <c r="DS3370" s="8"/>
      <c r="DT3370" s="8"/>
      <c r="DU3370" s="8"/>
      <c r="DV3370" s="8"/>
      <c r="DW3370" s="8"/>
      <c r="DX3370" s="8"/>
      <c r="DY3370" s="8"/>
      <c r="DZ3370" s="8"/>
      <c r="EA3370" s="8"/>
      <c r="EB3370" s="8"/>
      <c r="EC3370" s="8"/>
      <c r="ED3370" s="8"/>
      <c r="EE3370" s="8"/>
      <c r="EF3370" s="8"/>
      <c r="EG3370" s="8"/>
      <c r="EH3370" s="8"/>
      <c r="EI3370" s="8"/>
      <c r="EJ3370" s="8"/>
      <c r="EK3370" s="8"/>
      <c r="EL3370" s="8"/>
      <c r="EM3370" s="8"/>
      <c r="EN3370" s="8"/>
      <c r="EO3370" s="8"/>
      <c r="EP3370" s="8"/>
      <c r="EQ3370" s="8"/>
      <c r="ER3370" s="8"/>
      <c r="ES3370" s="8"/>
      <c r="ET3370" s="8"/>
      <c r="EU3370" s="8"/>
      <c r="EV3370" s="8"/>
      <c r="EW3370" s="8"/>
      <c r="EX3370" s="8"/>
      <c r="EY3370" s="8"/>
      <c r="EZ3370" s="8"/>
      <c r="FA3370" s="8"/>
      <c r="FB3370" s="8"/>
      <c r="FC3370" s="8"/>
      <c r="FD3370" s="8"/>
      <c r="FE3370" s="8"/>
      <c r="FF3370" s="8"/>
      <c r="FG3370" s="8"/>
      <c r="FH3370" s="8"/>
      <c r="FI3370" s="8"/>
      <c r="FJ3370" s="8"/>
      <c r="FK3370" s="8"/>
      <c r="FL3370" s="8"/>
      <c r="FM3370" s="8"/>
      <c r="FN3370" s="8"/>
      <c r="FO3370" s="8"/>
      <c r="FP3370" s="8"/>
      <c r="FQ3370" s="8"/>
      <c r="FR3370" s="8"/>
      <c r="FS3370" s="8"/>
      <c r="FT3370" s="8"/>
      <c r="FU3370" s="8"/>
      <c r="FV3370" s="8"/>
      <c r="FW3370" s="8"/>
      <c r="FX3370" s="8"/>
      <c r="FY3370" s="8"/>
      <c r="FZ3370" s="8"/>
      <c r="GA3370" s="8"/>
      <c r="GB3370" s="8"/>
    </row>
    <row r="3371" spans="1:184" s="20" customFormat="1" x14ac:dyDescent="0.2">
      <c r="A3371" s="8"/>
      <c r="H3371" s="8"/>
      <c r="I3371" s="8"/>
      <c r="J3371" s="8"/>
      <c r="K3371" s="8"/>
      <c r="L3371" s="8"/>
      <c r="M3371" s="8"/>
      <c r="N3371" s="8"/>
      <c r="O3371" s="44"/>
      <c r="P3371" s="8"/>
      <c r="Q3371" s="8"/>
      <c r="R3371" s="8"/>
      <c r="S3371" s="8"/>
      <c r="T3371" s="8"/>
      <c r="U3371" s="8"/>
      <c r="V3371" s="8"/>
      <c r="W3371" s="8"/>
      <c r="X3371" s="8"/>
      <c r="Y3371" s="8"/>
      <c r="Z3371" s="8"/>
      <c r="AA3371" s="8"/>
      <c r="AB3371" s="8"/>
      <c r="AC3371" s="8"/>
      <c r="AD3371" s="8"/>
      <c r="AE3371" s="8"/>
      <c r="AF3371" s="8"/>
      <c r="AG3371" s="8"/>
      <c r="AH3371" s="8"/>
      <c r="AI3371" s="8"/>
      <c r="AJ3371" s="8"/>
      <c r="AK3371" s="8"/>
      <c r="AL3371" s="8"/>
      <c r="AM3371" s="8"/>
      <c r="AN3371" s="8"/>
      <c r="AO3371" s="8"/>
      <c r="AP3371" s="8"/>
      <c r="AQ3371" s="8"/>
      <c r="AR3371" s="8"/>
      <c r="AS3371" s="8"/>
      <c r="AT3371" s="8"/>
      <c r="AU3371" s="8"/>
      <c r="AV3371" s="8"/>
      <c r="AW3371" s="8"/>
      <c r="AX3371" s="8"/>
      <c r="AY3371" s="8"/>
      <c r="AZ3371" s="8"/>
      <c r="BA3371" s="8"/>
      <c r="BB3371" s="8"/>
      <c r="BC3371" s="8"/>
      <c r="BD3371" s="8"/>
      <c r="BE3371" s="8"/>
      <c r="BF3371" s="8"/>
      <c r="BG3371" s="8"/>
      <c r="BH3371" s="8"/>
      <c r="BI3371" s="8"/>
      <c r="BJ3371" s="8"/>
      <c r="BK3371" s="8"/>
      <c r="BL3371" s="8"/>
      <c r="BM3371" s="8"/>
      <c r="BN3371" s="8"/>
      <c r="BO3371" s="8"/>
      <c r="BP3371" s="8"/>
      <c r="BQ3371" s="8"/>
      <c r="BR3371" s="8"/>
      <c r="BS3371" s="8"/>
      <c r="BT3371" s="8"/>
      <c r="BU3371" s="8"/>
      <c r="BV3371" s="8"/>
      <c r="BW3371" s="8"/>
      <c r="BX3371" s="8"/>
      <c r="BY3371" s="8"/>
      <c r="BZ3371" s="8"/>
      <c r="CA3371" s="8"/>
      <c r="CB3371" s="8"/>
      <c r="CC3371" s="8"/>
      <c r="CD3371" s="8"/>
      <c r="CE3371" s="8"/>
      <c r="CF3371" s="8"/>
      <c r="CG3371" s="8"/>
      <c r="CH3371" s="8"/>
      <c r="CI3371" s="8"/>
      <c r="CJ3371" s="8"/>
      <c r="CK3371" s="8"/>
      <c r="CL3371" s="8"/>
      <c r="CM3371" s="8"/>
      <c r="CN3371" s="8"/>
      <c r="CO3371" s="8"/>
      <c r="CP3371" s="8"/>
      <c r="CQ3371" s="8"/>
      <c r="CR3371" s="8"/>
      <c r="CS3371" s="8"/>
      <c r="CT3371" s="8"/>
      <c r="CU3371" s="8"/>
      <c r="CV3371" s="8"/>
      <c r="CW3371" s="8"/>
      <c r="CX3371" s="8"/>
      <c r="CY3371" s="8"/>
      <c r="CZ3371" s="8"/>
      <c r="DA3371" s="8"/>
      <c r="DB3371" s="8"/>
      <c r="DC3371" s="8"/>
      <c r="DD3371" s="8"/>
      <c r="DE3371" s="8"/>
      <c r="DF3371" s="8"/>
      <c r="DG3371" s="8"/>
      <c r="DH3371" s="8"/>
      <c r="DI3371" s="8"/>
      <c r="DJ3371" s="8"/>
      <c r="DK3371" s="8"/>
      <c r="DL3371" s="8"/>
      <c r="DM3371" s="8"/>
      <c r="DN3371" s="8"/>
      <c r="DO3371" s="8"/>
      <c r="DP3371" s="8"/>
      <c r="DQ3371" s="8"/>
      <c r="DR3371" s="8"/>
      <c r="DS3371" s="8"/>
      <c r="DT3371" s="8"/>
      <c r="DU3371" s="8"/>
      <c r="DV3371" s="8"/>
      <c r="DW3371" s="8"/>
      <c r="DX3371" s="8"/>
      <c r="DY3371" s="8"/>
      <c r="DZ3371" s="8"/>
      <c r="EA3371" s="8"/>
      <c r="EB3371" s="8"/>
      <c r="EC3371" s="8"/>
      <c r="ED3371" s="8"/>
      <c r="EE3371" s="8"/>
      <c r="EF3371" s="8"/>
      <c r="EG3371" s="8"/>
      <c r="EH3371" s="8"/>
      <c r="EI3371" s="8"/>
      <c r="EJ3371" s="8"/>
      <c r="EK3371" s="8"/>
      <c r="EL3371" s="8"/>
      <c r="EM3371" s="8"/>
      <c r="EN3371" s="8"/>
      <c r="EO3371" s="8"/>
      <c r="EP3371" s="8"/>
      <c r="EQ3371" s="8"/>
      <c r="ER3371" s="8"/>
      <c r="ES3371" s="8"/>
      <c r="ET3371" s="8"/>
      <c r="EU3371" s="8"/>
      <c r="EV3371" s="8"/>
      <c r="EW3371" s="8"/>
      <c r="EX3371" s="8"/>
      <c r="EY3371" s="8"/>
      <c r="EZ3371" s="8"/>
      <c r="FA3371" s="8"/>
      <c r="FB3371" s="8"/>
      <c r="FC3371" s="8"/>
      <c r="FD3371" s="8"/>
      <c r="FE3371" s="8"/>
      <c r="FF3371" s="8"/>
      <c r="FG3371" s="8"/>
      <c r="FH3371" s="8"/>
      <c r="FI3371" s="8"/>
      <c r="FJ3371" s="8"/>
      <c r="FK3371" s="8"/>
      <c r="FL3371" s="8"/>
      <c r="FM3371" s="8"/>
      <c r="FN3371" s="8"/>
      <c r="FO3371" s="8"/>
      <c r="FP3371" s="8"/>
      <c r="FQ3371" s="8"/>
      <c r="FR3371" s="8"/>
      <c r="FS3371" s="8"/>
      <c r="FT3371" s="8"/>
      <c r="FU3371" s="8"/>
      <c r="FV3371" s="8"/>
      <c r="FW3371" s="8"/>
      <c r="FX3371" s="8"/>
      <c r="FY3371" s="8"/>
      <c r="FZ3371" s="8"/>
      <c r="GA3371" s="8"/>
      <c r="GB3371" s="8"/>
    </row>
    <row r="3372" spans="1:184" s="20" customFormat="1" x14ac:dyDescent="0.2">
      <c r="A3372" s="8"/>
      <c r="H3372" s="8"/>
      <c r="I3372" s="8"/>
      <c r="J3372" s="8"/>
      <c r="K3372" s="8"/>
      <c r="L3372" s="8"/>
      <c r="M3372" s="8"/>
      <c r="N3372" s="8"/>
      <c r="O3372" s="44"/>
      <c r="P3372" s="8"/>
      <c r="Q3372" s="8"/>
      <c r="R3372" s="8"/>
      <c r="S3372" s="8"/>
      <c r="T3372" s="8"/>
      <c r="U3372" s="8"/>
      <c r="V3372" s="8"/>
      <c r="W3372" s="8"/>
      <c r="X3372" s="8"/>
      <c r="Y3372" s="8"/>
      <c r="Z3372" s="8"/>
      <c r="AA3372" s="8"/>
      <c r="AB3372" s="8"/>
      <c r="AC3372" s="8"/>
      <c r="AD3372" s="8"/>
      <c r="AE3372" s="8"/>
      <c r="AF3372" s="8"/>
      <c r="AG3372" s="8"/>
      <c r="AH3372" s="8"/>
      <c r="AI3372" s="8"/>
      <c r="AJ3372" s="8"/>
      <c r="AK3372" s="8"/>
      <c r="AL3372" s="8"/>
      <c r="AM3372" s="8"/>
      <c r="AN3372" s="8"/>
      <c r="AO3372" s="8"/>
      <c r="AP3372" s="8"/>
      <c r="AQ3372" s="8"/>
      <c r="AR3372" s="8"/>
      <c r="AS3372" s="8"/>
      <c r="AT3372" s="8"/>
      <c r="AU3372" s="8"/>
      <c r="AV3372" s="8"/>
      <c r="AW3372" s="8"/>
      <c r="AX3372" s="8"/>
      <c r="AY3372" s="8"/>
      <c r="AZ3372" s="8"/>
      <c r="BA3372" s="8"/>
      <c r="BB3372" s="8"/>
      <c r="BC3372" s="8"/>
      <c r="BD3372" s="8"/>
      <c r="BE3372" s="8"/>
      <c r="BF3372" s="8"/>
      <c r="BG3372" s="8"/>
      <c r="BH3372" s="8"/>
      <c r="BI3372" s="8"/>
      <c r="BJ3372" s="8"/>
      <c r="BK3372" s="8"/>
      <c r="BL3372" s="8"/>
      <c r="BM3372" s="8"/>
      <c r="BN3372" s="8"/>
      <c r="BO3372" s="8"/>
      <c r="BP3372" s="8"/>
      <c r="BQ3372" s="8"/>
      <c r="BR3372" s="8"/>
      <c r="BS3372" s="8"/>
      <c r="BT3372" s="8"/>
      <c r="BU3372" s="8"/>
      <c r="BV3372" s="8"/>
      <c r="BW3372" s="8"/>
      <c r="BX3372" s="8"/>
      <c r="BY3372" s="8"/>
      <c r="BZ3372" s="8"/>
      <c r="CA3372" s="8"/>
      <c r="CB3372" s="8"/>
      <c r="CC3372" s="8"/>
      <c r="CD3372" s="8"/>
      <c r="CE3372" s="8"/>
      <c r="CF3372" s="8"/>
      <c r="CG3372" s="8"/>
      <c r="CH3372" s="8"/>
      <c r="CI3372" s="8"/>
      <c r="CJ3372" s="8"/>
      <c r="CK3372" s="8"/>
      <c r="CL3372" s="8"/>
      <c r="CM3372" s="8"/>
      <c r="CN3372" s="8"/>
      <c r="CO3372" s="8"/>
      <c r="CP3372" s="8"/>
      <c r="CQ3372" s="8"/>
      <c r="CR3372" s="8"/>
      <c r="CS3372" s="8"/>
      <c r="CT3372" s="8"/>
      <c r="CU3372" s="8"/>
      <c r="CV3372" s="8"/>
      <c r="CW3372" s="8"/>
      <c r="CX3372" s="8"/>
      <c r="CY3372" s="8"/>
      <c r="CZ3372" s="8"/>
      <c r="DA3372" s="8"/>
      <c r="DB3372" s="8"/>
      <c r="DC3372" s="8"/>
      <c r="DD3372" s="8"/>
      <c r="DE3372" s="8"/>
      <c r="DF3372" s="8"/>
      <c r="DG3372" s="8"/>
      <c r="DH3372" s="8"/>
      <c r="DI3372" s="8"/>
      <c r="DJ3372" s="8"/>
      <c r="DK3372" s="8"/>
      <c r="DL3372" s="8"/>
      <c r="DM3372" s="8"/>
      <c r="DN3372" s="8"/>
      <c r="DO3372" s="8"/>
      <c r="DP3372" s="8"/>
      <c r="DQ3372" s="8"/>
      <c r="DR3372" s="8"/>
      <c r="DS3372" s="8"/>
      <c r="DT3372" s="8"/>
      <c r="DU3372" s="8"/>
      <c r="DV3372" s="8"/>
      <c r="DW3372" s="8"/>
      <c r="DX3372" s="8"/>
      <c r="DY3372" s="8"/>
      <c r="DZ3372" s="8"/>
      <c r="EA3372" s="8"/>
      <c r="EB3372" s="8"/>
      <c r="EC3372" s="8"/>
      <c r="ED3372" s="8"/>
      <c r="EE3372" s="8"/>
      <c r="EF3372" s="8"/>
      <c r="EG3372" s="8"/>
      <c r="EH3372" s="8"/>
      <c r="EI3372" s="8"/>
      <c r="EJ3372" s="8"/>
      <c r="EK3372" s="8"/>
      <c r="EL3372" s="8"/>
      <c r="EM3372" s="8"/>
      <c r="EN3372" s="8"/>
      <c r="EO3372" s="8"/>
      <c r="EP3372" s="8"/>
      <c r="EQ3372" s="8"/>
      <c r="ER3372" s="8"/>
      <c r="ES3372" s="8"/>
      <c r="ET3372" s="8"/>
      <c r="EU3372" s="8"/>
      <c r="EV3372" s="8"/>
      <c r="EW3372" s="8"/>
      <c r="EX3372" s="8"/>
      <c r="EY3372" s="8"/>
      <c r="EZ3372" s="8"/>
      <c r="FA3372" s="8"/>
      <c r="FB3372" s="8"/>
      <c r="FC3372" s="8"/>
      <c r="FD3372" s="8"/>
      <c r="FE3372" s="8"/>
      <c r="FF3372" s="8"/>
      <c r="FG3372" s="8"/>
      <c r="FH3372" s="8"/>
      <c r="FI3372" s="8"/>
      <c r="FJ3372" s="8"/>
      <c r="FK3372" s="8"/>
      <c r="FL3372" s="8"/>
      <c r="FM3372" s="8"/>
      <c r="FN3372" s="8"/>
      <c r="FO3372" s="8"/>
      <c r="FP3372" s="8"/>
      <c r="FQ3372" s="8"/>
      <c r="FR3372" s="8"/>
      <c r="FS3372" s="8"/>
      <c r="FT3372" s="8"/>
      <c r="FU3372" s="8"/>
      <c r="FV3372" s="8"/>
      <c r="FW3372" s="8"/>
      <c r="FX3372" s="8"/>
      <c r="FY3372" s="8"/>
      <c r="FZ3372" s="8"/>
      <c r="GA3372" s="8"/>
      <c r="GB3372" s="8"/>
    </row>
    <row r="3373" spans="1:184" s="20" customFormat="1" x14ac:dyDescent="0.2">
      <c r="A3373" s="8"/>
      <c r="H3373" s="8"/>
      <c r="I3373" s="8"/>
      <c r="J3373" s="8"/>
      <c r="K3373" s="8"/>
      <c r="L3373" s="8"/>
      <c r="M3373" s="8"/>
      <c r="N3373" s="8"/>
      <c r="O3373" s="44"/>
      <c r="P3373" s="8"/>
      <c r="Q3373" s="8"/>
      <c r="R3373" s="8"/>
      <c r="S3373" s="8"/>
      <c r="T3373" s="8"/>
      <c r="U3373" s="8"/>
      <c r="V3373" s="8"/>
      <c r="W3373" s="8"/>
      <c r="X3373" s="8"/>
      <c r="Y3373" s="8"/>
      <c r="Z3373" s="8"/>
      <c r="AA3373" s="8"/>
      <c r="AB3373" s="8"/>
      <c r="AC3373" s="8"/>
      <c r="AD3373" s="8"/>
      <c r="AE3373" s="8"/>
      <c r="AF3373" s="8"/>
      <c r="AG3373" s="8"/>
      <c r="AH3373" s="8"/>
      <c r="AI3373" s="8"/>
      <c r="AJ3373" s="8"/>
      <c r="AK3373" s="8"/>
      <c r="AL3373" s="8"/>
      <c r="AM3373" s="8"/>
      <c r="AN3373" s="8"/>
      <c r="AO3373" s="8"/>
      <c r="AP3373" s="8"/>
      <c r="AQ3373" s="8"/>
      <c r="AR3373" s="8"/>
      <c r="AS3373" s="8"/>
      <c r="AT3373" s="8"/>
      <c r="AU3373" s="8"/>
      <c r="AV3373" s="8"/>
      <c r="AW3373" s="8"/>
      <c r="AX3373" s="8"/>
      <c r="AY3373" s="8"/>
      <c r="AZ3373" s="8"/>
      <c r="BA3373" s="8"/>
      <c r="BB3373" s="8"/>
      <c r="BC3373" s="8"/>
      <c r="BD3373" s="8"/>
      <c r="BE3373" s="8"/>
      <c r="BF3373" s="8"/>
      <c r="BG3373" s="8"/>
      <c r="BH3373" s="8"/>
      <c r="BI3373" s="8"/>
      <c r="BJ3373" s="8"/>
      <c r="BK3373" s="8"/>
      <c r="BL3373" s="8"/>
      <c r="BM3373" s="8"/>
      <c r="BN3373" s="8"/>
      <c r="BO3373" s="8"/>
      <c r="BP3373" s="8"/>
      <c r="BQ3373" s="8"/>
      <c r="BR3373" s="8"/>
      <c r="BS3373" s="8"/>
      <c r="BT3373" s="8"/>
      <c r="BU3373" s="8"/>
      <c r="BV3373" s="8"/>
      <c r="BW3373" s="8"/>
      <c r="BX3373" s="8"/>
      <c r="BY3373" s="8"/>
      <c r="BZ3373" s="8"/>
      <c r="CA3373" s="8"/>
      <c r="CB3373" s="8"/>
      <c r="CC3373" s="8"/>
      <c r="CD3373" s="8"/>
      <c r="CE3373" s="8"/>
      <c r="CF3373" s="8"/>
      <c r="CG3373" s="8"/>
      <c r="CH3373" s="8"/>
      <c r="CI3373" s="8"/>
      <c r="CJ3373" s="8"/>
      <c r="CK3373" s="8"/>
      <c r="CL3373" s="8"/>
      <c r="CM3373" s="8"/>
      <c r="CN3373" s="8"/>
      <c r="CO3373" s="8"/>
      <c r="CP3373" s="8"/>
      <c r="CQ3373" s="8"/>
      <c r="CR3373" s="8"/>
      <c r="CS3373" s="8"/>
      <c r="CT3373" s="8"/>
      <c r="CU3373" s="8"/>
      <c r="CV3373" s="8"/>
      <c r="CW3373" s="8"/>
      <c r="CX3373" s="8"/>
      <c r="CY3373" s="8"/>
      <c r="CZ3373" s="8"/>
      <c r="DA3373" s="8"/>
      <c r="DB3373" s="8"/>
      <c r="DC3373" s="8"/>
      <c r="DD3373" s="8"/>
      <c r="DE3373" s="8"/>
      <c r="DF3373" s="8"/>
      <c r="DG3373" s="8"/>
      <c r="DH3373" s="8"/>
      <c r="DI3373" s="8"/>
      <c r="DJ3373" s="8"/>
      <c r="DK3373" s="8"/>
      <c r="DL3373" s="8"/>
      <c r="DM3373" s="8"/>
      <c r="DN3373" s="8"/>
      <c r="DO3373" s="8"/>
      <c r="DP3373" s="8"/>
      <c r="DQ3373" s="8"/>
      <c r="DR3373" s="8"/>
      <c r="DS3373" s="8"/>
      <c r="DT3373" s="8"/>
      <c r="DU3373" s="8"/>
      <c r="DV3373" s="8"/>
      <c r="DW3373" s="8"/>
      <c r="DX3373" s="8"/>
      <c r="DY3373" s="8"/>
      <c r="DZ3373" s="8"/>
      <c r="EA3373" s="8"/>
      <c r="EB3373" s="8"/>
      <c r="EC3373" s="8"/>
      <c r="ED3373" s="8"/>
      <c r="EE3373" s="8"/>
      <c r="EF3373" s="8"/>
      <c r="EG3373" s="8"/>
      <c r="EH3373" s="8"/>
      <c r="EI3373" s="8"/>
      <c r="EJ3373" s="8"/>
      <c r="EK3373" s="8"/>
      <c r="EL3373" s="8"/>
      <c r="EM3373" s="8"/>
      <c r="EN3373" s="8"/>
      <c r="EO3373" s="8"/>
      <c r="EP3373" s="8"/>
      <c r="EQ3373" s="8"/>
      <c r="ER3373" s="8"/>
      <c r="ES3373" s="8"/>
      <c r="ET3373" s="8"/>
      <c r="EU3373" s="8"/>
      <c r="EV3373" s="8"/>
      <c r="EW3373" s="8"/>
      <c r="EX3373" s="8"/>
      <c r="EY3373" s="8"/>
      <c r="EZ3373" s="8"/>
      <c r="FA3373" s="8"/>
      <c r="FB3373" s="8"/>
      <c r="FC3373" s="8"/>
      <c r="FD3373" s="8"/>
      <c r="FE3373" s="8"/>
      <c r="FF3373" s="8"/>
      <c r="FG3373" s="8"/>
      <c r="FH3373" s="8"/>
      <c r="FI3373" s="8"/>
      <c r="FJ3373" s="8"/>
      <c r="FK3373" s="8"/>
      <c r="FL3373" s="8"/>
      <c r="FM3373" s="8"/>
      <c r="FN3373" s="8"/>
      <c r="FO3373" s="8"/>
      <c r="FP3373" s="8"/>
      <c r="FQ3373" s="8"/>
      <c r="FR3373" s="8"/>
      <c r="FS3373" s="8"/>
      <c r="FT3373" s="8"/>
      <c r="FU3373" s="8"/>
      <c r="FV3373" s="8"/>
      <c r="FW3373" s="8"/>
      <c r="FX3373" s="8"/>
      <c r="FY3373" s="8"/>
      <c r="FZ3373" s="8"/>
      <c r="GA3373" s="8"/>
      <c r="GB3373" s="8"/>
    </row>
    <row r="3374" spans="1:184" s="20" customFormat="1" x14ac:dyDescent="0.2">
      <c r="A3374" s="8"/>
      <c r="H3374" s="8"/>
      <c r="I3374" s="8"/>
      <c r="J3374" s="8"/>
      <c r="K3374" s="8"/>
      <c r="L3374" s="8"/>
      <c r="M3374" s="8"/>
      <c r="N3374" s="8"/>
      <c r="O3374" s="44"/>
      <c r="P3374" s="8"/>
      <c r="Q3374" s="8"/>
      <c r="R3374" s="8"/>
      <c r="S3374" s="8"/>
      <c r="T3374" s="8"/>
      <c r="U3374" s="8"/>
      <c r="V3374" s="8"/>
      <c r="W3374" s="8"/>
      <c r="X3374" s="8"/>
      <c r="Y3374" s="8"/>
      <c r="Z3374" s="8"/>
      <c r="AA3374" s="8"/>
      <c r="AB3374" s="8"/>
      <c r="AC3374" s="8"/>
      <c r="AD3374" s="8"/>
      <c r="AE3374" s="8"/>
      <c r="AF3374" s="8"/>
      <c r="AG3374" s="8"/>
      <c r="AH3374" s="8"/>
      <c r="AI3374" s="8"/>
      <c r="AJ3374" s="8"/>
      <c r="AK3374" s="8"/>
      <c r="AL3374" s="8"/>
      <c r="AM3374" s="8"/>
      <c r="AN3374" s="8"/>
      <c r="AO3374" s="8"/>
      <c r="AP3374" s="8"/>
      <c r="AQ3374" s="8"/>
      <c r="AR3374" s="8"/>
      <c r="AS3374" s="8"/>
      <c r="AT3374" s="8"/>
      <c r="AU3374" s="8"/>
      <c r="AV3374" s="8"/>
      <c r="AW3374" s="8"/>
      <c r="AX3374" s="8"/>
      <c r="AY3374" s="8"/>
      <c r="AZ3374" s="8"/>
      <c r="BA3374" s="8"/>
      <c r="BB3374" s="8"/>
      <c r="BC3374" s="8"/>
      <c r="BD3374" s="8"/>
      <c r="BE3374" s="8"/>
      <c r="BF3374" s="8"/>
      <c r="BG3374" s="8"/>
      <c r="BH3374" s="8"/>
      <c r="BI3374" s="8"/>
      <c r="BJ3374" s="8"/>
      <c r="BK3374" s="8"/>
      <c r="BL3374" s="8"/>
      <c r="BM3374" s="8"/>
      <c r="BN3374" s="8"/>
      <c r="BO3374" s="8"/>
      <c r="BP3374" s="8"/>
      <c r="BQ3374" s="8"/>
      <c r="BR3374" s="8"/>
      <c r="BS3374" s="8"/>
      <c r="BT3374" s="8"/>
      <c r="BU3374" s="8"/>
      <c r="BV3374" s="8"/>
      <c r="BW3374" s="8"/>
      <c r="BX3374" s="8"/>
      <c r="BY3374" s="8"/>
      <c r="BZ3374" s="8"/>
      <c r="CA3374" s="8"/>
      <c r="CB3374" s="8"/>
      <c r="CC3374" s="8"/>
      <c r="CD3374" s="8"/>
      <c r="CE3374" s="8"/>
      <c r="CF3374" s="8"/>
      <c r="CG3374" s="8"/>
      <c r="CH3374" s="8"/>
      <c r="CI3374" s="8"/>
      <c r="CJ3374" s="8"/>
      <c r="CK3374" s="8"/>
      <c r="CL3374" s="8"/>
      <c r="CM3374" s="8"/>
      <c r="CN3374" s="8"/>
      <c r="CO3374" s="8"/>
      <c r="CP3374" s="8"/>
      <c r="CQ3374" s="8"/>
      <c r="CR3374" s="8"/>
      <c r="CS3374" s="8"/>
      <c r="CT3374" s="8"/>
      <c r="CU3374" s="8"/>
      <c r="CV3374" s="8"/>
      <c r="CW3374" s="8"/>
      <c r="CX3374" s="8"/>
      <c r="CY3374" s="8"/>
      <c r="CZ3374" s="8"/>
      <c r="DA3374" s="8"/>
      <c r="DB3374" s="8"/>
      <c r="DC3374" s="8"/>
      <c r="DD3374" s="8"/>
      <c r="DE3374" s="8"/>
      <c r="DF3374" s="8"/>
      <c r="DG3374" s="8"/>
      <c r="DH3374" s="8"/>
      <c r="DI3374" s="8"/>
      <c r="DJ3374" s="8"/>
      <c r="DK3374" s="8"/>
      <c r="DL3374" s="8"/>
      <c r="DM3374" s="8"/>
      <c r="DN3374" s="8"/>
      <c r="DO3374" s="8"/>
      <c r="DP3374" s="8"/>
      <c r="DQ3374" s="8"/>
      <c r="DR3374" s="8"/>
      <c r="DS3374" s="8"/>
      <c r="DT3374" s="8"/>
      <c r="DU3374" s="8"/>
      <c r="DV3374" s="8"/>
      <c r="DW3374" s="8"/>
      <c r="DX3374" s="8"/>
      <c r="DY3374" s="8"/>
      <c r="DZ3374" s="8"/>
      <c r="EA3374" s="8"/>
      <c r="EB3374" s="8"/>
      <c r="EC3374" s="8"/>
      <c r="ED3374" s="8"/>
      <c r="EE3374" s="8"/>
      <c r="EF3374" s="8"/>
      <c r="EG3374" s="8"/>
      <c r="EH3374" s="8"/>
      <c r="EI3374" s="8"/>
      <c r="EJ3374" s="8"/>
      <c r="EK3374" s="8"/>
      <c r="EL3374" s="8"/>
      <c r="EM3374" s="8"/>
      <c r="EN3374" s="8"/>
      <c r="EO3374" s="8"/>
      <c r="EP3374" s="8"/>
      <c r="EQ3374" s="8"/>
      <c r="ER3374" s="8"/>
      <c r="ES3374" s="8"/>
      <c r="ET3374" s="8"/>
      <c r="EU3374" s="8"/>
      <c r="EV3374" s="8"/>
      <c r="EW3374" s="8"/>
      <c r="EX3374" s="8"/>
      <c r="EY3374" s="8"/>
      <c r="EZ3374" s="8"/>
      <c r="FA3374" s="8"/>
      <c r="FB3374" s="8"/>
      <c r="FC3374" s="8"/>
      <c r="FD3374" s="8"/>
      <c r="FE3374" s="8"/>
      <c r="FF3374" s="8"/>
      <c r="FG3374" s="8"/>
      <c r="FH3374" s="8"/>
      <c r="FI3374" s="8"/>
      <c r="FJ3374" s="8"/>
      <c r="FK3374" s="8"/>
      <c r="FL3374" s="8"/>
      <c r="FM3374" s="8"/>
      <c r="FN3374" s="8"/>
      <c r="FO3374" s="8"/>
      <c r="FP3374" s="8"/>
      <c r="FQ3374" s="8"/>
      <c r="FR3374" s="8"/>
      <c r="FS3374" s="8"/>
      <c r="FT3374" s="8"/>
      <c r="FU3374" s="8"/>
      <c r="FV3374" s="8"/>
      <c r="FW3374" s="8"/>
      <c r="FX3374" s="8"/>
      <c r="FY3374" s="8"/>
      <c r="FZ3374" s="8"/>
      <c r="GA3374" s="8"/>
      <c r="GB3374" s="8"/>
    </row>
    <row r="3375" spans="1:184" s="20" customFormat="1" x14ac:dyDescent="0.2">
      <c r="A3375" s="8"/>
      <c r="H3375" s="8"/>
      <c r="I3375" s="8"/>
      <c r="J3375" s="8"/>
      <c r="K3375" s="8"/>
      <c r="L3375" s="8"/>
      <c r="M3375" s="8"/>
      <c r="N3375" s="8"/>
      <c r="O3375" s="44"/>
      <c r="P3375" s="8"/>
      <c r="Q3375" s="8"/>
      <c r="R3375" s="8"/>
      <c r="S3375" s="8"/>
      <c r="T3375" s="8"/>
      <c r="U3375" s="8"/>
      <c r="V3375" s="8"/>
      <c r="W3375" s="8"/>
      <c r="X3375" s="8"/>
      <c r="Y3375" s="8"/>
      <c r="Z3375" s="8"/>
      <c r="AA3375" s="8"/>
      <c r="AB3375" s="8"/>
      <c r="AC3375" s="8"/>
      <c r="AD3375" s="8"/>
      <c r="AE3375" s="8"/>
      <c r="AF3375" s="8"/>
      <c r="AG3375" s="8"/>
      <c r="AH3375" s="8"/>
      <c r="AI3375" s="8"/>
      <c r="AJ3375" s="8"/>
      <c r="AK3375" s="8"/>
      <c r="AL3375" s="8"/>
      <c r="AM3375" s="8"/>
      <c r="AN3375" s="8"/>
      <c r="AO3375" s="8"/>
      <c r="AP3375" s="8"/>
      <c r="AQ3375" s="8"/>
      <c r="AR3375" s="8"/>
      <c r="AS3375" s="8"/>
      <c r="AT3375" s="8"/>
      <c r="AU3375" s="8"/>
      <c r="AV3375" s="8"/>
      <c r="AW3375" s="8"/>
      <c r="AX3375" s="8"/>
      <c r="AY3375" s="8"/>
      <c r="AZ3375" s="8"/>
      <c r="BA3375" s="8"/>
      <c r="BB3375" s="8"/>
      <c r="BC3375" s="8"/>
      <c r="BD3375" s="8"/>
      <c r="BE3375" s="8"/>
      <c r="BF3375" s="8"/>
      <c r="BG3375" s="8"/>
      <c r="BH3375" s="8"/>
      <c r="BI3375" s="8"/>
      <c r="BJ3375" s="8"/>
      <c r="BK3375" s="8"/>
      <c r="BL3375" s="8"/>
      <c r="BM3375" s="8"/>
      <c r="BN3375" s="8"/>
      <c r="BO3375" s="8"/>
      <c r="BP3375" s="8"/>
      <c r="BQ3375" s="8"/>
      <c r="BR3375" s="8"/>
      <c r="BS3375" s="8"/>
      <c r="BT3375" s="8"/>
      <c r="BU3375" s="8"/>
      <c r="BV3375" s="8"/>
      <c r="BW3375" s="8"/>
      <c r="BX3375" s="8"/>
      <c r="BY3375" s="8"/>
      <c r="BZ3375" s="8"/>
      <c r="CA3375" s="8"/>
      <c r="CB3375" s="8"/>
      <c r="CC3375" s="8"/>
      <c r="CD3375" s="8"/>
      <c r="CE3375" s="8"/>
      <c r="CF3375" s="8"/>
      <c r="CG3375" s="8"/>
      <c r="CH3375" s="8"/>
      <c r="CI3375" s="8"/>
      <c r="CJ3375" s="8"/>
      <c r="CK3375" s="8"/>
      <c r="CL3375" s="8"/>
      <c r="CM3375" s="8"/>
      <c r="CN3375" s="8"/>
      <c r="CO3375" s="8"/>
      <c r="CP3375" s="8"/>
      <c r="CQ3375" s="8"/>
      <c r="CR3375" s="8"/>
      <c r="CS3375" s="8"/>
      <c r="CT3375" s="8"/>
      <c r="CU3375" s="8"/>
      <c r="CV3375" s="8"/>
      <c r="CW3375" s="8"/>
      <c r="CX3375" s="8"/>
      <c r="CY3375" s="8"/>
      <c r="CZ3375" s="8"/>
      <c r="DA3375" s="8"/>
      <c r="DB3375" s="8"/>
      <c r="DC3375" s="8"/>
      <c r="DD3375" s="8"/>
      <c r="DE3375" s="8"/>
      <c r="DF3375" s="8"/>
      <c r="DG3375" s="8"/>
      <c r="DH3375" s="8"/>
      <c r="DI3375" s="8"/>
      <c r="DJ3375" s="8"/>
      <c r="DK3375" s="8"/>
      <c r="DL3375" s="8"/>
      <c r="DM3375" s="8"/>
      <c r="DN3375" s="8"/>
      <c r="DO3375" s="8"/>
      <c r="DP3375" s="8"/>
      <c r="DQ3375" s="8"/>
      <c r="DR3375" s="8"/>
      <c r="DS3375" s="8"/>
      <c r="DT3375" s="8"/>
      <c r="DU3375" s="8"/>
      <c r="DV3375" s="8"/>
      <c r="DW3375" s="8"/>
      <c r="DX3375" s="8"/>
      <c r="DY3375" s="8"/>
      <c r="DZ3375" s="8"/>
      <c r="EA3375" s="8"/>
      <c r="EB3375" s="8"/>
      <c r="EC3375" s="8"/>
      <c r="ED3375" s="8"/>
      <c r="EE3375" s="8"/>
      <c r="EF3375" s="8"/>
      <c r="EG3375" s="8"/>
      <c r="EH3375" s="8"/>
      <c r="EI3375" s="8"/>
      <c r="EJ3375" s="8"/>
      <c r="EK3375" s="8"/>
      <c r="EL3375" s="8"/>
      <c r="EM3375" s="8"/>
      <c r="EN3375" s="8"/>
      <c r="EO3375" s="8"/>
      <c r="EP3375" s="8"/>
      <c r="EQ3375" s="8"/>
      <c r="ER3375" s="8"/>
      <c r="ES3375" s="8"/>
      <c r="ET3375" s="8"/>
      <c r="EU3375" s="8"/>
      <c r="EV3375" s="8"/>
      <c r="EW3375" s="8"/>
      <c r="EX3375" s="8"/>
      <c r="EY3375" s="8"/>
      <c r="EZ3375" s="8"/>
      <c r="FA3375" s="8"/>
      <c r="FB3375" s="8"/>
      <c r="FC3375" s="8"/>
      <c r="FD3375" s="8"/>
      <c r="FE3375" s="8"/>
      <c r="FF3375" s="8"/>
      <c r="FG3375" s="8"/>
      <c r="FH3375" s="8"/>
      <c r="FI3375" s="8"/>
      <c r="FJ3375" s="8"/>
      <c r="FK3375" s="8"/>
      <c r="FL3375" s="8"/>
      <c r="FM3375" s="8"/>
      <c r="FN3375" s="8"/>
      <c r="FO3375" s="8"/>
      <c r="FP3375" s="8"/>
      <c r="FQ3375" s="8"/>
      <c r="FR3375" s="8"/>
      <c r="FS3375" s="8"/>
      <c r="FT3375" s="8"/>
      <c r="FU3375" s="8"/>
      <c r="FV3375" s="8"/>
      <c r="FW3375" s="8"/>
      <c r="FX3375" s="8"/>
      <c r="FY3375" s="8"/>
      <c r="FZ3375" s="8"/>
      <c r="GA3375" s="8"/>
      <c r="GB3375" s="8"/>
    </row>
    <row r="3376" spans="1:184" s="20" customFormat="1" x14ac:dyDescent="0.2">
      <c r="A3376" s="8"/>
      <c r="H3376" s="8"/>
      <c r="I3376" s="8"/>
      <c r="J3376" s="8"/>
      <c r="K3376" s="8"/>
      <c r="L3376" s="8"/>
      <c r="M3376" s="8"/>
      <c r="N3376" s="8"/>
      <c r="O3376" s="44"/>
      <c r="P3376" s="8"/>
      <c r="Q3376" s="8"/>
      <c r="R3376" s="8"/>
      <c r="S3376" s="8"/>
      <c r="T3376" s="8"/>
      <c r="U3376" s="8"/>
      <c r="V3376" s="8"/>
      <c r="W3376" s="8"/>
      <c r="X3376" s="8"/>
      <c r="Y3376" s="8"/>
      <c r="Z3376" s="8"/>
      <c r="AA3376" s="8"/>
      <c r="AB3376" s="8"/>
      <c r="AC3376" s="8"/>
      <c r="AD3376" s="8"/>
      <c r="AE3376" s="8"/>
      <c r="AF3376" s="8"/>
      <c r="AG3376" s="8"/>
      <c r="AH3376" s="8"/>
      <c r="AI3376" s="8"/>
      <c r="AJ3376" s="8"/>
      <c r="AK3376" s="8"/>
      <c r="AL3376" s="8"/>
      <c r="AM3376" s="8"/>
      <c r="AN3376" s="8"/>
      <c r="AO3376" s="8"/>
      <c r="AP3376" s="8"/>
      <c r="AQ3376" s="8"/>
      <c r="AR3376" s="8"/>
      <c r="AS3376" s="8"/>
      <c r="AT3376" s="8"/>
      <c r="AU3376" s="8"/>
      <c r="AV3376" s="8"/>
      <c r="AW3376" s="8"/>
      <c r="AX3376" s="8"/>
      <c r="AY3376" s="8"/>
      <c r="AZ3376" s="8"/>
      <c r="BA3376" s="8"/>
      <c r="BB3376" s="8"/>
      <c r="BC3376" s="8"/>
      <c r="BD3376" s="8"/>
      <c r="BE3376" s="8"/>
      <c r="BF3376" s="8"/>
      <c r="BG3376" s="8"/>
      <c r="BH3376" s="8"/>
      <c r="BI3376" s="8"/>
      <c r="BJ3376" s="8"/>
      <c r="BK3376" s="8"/>
      <c r="BL3376" s="8"/>
      <c r="BM3376" s="8"/>
      <c r="BN3376" s="8"/>
      <c r="BO3376" s="8"/>
      <c r="BP3376" s="8"/>
      <c r="BQ3376" s="8"/>
      <c r="BR3376" s="8"/>
      <c r="BS3376" s="8"/>
      <c r="BT3376" s="8"/>
      <c r="BU3376" s="8"/>
      <c r="BV3376" s="8"/>
      <c r="BW3376" s="8"/>
      <c r="BX3376" s="8"/>
      <c r="BY3376" s="8"/>
      <c r="BZ3376" s="8"/>
      <c r="CA3376" s="8"/>
      <c r="CB3376" s="8"/>
      <c r="CC3376" s="8"/>
      <c r="CD3376" s="8"/>
      <c r="CE3376" s="8"/>
      <c r="CF3376" s="8"/>
      <c r="CG3376" s="8"/>
      <c r="CH3376" s="8"/>
      <c r="CI3376" s="8"/>
      <c r="CJ3376" s="8"/>
      <c r="CK3376" s="8"/>
      <c r="CL3376" s="8"/>
      <c r="CM3376" s="8"/>
      <c r="CN3376" s="8"/>
      <c r="CO3376" s="8"/>
      <c r="CP3376" s="8"/>
      <c r="CQ3376" s="8"/>
      <c r="CR3376" s="8"/>
      <c r="CS3376" s="8"/>
      <c r="CT3376" s="8"/>
      <c r="CU3376" s="8"/>
      <c r="CV3376" s="8"/>
      <c r="CW3376" s="8"/>
      <c r="CX3376" s="8"/>
      <c r="CY3376" s="8"/>
      <c r="CZ3376" s="8"/>
      <c r="DA3376" s="8"/>
      <c r="DB3376" s="8"/>
      <c r="DC3376" s="8"/>
      <c r="DD3376" s="8"/>
      <c r="DE3376" s="8"/>
      <c r="DF3376" s="8"/>
      <c r="DG3376" s="8"/>
      <c r="DH3376" s="8"/>
      <c r="DI3376" s="8"/>
      <c r="DJ3376" s="8"/>
      <c r="DK3376" s="8"/>
      <c r="DL3376" s="8"/>
      <c r="DM3376" s="8"/>
      <c r="DN3376" s="8"/>
      <c r="DO3376" s="8"/>
      <c r="DP3376" s="8"/>
      <c r="DQ3376" s="8"/>
      <c r="DR3376" s="8"/>
      <c r="DS3376" s="8"/>
      <c r="DT3376" s="8"/>
      <c r="DU3376" s="8"/>
      <c r="DV3376" s="8"/>
      <c r="DW3376" s="8"/>
      <c r="DX3376" s="8"/>
      <c r="DY3376" s="8"/>
      <c r="DZ3376" s="8"/>
      <c r="EA3376" s="8"/>
      <c r="EB3376" s="8"/>
      <c r="EC3376" s="8"/>
      <c r="ED3376" s="8"/>
      <c r="EE3376" s="8"/>
      <c r="EF3376" s="8"/>
      <c r="EG3376" s="8"/>
      <c r="EH3376" s="8"/>
      <c r="EI3376" s="8"/>
      <c r="EJ3376" s="8"/>
      <c r="EK3376" s="8"/>
      <c r="EL3376" s="8"/>
      <c r="EM3376" s="8"/>
      <c r="EN3376" s="8"/>
      <c r="EO3376" s="8"/>
      <c r="EP3376" s="8"/>
      <c r="EQ3376" s="8"/>
      <c r="ER3376" s="8"/>
      <c r="ES3376" s="8"/>
      <c r="ET3376" s="8"/>
      <c r="EU3376" s="8"/>
      <c r="EV3376" s="8"/>
      <c r="EW3376" s="8"/>
      <c r="EX3376" s="8"/>
      <c r="EY3376" s="8"/>
      <c r="EZ3376" s="8"/>
      <c r="FA3376" s="8"/>
      <c r="FB3376" s="8"/>
      <c r="FC3376" s="8"/>
      <c r="FD3376" s="8"/>
      <c r="FE3376" s="8"/>
      <c r="FF3376" s="8"/>
      <c r="FG3376" s="8"/>
      <c r="FH3376" s="8"/>
      <c r="FI3376" s="8"/>
      <c r="FJ3376" s="8"/>
      <c r="FK3376" s="8"/>
      <c r="FL3376" s="8"/>
      <c r="FM3376" s="8"/>
      <c r="FN3376" s="8"/>
      <c r="FO3376" s="8"/>
      <c r="FP3376" s="8"/>
      <c r="FQ3376" s="8"/>
      <c r="FR3376" s="8"/>
      <c r="FS3376" s="8"/>
      <c r="FT3376" s="8"/>
      <c r="FU3376" s="8"/>
      <c r="FV3376" s="8"/>
      <c r="FW3376" s="8"/>
      <c r="FX3376" s="8"/>
      <c r="FY3376" s="8"/>
      <c r="FZ3376" s="8"/>
      <c r="GA3376" s="8"/>
      <c r="GB3376" s="8"/>
    </row>
    <row r="3377" spans="1:184" s="20" customFormat="1" x14ac:dyDescent="0.2">
      <c r="A3377" s="8"/>
      <c r="H3377" s="8"/>
      <c r="I3377" s="8"/>
      <c r="J3377" s="8"/>
      <c r="K3377" s="8"/>
      <c r="L3377" s="8"/>
      <c r="M3377" s="8"/>
      <c r="N3377" s="8"/>
      <c r="O3377" s="44"/>
      <c r="P3377" s="8"/>
      <c r="Q3377" s="8"/>
      <c r="R3377" s="8"/>
      <c r="S3377" s="8"/>
      <c r="T3377" s="8"/>
      <c r="U3377" s="8"/>
      <c r="V3377" s="8"/>
      <c r="W3377" s="8"/>
      <c r="X3377" s="8"/>
      <c r="Y3377" s="8"/>
      <c r="Z3377" s="8"/>
      <c r="AA3377" s="8"/>
      <c r="AB3377" s="8"/>
      <c r="AC3377" s="8"/>
      <c r="AD3377" s="8"/>
      <c r="AE3377" s="8"/>
      <c r="AF3377" s="8"/>
      <c r="AG3377" s="8"/>
      <c r="AH3377" s="8"/>
      <c r="AI3377" s="8"/>
      <c r="AJ3377" s="8"/>
      <c r="AK3377" s="8"/>
      <c r="AL3377" s="8"/>
      <c r="AM3377" s="8"/>
      <c r="AN3377" s="8"/>
      <c r="AO3377" s="8"/>
      <c r="AP3377" s="8"/>
      <c r="AQ3377" s="8"/>
      <c r="AR3377" s="8"/>
      <c r="AS3377" s="8"/>
      <c r="AT3377" s="8"/>
      <c r="AU3377" s="8"/>
      <c r="AV3377" s="8"/>
      <c r="AW3377" s="8"/>
      <c r="AX3377" s="8"/>
      <c r="AY3377" s="8"/>
      <c r="AZ3377" s="8"/>
      <c r="BA3377" s="8"/>
      <c r="BB3377" s="8"/>
      <c r="BC3377" s="8"/>
      <c r="BD3377" s="8"/>
      <c r="BE3377" s="8"/>
      <c r="BF3377" s="8"/>
      <c r="BG3377" s="8"/>
      <c r="BH3377" s="8"/>
      <c r="BI3377" s="8"/>
      <c r="BJ3377" s="8"/>
      <c r="BK3377" s="8"/>
      <c r="BL3377" s="8"/>
      <c r="BM3377" s="8"/>
      <c r="BN3377" s="8"/>
      <c r="BO3377" s="8"/>
      <c r="BP3377" s="8"/>
      <c r="BQ3377" s="8"/>
      <c r="BR3377" s="8"/>
      <c r="BS3377" s="8"/>
      <c r="BT3377" s="8"/>
      <c r="BU3377" s="8"/>
      <c r="BV3377" s="8"/>
      <c r="BW3377" s="8"/>
      <c r="BX3377" s="8"/>
      <c r="BY3377" s="8"/>
      <c r="BZ3377" s="8"/>
      <c r="CA3377" s="8"/>
      <c r="CB3377" s="8"/>
      <c r="CC3377" s="8"/>
      <c r="CD3377" s="8"/>
      <c r="CE3377" s="8"/>
      <c r="CF3377" s="8"/>
      <c r="CG3377" s="8"/>
      <c r="CH3377" s="8"/>
      <c r="CI3377" s="8"/>
      <c r="CJ3377" s="8"/>
      <c r="CK3377" s="8"/>
      <c r="CL3377" s="8"/>
      <c r="CM3377" s="8"/>
      <c r="CN3377" s="8"/>
      <c r="CO3377" s="8"/>
      <c r="CP3377" s="8"/>
      <c r="CQ3377" s="8"/>
      <c r="CR3377" s="8"/>
      <c r="CS3377" s="8"/>
      <c r="CT3377" s="8"/>
      <c r="CU3377" s="8"/>
      <c r="CV3377" s="8"/>
      <c r="CW3377" s="8"/>
      <c r="CX3377" s="8"/>
      <c r="CY3377" s="8"/>
      <c r="CZ3377" s="8"/>
      <c r="DA3377" s="8"/>
      <c r="DB3377" s="8"/>
      <c r="DC3377" s="8"/>
      <c r="DD3377" s="8"/>
      <c r="DE3377" s="8"/>
      <c r="DF3377" s="8"/>
      <c r="DG3377" s="8"/>
      <c r="DH3377" s="8"/>
      <c r="DI3377" s="8"/>
      <c r="DJ3377" s="8"/>
      <c r="DK3377" s="8"/>
      <c r="DL3377" s="8"/>
      <c r="DM3377" s="8"/>
      <c r="DN3377" s="8"/>
      <c r="DO3377" s="8"/>
      <c r="DP3377" s="8"/>
      <c r="DQ3377" s="8"/>
      <c r="DR3377" s="8"/>
      <c r="DS3377" s="8"/>
      <c r="DT3377" s="8"/>
      <c r="DU3377" s="8"/>
      <c r="DV3377" s="8"/>
      <c r="DW3377" s="8"/>
      <c r="DX3377" s="8"/>
      <c r="DY3377" s="8"/>
      <c r="DZ3377" s="8"/>
      <c r="EA3377" s="8"/>
      <c r="EB3377" s="8"/>
      <c r="EC3377" s="8"/>
      <c r="ED3377" s="8"/>
      <c r="EE3377" s="8"/>
      <c r="EF3377" s="8"/>
      <c r="EG3377" s="8"/>
      <c r="EH3377" s="8"/>
      <c r="EI3377" s="8"/>
      <c r="EJ3377" s="8"/>
      <c r="EK3377" s="8"/>
      <c r="EL3377" s="8"/>
      <c r="EM3377" s="8"/>
      <c r="EN3377" s="8"/>
      <c r="EO3377" s="8"/>
      <c r="EP3377" s="8"/>
      <c r="EQ3377" s="8"/>
      <c r="ER3377" s="8"/>
      <c r="ES3377" s="8"/>
      <c r="ET3377" s="8"/>
      <c r="EU3377" s="8"/>
      <c r="EV3377" s="8"/>
      <c r="EW3377" s="8"/>
      <c r="EX3377" s="8"/>
      <c r="EY3377" s="8"/>
      <c r="EZ3377" s="8"/>
      <c r="FA3377" s="8"/>
      <c r="FB3377" s="8"/>
      <c r="FC3377" s="8"/>
      <c r="FD3377" s="8"/>
      <c r="FE3377" s="8"/>
      <c r="FF3377" s="8"/>
      <c r="FG3377" s="8"/>
      <c r="FH3377" s="8"/>
      <c r="FI3377" s="8"/>
      <c r="FJ3377" s="8"/>
      <c r="FK3377" s="8"/>
      <c r="FL3377" s="8"/>
      <c r="FM3377" s="8"/>
      <c r="FN3377" s="8"/>
      <c r="FO3377" s="8"/>
      <c r="FP3377" s="8"/>
      <c r="FQ3377" s="8"/>
      <c r="FR3377" s="8"/>
      <c r="FS3377" s="8"/>
      <c r="FT3377" s="8"/>
      <c r="FU3377" s="8"/>
      <c r="FV3377" s="8"/>
      <c r="FW3377" s="8"/>
      <c r="FX3377" s="8"/>
      <c r="FY3377" s="8"/>
      <c r="FZ3377" s="8"/>
      <c r="GA3377" s="8"/>
      <c r="GB3377" s="8"/>
    </row>
    <row r="3378" spans="1:184" s="20" customFormat="1" x14ac:dyDescent="0.2">
      <c r="A3378" s="8"/>
      <c r="H3378" s="8"/>
      <c r="I3378" s="8"/>
      <c r="J3378" s="8"/>
      <c r="K3378" s="8"/>
      <c r="L3378" s="8"/>
      <c r="M3378" s="8"/>
      <c r="N3378" s="8"/>
      <c r="O3378" s="44"/>
      <c r="P3378" s="8"/>
      <c r="Q3378" s="8"/>
      <c r="R3378" s="8"/>
      <c r="S3378" s="8"/>
      <c r="T3378" s="8"/>
      <c r="U3378" s="8"/>
      <c r="V3378" s="8"/>
      <c r="W3378" s="8"/>
      <c r="X3378" s="8"/>
      <c r="Y3378" s="8"/>
      <c r="Z3378" s="8"/>
      <c r="AA3378" s="8"/>
      <c r="AB3378" s="8"/>
      <c r="AC3378" s="8"/>
      <c r="AD3378" s="8"/>
      <c r="AE3378" s="8"/>
      <c r="AF3378" s="8"/>
      <c r="AG3378" s="8"/>
      <c r="AH3378" s="8"/>
      <c r="AI3378" s="8"/>
      <c r="AJ3378" s="8"/>
      <c r="AK3378" s="8"/>
      <c r="AL3378" s="8"/>
      <c r="AM3378" s="8"/>
      <c r="AN3378" s="8"/>
      <c r="AO3378" s="8"/>
      <c r="AP3378" s="8"/>
      <c r="AQ3378" s="8"/>
      <c r="AR3378" s="8"/>
      <c r="AS3378" s="8"/>
      <c r="AT3378" s="8"/>
      <c r="AU3378" s="8"/>
      <c r="AV3378" s="8"/>
      <c r="AW3378" s="8"/>
      <c r="AX3378" s="8"/>
      <c r="AY3378" s="8"/>
      <c r="AZ3378" s="8"/>
      <c r="BA3378" s="8"/>
      <c r="BB3378" s="8"/>
      <c r="BC3378" s="8"/>
      <c r="BD3378" s="8"/>
      <c r="BE3378" s="8"/>
      <c r="BF3378" s="8"/>
      <c r="BG3378" s="8"/>
      <c r="BH3378" s="8"/>
      <c r="BI3378" s="8"/>
      <c r="BJ3378" s="8"/>
      <c r="BK3378" s="8"/>
      <c r="BL3378" s="8"/>
      <c r="BM3378" s="8"/>
      <c r="BN3378" s="8"/>
      <c r="BO3378" s="8"/>
      <c r="BP3378" s="8"/>
      <c r="BQ3378" s="8"/>
      <c r="BR3378" s="8"/>
      <c r="BS3378" s="8"/>
      <c r="BT3378" s="8"/>
      <c r="BU3378" s="8"/>
      <c r="BV3378" s="8"/>
      <c r="BW3378" s="8"/>
      <c r="BX3378" s="8"/>
      <c r="BY3378" s="8"/>
      <c r="BZ3378" s="8"/>
      <c r="CA3378" s="8"/>
      <c r="CB3378" s="8"/>
      <c r="CC3378" s="8"/>
      <c r="CD3378" s="8"/>
      <c r="CE3378" s="8"/>
      <c r="CF3378" s="8"/>
      <c r="CG3378" s="8"/>
      <c r="CH3378" s="8"/>
      <c r="CI3378" s="8"/>
      <c r="CJ3378" s="8"/>
      <c r="CK3378" s="8"/>
      <c r="CL3378" s="8"/>
      <c r="CM3378" s="8"/>
      <c r="CN3378" s="8"/>
      <c r="CO3378" s="8"/>
      <c r="CP3378" s="8"/>
      <c r="CQ3378" s="8"/>
      <c r="CR3378" s="8"/>
      <c r="CS3378" s="8"/>
      <c r="CT3378" s="8"/>
      <c r="CU3378" s="8"/>
      <c r="CV3378" s="8"/>
      <c r="CW3378" s="8"/>
      <c r="CX3378" s="8"/>
      <c r="CY3378" s="8"/>
      <c r="CZ3378" s="8"/>
      <c r="DA3378" s="8"/>
      <c r="DB3378" s="8"/>
      <c r="DC3378" s="8"/>
      <c r="DD3378" s="8"/>
      <c r="DE3378" s="8"/>
      <c r="DF3378" s="8"/>
      <c r="DG3378" s="8"/>
      <c r="DH3378" s="8"/>
      <c r="DI3378" s="8"/>
      <c r="DJ3378" s="8"/>
      <c r="DK3378" s="8"/>
      <c r="DL3378" s="8"/>
      <c r="DM3378" s="8"/>
      <c r="DN3378" s="8"/>
      <c r="DO3378" s="8"/>
      <c r="DP3378" s="8"/>
      <c r="DQ3378" s="8"/>
      <c r="DR3378" s="8"/>
      <c r="DS3378" s="8"/>
      <c r="DT3378" s="8"/>
      <c r="DU3378" s="8"/>
      <c r="DV3378" s="8"/>
      <c r="DW3378" s="8"/>
      <c r="DX3378" s="8"/>
      <c r="DY3378" s="8"/>
      <c r="DZ3378" s="8"/>
      <c r="EA3378" s="8"/>
      <c r="EB3378" s="8"/>
      <c r="EC3378" s="8"/>
      <c r="ED3378" s="8"/>
      <c r="EE3378" s="8"/>
      <c r="EF3378" s="8"/>
      <c r="EG3378" s="8"/>
      <c r="EH3378" s="8"/>
      <c r="EI3378" s="8"/>
      <c r="EJ3378" s="8"/>
      <c r="EK3378" s="8"/>
      <c r="EL3378" s="8"/>
      <c r="EM3378" s="8"/>
      <c r="EN3378" s="8"/>
      <c r="EO3378" s="8"/>
      <c r="EP3378" s="8"/>
      <c r="EQ3378" s="8"/>
      <c r="ER3378" s="8"/>
      <c r="ES3378" s="8"/>
      <c r="ET3378" s="8"/>
      <c r="EU3378" s="8"/>
      <c r="EV3378" s="8"/>
      <c r="EW3378" s="8"/>
      <c r="EX3378" s="8"/>
      <c r="EY3378" s="8"/>
      <c r="EZ3378" s="8"/>
      <c r="FA3378" s="8"/>
      <c r="FB3378" s="8"/>
      <c r="FC3378" s="8"/>
      <c r="FD3378" s="8"/>
      <c r="FE3378" s="8"/>
      <c r="FF3378" s="8"/>
      <c r="FG3378" s="8"/>
      <c r="FH3378" s="8"/>
      <c r="FI3378" s="8"/>
      <c r="FJ3378" s="8"/>
      <c r="FK3378" s="8"/>
      <c r="FL3378" s="8"/>
      <c r="FM3378" s="8"/>
      <c r="FN3378" s="8"/>
      <c r="FO3378" s="8"/>
      <c r="FP3378" s="8"/>
      <c r="FQ3378" s="8"/>
      <c r="FR3378" s="8"/>
      <c r="FS3378" s="8"/>
      <c r="FT3378" s="8"/>
      <c r="FU3378" s="8"/>
      <c r="FV3378" s="8"/>
      <c r="FW3378" s="8"/>
      <c r="FX3378" s="8"/>
      <c r="FY3378" s="8"/>
      <c r="FZ3378" s="8"/>
      <c r="GA3378" s="8"/>
      <c r="GB3378" s="8"/>
    </row>
    <row r="3379" spans="1:184" s="20" customFormat="1" x14ac:dyDescent="0.2">
      <c r="A3379" s="8"/>
      <c r="H3379" s="8"/>
      <c r="I3379" s="8"/>
      <c r="J3379" s="8"/>
      <c r="K3379" s="8"/>
      <c r="L3379" s="8"/>
      <c r="M3379" s="8"/>
      <c r="N3379" s="8"/>
      <c r="O3379" s="44"/>
      <c r="P3379" s="8"/>
      <c r="Q3379" s="8"/>
      <c r="R3379" s="8"/>
      <c r="S3379" s="8"/>
      <c r="T3379" s="8"/>
      <c r="U3379" s="8"/>
      <c r="V3379" s="8"/>
      <c r="W3379" s="8"/>
      <c r="X3379" s="8"/>
      <c r="Y3379" s="8"/>
      <c r="Z3379" s="8"/>
      <c r="AA3379" s="8"/>
      <c r="AB3379" s="8"/>
      <c r="AC3379" s="8"/>
      <c r="AD3379" s="8"/>
      <c r="AE3379" s="8"/>
      <c r="AF3379" s="8"/>
      <c r="AG3379" s="8"/>
      <c r="AH3379" s="8"/>
      <c r="AI3379" s="8"/>
      <c r="AJ3379" s="8"/>
      <c r="AK3379" s="8"/>
      <c r="AL3379" s="8"/>
      <c r="AM3379" s="8"/>
      <c r="AN3379" s="8"/>
      <c r="AO3379" s="8"/>
      <c r="AP3379" s="8"/>
      <c r="AQ3379" s="8"/>
      <c r="AR3379" s="8"/>
      <c r="AS3379" s="8"/>
      <c r="AT3379" s="8"/>
      <c r="AU3379" s="8"/>
      <c r="AV3379" s="8"/>
      <c r="AW3379" s="8"/>
      <c r="AX3379" s="8"/>
      <c r="AY3379" s="8"/>
      <c r="AZ3379" s="8"/>
      <c r="BA3379" s="8"/>
      <c r="BB3379" s="8"/>
      <c r="BC3379" s="8"/>
      <c r="BD3379" s="8"/>
      <c r="BE3379" s="8"/>
      <c r="BF3379" s="8"/>
      <c r="BG3379" s="8"/>
      <c r="BH3379" s="8"/>
      <c r="BI3379" s="8"/>
      <c r="BJ3379" s="8"/>
      <c r="BK3379" s="8"/>
      <c r="BL3379" s="8"/>
      <c r="BM3379" s="8"/>
      <c r="BN3379" s="8"/>
      <c r="BO3379" s="8"/>
      <c r="BP3379" s="8"/>
      <c r="BQ3379" s="8"/>
      <c r="BR3379" s="8"/>
      <c r="BS3379" s="8"/>
      <c r="BT3379" s="8"/>
      <c r="BU3379" s="8"/>
      <c r="BV3379" s="8"/>
      <c r="BW3379" s="8"/>
      <c r="BX3379" s="8"/>
      <c r="BY3379" s="8"/>
      <c r="BZ3379" s="8"/>
      <c r="CA3379" s="8"/>
      <c r="CB3379" s="8"/>
      <c r="CC3379" s="8"/>
      <c r="CD3379" s="8"/>
      <c r="CE3379" s="8"/>
      <c r="CF3379" s="8"/>
      <c r="CG3379" s="8"/>
      <c r="CH3379" s="8"/>
      <c r="CI3379" s="8"/>
      <c r="CJ3379" s="8"/>
      <c r="CK3379" s="8"/>
      <c r="CL3379" s="8"/>
      <c r="CM3379" s="8"/>
      <c r="CN3379" s="8"/>
      <c r="CO3379" s="8"/>
      <c r="CP3379" s="8"/>
      <c r="CQ3379" s="8"/>
      <c r="CR3379" s="8"/>
      <c r="CS3379" s="8"/>
      <c r="CT3379" s="8"/>
      <c r="CU3379" s="8"/>
      <c r="CV3379" s="8"/>
      <c r="CW3379" s="8"/>
      <c r="CX3379" s="8"/>
      <c r="CY3379" s="8"/>
      <c r="CZ3379" s="8"/>
      <c r="DA3379" s="8"/>
      <c r="DB3379" s="8"/>
      <c r="DC3379" s="8"/>
      <c r="DD3379" s="8"/>
      <c r="DE3379" s="8"/>
      <c r="DF3379" s="8"/>
      <c r="DG3379" s="8"/>
      <c r="DH3379" s="8"/>
      <c r="DI3379" s="8"/>
      <c r="DJ3379" s="8"/>
      <c r="DK3379" s="8"/>
      <c r="DL3379" s="8"/>
      <c r="DM3379" s="8"/>
      <c r="DN3379" s="8"/>
      <c r="DO3379" s="8"/>
      <c r="DP3379" s="8"/>
      <c r="DQ3379" s="8"/>
      <c r="DR3379" s="8"/>
      <c r="DS3379" s="8"/>
      <c r="DT3379" s="8"/>
      <c r="DU3379" s="8"/>
      <c r="DV3379" s="8"/>
      <c r="DW3379" s="8"/>
      <c r="DX3379" s="8"/>
      <c r="DY3379" s="8"/>
      <c r="DZ3379" s="8"/>
      <c r="EA3379" s="8"/>
      <c r="EB3379" s="8"/>
      <c r="EC3379" s="8"/>
      <c r="ED3379" s="8"/>
      <c r="EE3379" s="8"/>
      <c r="EF3379" s="8"/>
      <c r="EG3379" s="8"/>
      <c r="EH3379" s="8"/>
      <c r="EI3379" s="8"/>
      <c r="EJ3379" s="8"/>
      <c r="EK3379" s="8"/>
      <c r="EL3379" s="8"/>
      <c r="EM3379" s="8"/>
      <c r="EN3379" s="8"/>
      <c r="EO3379" s="8"/>
      <c r="EP3379" s="8"/>
      <c r="EQ3379" s="8"/>
      <c r="ER3379" s="8"/>
      <c r="ES3379" s="8"/>
      <c r="ET3379" s="8"/>
      <c r="EU3379" s="8"/>
      <c r="EV3379" s="8"/>
      <c r="EW3379" s="8"/>
      <c r="EX3379" s="8"/>
      <c r="EY3379" s="8"/>
      <c r="EZ3379" s="8"/>
      <c r="FA3379" s="8"/>
      <c r="FB3379" s="8"/>
      <c r="FC3379" s="8"/>
      <c r="FD3379" s="8"/>
      <c r="FE3379" s="8"/>
      <c r="FF3379" s="8"/>
      <c r="FG3379" s="8"/>
      <c r="FH3379" s="8"/>
      <c r="FI3379" s="8"/>
      <c r="FJ3379" s="8"/>
      <c r="FK3379" s="8"/>
      <c r="FL3379" s="8"/>
      <c r="FM3379" s="8"/>
      <c r="FN3379" s="8"/>
      <c r="FO3379" s="8"/>
      <c r="FP3379" s="8"/>
      <c r="FQ3379" s="8"/>
      <c r="FR3379" s="8"/>
      <c r="FS3379" s="8"/>
      <c r="FT3379" s="8"/>
      <c r="FU3379" s="8"/>
      <c r="FV3379" s="8"/>
      <c r="FW3379" s="8"/>
      <c r="FX3379" s="8"/>
      <c r="FY3379" s="8"/>
      <c r="FZ3379" s="8"/>
      <c r="GA3379" s="8"/>
      <c r="GB3379" s="8"/>
    </row>
    <row r="3380" spans="1:184" s="20" customFormat="1" x14ac:dyDescent="0.2">
      <c r="A3380" s="8"/>
      <c r="H3380" s="8"/>
      <c r="I3380" s="8"/>
      <c r="J3380" s="8"/>
      <c r="K3380" s="8"/>
      <c r="L3380" s="8"/>
      <c r="M3380" s="8"/>
      <c r="N3380" s="8"/>
      <c r="O3380" s="44"/>
      <c r="P3380" s="8"/>
      <c r="Q3380" s="8"/>
      <c r="R3380" s="8"/>
      <c r="S3380" s="8"/>
      <c r="T3380" s="8"/>
      <c r="U3380" s="8"/>
      <c r="V3380" s="8"/>
      <c r="W3380" s="8"/>
      <c r="X3380" s="8"/>
      <c r="Y3380" s="8"/>
      <c r="Z3380" s="8"/>
      <c r="AA3380" s="8"/>
      <c r="AB3380" s="8"/>
      <c r="AC3380" s="8"/>
      <c r="AD3380" s="8"/>
      <c r="AE3380" s="8"/>
      <c r="AF3380" s="8"/>
      <c r="AG3380" s="8"/>
      <c r="AH3380" s="8"/>
      <c r="AI3380" s="8"/>
      <c r="AJ3380" s="8"/>
      <c r="AK3380" s="8"/>
      <c r="AL3380" s="8"/>
      <c r="AM3380" s="8"/>
      <c r="AN3380" s="8"/>
      <c r="AO3380" s="8"/>
      <c r="AP3380" s="8"/>
      <c r="AQ3380" s="8"/>
      <c r="AR3380" s="8"/>
      <c r="AS3380" s="8"/>
      <c r="AT3380" s="8"/>
      <c r="AU3380" s="8"/>
      <c r="AV3380" s="8"/>
      <c r="AW3380" s="8"/>
      <c r="AX3380" s="8"/>
      <c r="AY3380" s="8"/>
      <c r="AZ3380" s="8"/>
      <c r="BA3380" s="8"/>
      <c r="BB3380" s="8"/>
      <c r="BC3380" s="8"/>
      <c r="BD3380" s="8"/>
      <c r="BE3380" s="8"/>
      <c r="BF3380" s="8"/>
      <c r="BG3380" s="8"/>
      <c r="BH3380" s="8"/>
      <c r="BI3380" s="8"/>
      <c r="BJ3380" s="8"/>
      <c r="BK3380" s="8"/>
      <c r="BL3380" s="8"/>
      <c r="BM3380" s="8"/>
      <c r="BN3380" s="8"/>
      <c r="BO3380" s="8"/>
      <c r="BP3380" s="8"/>
      <c r="BQ3380" s="8"/>
      <c r="BR3380" s="8"/>
      <c r="BS3380" s="8"/>
      <c r="BT3380" s="8"/>
      <c r="BU3380" s="8"/>
      <c r="BV3380" s="8"/>
      <c r="BW3380" s="8"/>
      <c r="BX3380" s="8"/>
      <c r="BY3380" s="8"/>
      <c r="BZ3380" s="8"/>
      <c r="CA3380" s="8"/>
      <c r="CB3380" s="8"/>
      <c r="CC3380" s="8"/>
      <c r="CD3380" s="8"/>
      <c r="CE3380" s="8"/>
      <c r="CF3380" s="8"/>
      <c r="CG3380" s="8"/>
      <c r="CH3380" s="8"/>
      <c r="CI3380" s="8"/>
      <c r="CJ3380" s="8"/>
      <c r="CK3380" s="8"/>
      <c r="CL3380" s="8"/>
      <c r="CM3380" s="8"/>
      <c r="CN3380" s="8"/>
      <c r="CO3380" s="8"/>
      <c r="CP3380" s="8"/>
      <c r="CQ3380" s="8"/>
      <c r="CR3380" s="8"/>
      <c r="CS3380" s="8"/>
      <c r="CT3380" s="8"/>
      <c r="CU3380" s="8"/>
      <c r="CV3380" s="8"/>
      <c r="CW3380" s="8"/>
      <c r="CX3380" s="8"/>
      <c r="CY3380" s="8"/>
      <c r="CZ3380" s="8"/>
      <c r="DA3380" s="8"/>
      <c r="DB3380" s="8"/>
      <c r="DC3380" s="8"/>
      <c r="DD3380" s="8"/>
      <c r="DE3380" s="8"/>
      <c r="DF3380" s="8"/>
      <c r="DG3380" s="8"/>
      <c r="DH3380" s="8"/>
      <c r="DI3380" s="8"/>
      <c r="DJ3380" s="8"/>
      <c r="DK3380" s="8"/>
      <c r="DL3380" s="8"/>
      <c r="DM3380" s="8"/>
      <c r="DN3380" s="8"/>
      <c r="DO3380" s="8"/>
      <c r="DP3380" s="8"/>
      <c r="DQ3380" s="8"/>
      <c r="DR3380" s="8"/>
      <c r="DS3380" s="8"/>
      <c r="DT3380" s="8"/>
      <c r="DU3380" s="8"/>
      <c r="DV3380" s="8"/>
      <c r="DW3380" s="8"/>
      <c r="DX3380" s="8"/>
      <c r="DY3380" s="8"/>
      <c r="DZ3380" s="8"/>
      <c r="EA3380" s="8"/>
      <c r="EB3380" s="8"/>
      <c r="EC3380" s="8"/>
      <c r="ED3380" s="8"/>
      <c r="EE3380" s="8"/>
      <c r="EF3380" s="8"/>
      <c r="EG3380" s="8"/>
      <c r="EH3380" s="8"/>
      <c r="EI3380" s="8"/>
      <c r="EJ3380" s="8"/>
      <c r="EK3380" s="8"/>
      <c r="EL3380" s="8"/>
      <c r="EM3380" s="8"/>
      <c r="EN3380" s="8"/>
      <c r="EO3380" s="8"/>
      <c r="EP3380" s="8"/>
      <c r="EQ3380" s="8"/>
      <c r="ER3380" s="8"/>
      <c r="ES3380" s="8"/>
      <c r="ET3380" s="8"/>
      <c r="EU3380" s="8"/>
      <c r="EV3380" s="8"/>
      <c r="EW3380" s="8"/>
      <c r="EX3380" s="8"/>
      <c r="EY3380" s="8"/>
      <c r="EZ3380" s="8"/>
      <c r="FA3380" s="8"/>
      <c r="FB3380" s="8"/>
      <c r="FC3380" s="8"/>
      <c r="FD3380" s="8"/>
      <c r="FE3380" s="8"/>
      <c r="FF3380" s="8"/>
      <c r="FG3380" s="8"/>
      <c r="FH3380" s="8"/>
      <c r="FI3380" s="8"/>
      <c r="FJ3380" s="8"/>
      <c r="FK3380" s="8"/>
      <c r="FL3380" s="8"/>
      <c r="FM3380" s="8"/>
      <c r="FN3380" s="8"/>
      <c r="FO3380" s="8"/>
      <c r="FP3380" s="8"/>
      <c r="FQ3380" s="8"/>
      <c r="FR3380" s="8"/>
      <c r="FS3380" s="8"/>
      <c r="FT3380" s="8"/>
      <c r="FU3380" s="8"/>
      <c r="FV3380" s="8"/>
      <c r="FW3380" s="8"/>
      <c r="FX3380" s="8"/>
      <c r="FY3380" s="8"/>
      <c r="FZ3380" s="8"/>
      <c r="GA3380" s="8"/>
      <c r="GB3380" s="8"/>
    </row>
    <row r="3381" spans="1:184" s="20" customFormat="1" x14ac:dyDescent="0.2">
      <c r="A3381" s="8"/>
      <c r="H3381" s="8"/>
      <c r="I3381" s="8"/>
      <c r="J3381" s="8"/>
      <c r="K3381" s="8"/>
      <c r="L3381" s="8"/>
      <c r="M3381" s="8"/>
      <c r="N3381" s="8"/>
      <c r="O3381" s="44"/>
      <c r="P3381" s="8"/>
      <c r="Q3381" s="8"/>
      <c r="R3381" s="8"/>
      <c r="S3381" s="8"/>
      <c r="T3381" s="8"/>
      <c r="U3381" s="8"/>
      <c r="V3381" s="8"/>
      <c r="W3381" s="8"/>
      <c r="X3381" s="8"/>
      <c r="Y3381" s="8"/>
      <c r="Z3381" s="8"/>
      <c r="AA3381" s="8"/>
      <c r="AB3381" s="8"/>
      <c r="AC3381" s="8"/>
      <c r="AD3381" s="8"/>
      <c r="AE3381" s="8"/>
      <c r="AF3381" s="8"/>
      <c r="AG3381" s="8"/>
      <c r="AH3381" s="8"/>
      <c r="AI3381" s="8"/>
      <c r="AJ3381" s="8"/>
      <c r="AK3381" s="8"/>
      <c r="AL3381" s="8"/>
      <c r="AM3381" s="8"/>
      <c r="AN3381" s="8"/>
      <c r="AO3381" s="8"/>
      <c r="AP3381" s="8"/>
      <c r="AQ3381" s="8"/>
      <c r="AR3381" s="8"/>
      <c r="AS3381" s="8"/>
      <c r="AT3381" s="8"/>
      <c r="AU3381" s="8"/>
      <c r="AV3381" s="8"/>
      <c r="AW3381" s="8"/>
      <c r="AX3381" s="8"/>
      <c r="AY3381" s="8"/>
      <c r="AZ3381" s="8"/>
      <c r="BA3381" s="8"/>
      <c r="BB3381" s="8"/>
      <c r="BC3381" s="8"/>
      <c r="BD3381" s="8"/>
      <c r="BE3381" s="8"/>
      <c r="BF3381" s="8"/>
      <c r="BG3381" s="8"/>
      <c r="BH3381" s="8"/>
      <c r="BI3381" s="8"/>
      <c r="BJ3381" s="8"/>
      <c r="BK3381" s="8"/>
      <c r="BL3381" s="8"/>
      <c r="BM3381" s="8"/>
      <c r="BN3381" s="8"/>
      <c r="BO3381" s="8"/>
      <c r="BP3381" s="8"/>
      <c r="BQ3381" s="8"/>
      <c r="BR3381" s="8"/>
      <c r="BS3381" s="8"/>
      <c r="BT3381" s="8"/>
      <c r="BU3381" s="8"/>
      <c r="BV3381" s="8"/>
      <c r="BW3381" s="8"/>
      <c r="BX3381" s="8"/>
      <c r="BY3381" s="8"/>
      <c r="BZ3381" s="8"/>
      <c r="CA3381" s="8"/>
      <c r="CB3381" s="8"/>
      <c r="CC3381" s="8"/>
      <c r="CD3381" s="8"/>
      <c r="CE3381" s="8"/>
      <c r="CF3381" s="8"/>
      <c r="CG3381" s="8"/>
      <c r="CH3381" s="8"/>
      <c r="CI3381" s="8"/>
      <c r="CJ3381" s="8"/>
      <c r="CK3381" s="8"/>
      <c r="CL3381" s="8"/>
      <c r="CM3381" s="8"/>
      <c r="CN3381" s="8"/>
      <c r="CO3381" s="8"/>
      <c r="CP3381" s="8"/>
      <c r="CQ3381" s="8"/>
      <c r="CR3381" s="8"/>
      <c r="CS3381" s="8"/>
      <c r="CT3381" s="8"/>
      <c r="CU3381" s="8"/>
      <c r="CV3381" s="8"/>
      <c r="CW3381" s="8"/>
      <c r="CX3381" s="8"/>
      <c r="CY3381" s="8"/>
      <c r="CZ3381" s="8"/>
      <c r="DA3381" s="8"/>
      <c r="DB3381" s="8"/>
      <c r="DC3381" s="8"/>
      <c r="DD3381" s="8"/>
      <c r="DE3381" s="8"/>
      <c r="DF3381" s="8"/>
      <c r="DG3381" s="8"/>
      <c r="DH3381" s="8"/>
      <c r="DI3381" s="8"/>
      <c r="DJ3381" s="8"/>
      <c r="DK3381" s="8"/>
      <c r="DL3381" s="8"/>
      <c r="DM3381" s="8"/>
      <c r="DN3381" s="8"/>
      <c r="DO3381" s="8"/>
      <c r="DP3381" s="8"/>
      <c r="DQ3381" s="8"/>
      <c r="DR3381" s="8"/>
      <c r="DS3381" s="8"/>
      <c r="DT3381" s="8"/>
      <c r="DU3381" s="8"/>
      <c r="DV3381" s="8"/>
      <c r="DW3381" s="8"/>
      <c r="DX3381" s="8"/>
      <c r="DY3381" s="8"/>
      <c r="DZ3381" s="8"/>
      <c r="EA3381" s="8"/>
      <c r="EB3381" s="8"/>
      <c r="EC3381" s="8"/>
      <c r="ED3381" s="8"/>
      <c r="EE3381" s="8"/>
      <c r="EF3381" s="8"/>
      <c r="EG3381" s="8"/>
      <c r="EH3381" s="8"/>
      <c r="EI3381" s="8"/>
      <c r="EJ3381" s="8"/>
      <c r="EK3381" s="8"/>
      <c r="EL3381" s="8"/>
      <c r="EM3381" s="8"/>
      <c r="EN3381" s="8"/>
      <c r="EO3381" s="8"/>
      <c r="EP3381" s="8"/>
      <c r="EQ3381" s="8"/>
      <c r="ER3381" s="8"/>
      <c r="ES3381" s="8"/>
      <c r="ET3381" s="8"/>
      <c r="EU3381" s="8"/>
      <c r="EV3381" s="8"/>
      <c r="EW3381" s="8"/>
      <c r="EX3381" s="8"/>
      <c r="EY3381" s="8"/>
      <c r="EZ3381" s="8"/>
      <c r="FA3381" s="8"/>
      <c r="FB3381" s="8"/>
      <c r="FC3381" s="8"/>
      <c r="FD3381" s="8"/>
      <c r="FE3381" s="8"/>
      <c r="FF3381" s="8"/>
      <c r="FG3381" s="8"/>
      <c r="FH3381" s="8"/>
      <c r="FI3381" s="8"/>
      <c r="FJ3381" s="8"/>
      <c r="FK3381" s="8"/>
      <c r="FL3381" s="8"/>
      <c r="FM3381" s="8"/>
      <c r="FN3381" s="8"/>
      <c r="FO3381" s="8"/>
      <c r="FP3381" s="8"/>
      <c r="FQ3381" s="8"/>
      <c r="FR3381" s="8"/>
      <c r="FS3381" s="8"/>
      <c r="FT3381" s="8"/>
      <c r="FU3381" s="8"/>
      <c r="FV3381" s="8"/>
      <c r="FW3381" s="8"/>
      <c r="FX3381" s="8"/>
      <c r="FY3381" s="8"/>
      <c r="FZ3381" s="8"/>
      <c r="GA3381" s="8"/>
      <c r="GB3381" s="8"/>
    </row>
    <row r="3382" spans="1:184" s="20" customFormat="1" x14ac:dyDescent="0.2">
      <c r="A3382" s="8"/>
      <c r="H3382" s="8"/>
      <c r="I3382" s="8"/>
      <c r="J3382" s="8"/>
      <c r="K3382" s="8"/>
      <c r="L3382" s="8"/>
      <c r="M3382" s="8"/>
      <c r="N3382" s="8"/>
      <c r="O3382" s="44"/>
      <c r="P3382" s="8"/>
      <c r="Q3382" s="8"/>
      <c r="R3382" s="8"/>
      <c r="S3382" s="8"/>
      <c r="T3382" s="8"/>
      <c r="U3382" s="8"/>
      <c r="V3382" s="8"/>
      <c r="W3382" s="8"/>
      <c r="X3382" s="8"/>
      <c r="Y3382" s="8"/>
      <c r="Z3382" s="8"/>
      <c r="AA3382" s="8"/>
      <c r="AB3382" s="8"/>
      <c r="AC3382" s="8"/>
      <c r="AD3382" s="8"/>
      <c r="AE3382" s="8"/>
      <c r="AF3382" s="8"/>
      <c r="AG3382" s="8"/>
      <c r="AH3382" s="8"/>
      <c r="AI3382" s="8"/>
      <c r="AJ3382" s="8"/>
      <c r="AK3382" s="8"/>
      <c r="AL3382" s="8"/>
      <c r="AM3382" s="8"/>
      <c r="AN3382" s="8"/>
      <c r="AO3382" s="8"/>
      <c r="AP3382" s="8"/>
      <c r="AQ3382" s="8"/>
      <c r="AR3382" s="8"/>
      <c r="AS3382" s="8"/>
      <c r="AT3382" s="8"/>
      <c r="AU3382" s="8"/>
      <c r="AV3382" s="8"/>
      <c r="AW3382" s="8"/>
      <c r="AX3382" s="8"/>
      <c r="AY3382" s="8"/>
      <c r="AZ3382" s="8"/>
      <c r="BA3382" s="8"/>
      <c r="BB3382" s="8"/>
      <c r="BC3382" s="8"/>
      <c r="BD3382" s="8"/>
      <c r="BE3382" s="8"/>
      <c r="BF3382" s="8"/>
      <c r="BG3382" s="8"/>
      <c r="BH3382" s="8"/>
      <c r="BI3382" s="8"/>
      <c r="BJ3382" s="8"/>
      <c r="BK3382" s="8"/>
      <c r="BL3382" s="8"/>
      <c r="BM3382" s="8"/>
      <c r="BN3382" s="8"/>
      <c r="BO3382" s="8"/>
      <c r="BP3382" s="8"/>
      <c r="BQ3382" s="8"/>
      <c r="BR3382" s="8"/>
      <c r="BS3382" s="8"/>
      <c r="BT3382" s="8"/>
      <c r="BU3382" s="8"/>
      <c r="BV3382" s="8"/>
      <c r="BW3382" s="8"/>
      <c r="BX3382" s="8"/>
      <c r="BY3382" s="8"/>
      <c r="BZ3382" s="8"/>
      <c r="CA3382" s="8"/>
      <c r="CB3382" s="8"/>
      <c r="CC3382" s="8"/>
      <c r="CD3382" s="8"/>
      <c r="CE3382" s="8"/>
      <c r="CF3382" s="8"/>
      <c r="CG3382" s="8"/>
      <c r="CH3382" s="8"/>
      <c r="CI3382" s="8"/>
      <c r="CJ3382" s="8"/>
      <c r="CK3382" s="8"/>
      <c r="CL3382" s="8"/>
      <c r="CM3382" s="8"/>
      <c r="CN3382" s="8"/>
      <c r="CO3382" s="8"/>
      <c r="CP3382" s="8"/>
      <c r="CQ3382" s="8"/>
      <c r="CR3382" s="8"/>
      <c r="CS3382" s="8"/>
      <c r="CT3382" s="8"/>
      <c r="CU3382" s="8"/>
      <c r="CV3382" s="8"/>
      <c r="CW3382" s="8"/>
      <c r="CX3382" s="8"/>
      <c r="CY3382" s="8"/>
      <c r="CZ3382" s="8"/>
      <c r="DA3382" s="8"/>
      <c r="DB3382" s="8"/>
      <c r="DC3382" s="8"/>
      <c r="DD3382" s="8"/>
      <c r="DE3382" s="8"/>
      <c r="DF3382" s="8"/>
      <c r="DG3382" s="8"/>
      <c r="DH3382" s="8"/>
      <c r="DI3382" s="8"/>
      <c r="DJ3382" s="8"/>
      <c r="DK3382" s="8"/>
      <c r="DL3382" s="8"/>
      <c r="DM3382" s="8"/>
      <c r="DN3382" s="8"/>
      <c r="DO3382" s="8"/>
      <c r="DP3382" s="8"/>
      <c r="DQ3382" s="8"/>
      <c r="DR3382" s="8"/>
      <c r="DS3382" s="8"/>
      <c r="DT3382" s="8"/>
      <c r="DU3382" s="8"/>
      <c r="DV3382" s="8"/>
      <c r="DW3382" s="8"/>
      <c r="DX3382" s="8"/>
      <c r="DY3382" s="8"/>
      <c r="DZ3382" s="8"/>
      <c r="EA3382" s="8"/>
      <c r="EB3382" s="8"/>
      <c r="EC3382" s="8"/>
      <c r="ED3382" s="8"/>
      <c r="EE3382" s="8"/>
      <c r="EF3382" s="8"/>
      <c r="EG3382" s="8"/>
      <c r="EH3382" s="8"/>
      <c r="EI3382" s="8"/>
      <c r="EJ3382" s="8"/>
      <c r="EK3382" s="8"/>
      <c r="EL3382" s="8"/>
      <c r="EM3382" s="8"/>
      <c r="EN3382" s="8"/>
      <c r="EO3382" s="8"/>
      <c r="EP3382" s="8"/>
      <c r="EQ3382" s="8"/>
      <c r="ER3382" s="8"/>
      <c r="ES3382" s="8"/>
      <c r="ET3382" s="8"/>
      <c r="EU3382" s="8"/>
      <c r="EV3382" s="8"/>
      <c r="EW3382" s="8"/>
      <c r="EX3382" s="8"/>
      <c r="EY3382" s="8"/>
      <c r="EZ3382" s="8"/>
      <c r="FA3382" s="8"/>
      <c r="FB3382" s="8"/>
      <c r="FC3382" s="8"/>
      <c r="FD3382" s="8"/>
      <c r="FE3382" s="8"/>
      <c r="FF3382" s="8"/>
      <c r="FG3382" s="8"/>
      <c r="FH3382" s="8"/>
      <c r="FI3382" s="8"/>
      <c r="FJ3382" s="8"/>
      <c r="FK3382" s="8"/>
      <c r="FL3382" s="8"/>
      <c r="FM3382" s="8"/>
      <c r="FN3382" s="8"/>
      <c r="FO3382" s="8"/>
      <c r="FP3382" s="8"/>
      <c r="FQ3382" s="8"/>
      <c r="FR3382" s="8"/>
      <c r="FS3382" s="8"/>
      <c r="FT3382" s="8"/>
      <c r="FU3382" s="8"/>
      <c r="FV3382" s="8"/>
      <c r="FW3382" s="8"/>
      <c r="FX3382" s="8"/>
      <c r="FY3382" s="8"/>
      <c r="FZ3382" s="8"/>
      <c r="GA3382" s="8"/>
      <c r="GB3382" s="8"/>
    </row>
    <row r="3383" spans="1:184" s="20" customFormat="1" x14ac:dyDescent="0.2">
      <c r="A3383" s="8"/>
      <c r="H3383" s="8"/>
      <c r="I3383" s="8"/>
      <c r="J3383" s="8"/>
      <c r="K3383" s="8"/>
      <c r="L3383" s="8"/>
      <c r="M3383" s="8"/>
      <c r="N3383" s="8"/>
      <c r="O3383" s="44"/>
      <c r="P3383" s="8"/>
      <c r="Q3383" s="8"/>
      <c r="R3383" s="8"/>
      <c r="S3383" s="8"/>
      <c r="T3383" s="8"/>
      <c r="U3383" s="8"/>
      <c r="V3383" s="8"/>
      <c r="W3383" s="8"/>
      <c r="X3383" s="8"/>
      <c r="Y3383" s="8"/>
      <c r="Z3383" s="8"/>
      <c r="AA3383" s="8"/>
      <c r="AB3383" s="8"/>
      <c r="AC3383" s="8"/>
      <c r="AD3383" s="8"/>
      <c r="AE3383" s="8"/>
      <c r="AF3383" s="8"/>
      <c r="AG3383" s="8"/>
      <c r="AH3383" s="8"/>
      <c r="AI3383" s="8"/>
      <c r="AJ3383" s="8"/>
      <c r="AK3383" s="8"/>
      <c r="AL3383" s="8"/>
      <c r="AM3383" s="8"/>
      <c r="AN3383" s="8"/>
      <c r="AO3383" s="8"/>
      <c r="AP3383" s="8"/>
      <c r="AQ3383" s="8"/>
      <c r="AR3383" s="8"/>
      <c r="AS3383" s="8"/>
      <c r="AT3383" s="8"/>
      <c r="AU3383" s="8"/>
      <c r="AV3383" s="8"/>
      <c r="AW3383" s="8"/>
      <c r="AX3383" s="8"/>
      <c r="AY3383" s="8"/>
      <c r="AZ3383" s="8"/>
      <c r="BA3383" s="8"/>
      <c r="BB3383" s="8"/>
      <c r="BC3383" s="8"/>
      <c r="BD3383" s="8"/>
      <c r="BE3383" s="8"/>
      <c r="BF3383" s="8"/>
      <c r="BG3383" s="8"/>
      <c r="BH3383" s="8"/>
      <c r="BI3383" s="8"/>
      <c r="BJ3383" s="8"/>
      <c r="BK3383" s="8"/>
      <c r="BL3383" s="8"/>
      <c r="BM3383" s="8"/>
      <c r="BN3383" s="8"/>
      <c r="BO3383" s="8"/>
      <c r="BP3383" s="8"/>
      <c r="BQ3383" s="8"/>
      <c r="BR3383" s="8"/>
      <c r="BS3383" s="8"/>
      <c r="BT3383" s="8"/>
      <c r="BU3383" s="8"/>
      <c r="BV3383" s="8"/>
      <c r="BW3383" s="8"/>
      <c r="BX3383" s="8"/>
      <c r="BY3383" s="8"/>
      <c r="BZ3383" s="8"/>
      <c r="CA3383" s="8"/>
      <c r="CB3383" s="8"/>
      <c r="CC3383" s="8"/>
      <c r="CD3383" s="8"/>
      <c r="CE3383" s="8"/>
      <c r="CF3383" s="8"/>
      <c r="CG3383" s="8"/>
      <c r="CH3383" s="8"/>
      <c r="CI3383" s="8"/>
      <c r="CJ3383" s="8"/>
      <c r="CK3383" s="8"/>
      <c r="CL3383" s="8"/>
      <c r="CM3383" s="8"/>
      <c r="CN3383" s="8"/>
      <c r="CO3383" s="8"/>
      <c r="CP3383" s="8"/>
      <c r="CQ3383" s="8"/>
      <c r="CR3383" s="8"/>
      <c r="CS3383" s="8"/>
      <c r="CT3383" s="8"/>
      <c r="CU3383" s="8"/>
      <c r="CV3383" s="8"/>
      <c r="CW3383" s="8"/>
      <c r="CX3383" s="8"/>
      <c r="CY3383" s="8"/>
      <c r="CZ3383" s="8"/>
      <c r="DA3383" s="8"/>
      <c r="DB3383" s="8"/>
      <c r="DC3383" s="8"/>
      <c r="DD3383" s="8"/>
      <c r="DE3383" s="8"/>
      <c r="DF3383" s="8"/>
      <c r="DG3383" s="8"/>
      <c r="DH3383" s="8"/>
      <c r="DI3383" s="8"/>
      <c r="DJ3383" s="8"/>
      <c r="DK3383" s="8"/>
      <c r="DL3383" s="8"/>
      <c r="DM3383" s="8"/>
      <c r="DN3383" s="8"/>
      <c r="DO3383" s="8"/>
      <c r="DP3383" s="8"/>
      <c r="DQ3383" s="8"/>
      <c r="DR3383" s="8"/>
      <c r="DS3383" s="8"/>
      <c r="DT3383" s="8"/>
      <c r="DU3383" s="8"/>
      <c r="DV3383" s="8"/>
      <c r="DW3383" s="8"/>
      <c r="DX3383" s="8"/>
      <c r="DY3383" s="8"/>
      <c r="DZ3383" s="8"/>
      <c r="EA3383" s="8"/>
      <c r="EB3383" s="8"/>
      <c r="EC3383" s="8"/>
      <c r="ED3383" s="8"/>
      <c r="EE3383" s="8"/>
      <c r="EF3383" s="8"/>
      <c r="EG3383" s="8"/>
      <c r="EH3383" s="8"/>
      <c r="EI3383" s="8"/>
      <c r="EJ3383" s="8"/>
      <c r="EK3383" s="8"/>
      <c r="EL3383" s="8"/>
      <c r="EM3383" s="8"/>
      <c r="EN3383" s="8"/>
      <c r="EO3383" s="8"/>
      <c r="EP3383" s="8"/>
      <c r="EQ3383" s="8"/>
      <c r="ER3383" s="8"/>
      <c r="ES3383" s="8"/>
      <c r="ET3383" s="8"/>
      <c r="EU3383" s="8"/>
      <c r="EV3383" s="8"/>
      <c r="EW3383" s="8"/>
      <c r="EX3383" s="8"/>
      <c r="EY3383" s="8"/>
      <c r="EZ3383" s="8"/>
      <c r="FA3383" s="8"/>
      <c r="FB3383" s="8"/>
      <c r="FC3383" s="8"/>
      <c r="FD3383" s="8"/>
      <c r="FE3383" s="8"/>
      <c r="FF3383" s="8"/>
      <c r="FG3383" s="8"/>
      <c r="FH3383" s="8"/>
      <c r="FI3383" s="8"/>
      <c r="FJ3383" s="8"/>
      <c r="FK3383" s="8"/>
      <c r="FL3383" s="8"/>
      <c r="FM3383" s="8"/>
      <c r="FN3383" s="8"/>
      <c r="FO3383" s="8"/>
      <c r="FP3383" s="8"/>
      <c r="FQ3383" s="8"/>
      <c r="FR3383" s="8"/>
      <c r="FS3383" s="8"/>
      <c r="FT3383" s="8"/>
      <c r="FU3383" s="8"/>
      <c r="FV3383" s="8"/>
      <c r="FW3383" s="8"/>
      <c r="FX3383" s="8"/>
      <c r="FY3383" s="8"/>
      <c r="FZ3383" s="8"/>
      <c r="GA3383" s="8"/>
      <c r="GB3383" s="8"/>
    </row>
    <row r="3384" spans="1:184" s="20" customFormat="1" x14ac:dyDescent="0.2">
      <c r="A3384" s="8"/>
      <c r="H3384" s="8"/>
      <c r="I3384" s="8"/>
      <c r="J3384" s="8"/>
      <c r="K3384" s="8"/>
      <c r="L3384" s="8"/>
      <c r="M3384" s="8"/>
      <c r="N3384" s="8"/>
      <c r="O3384" s="44"/>
      <c r="P3384" s="8"/>
      <c r="Q3384" s="8"/>
      <c r="R3384" s="8"/>
      <c r="S3384" s="8"/>
      <c r="T3384" s="8"/>
      <c r="U3384" s="8"/>
      <c r="V3384" s="8"/>
      <c r="W3384" s="8"/>
      <c r="X3384" s="8"/>
      <c r="Y3384" s="8"/>
      <c r="Z3384" s="8"/>
      <c r="AA3384" s="8"/>
      <c r="AB3384" s="8"/>
      <c r="AC3384" s="8"/>
      <c r="AD3384" s="8"/>
      <c r="AE3384" s="8"/>
      <c r="AF3384" s="8"/>
      <c r="AG3384" s="8"/>
      <c r="AH3384" s="8"/>
      <c r="AI3384" s="8"/>
      <c r="AJ3384" s="8"/>
      <c r="AK3384" s="8"/>
      <c r="AL3384" s="8"/>
      <c r="AM3384" s="8"/>
      <c r="AN3384" s="8"/>
      <c r="AO3384" s="8"/>
      <c r="AP3384" s="8"/>
      <c r="AQ3384" s="8"/>
      <c r="AR3384" s="8"/>
      <c r="AS3384" s="8"/>
      <c r="AT3384" s="8"/>
      <c r="AU3384" s="8"/>
      <c r="AV3384" s="8"/>
      <c r="AW3384" s="8"/>
      <c r="AX3384" s="8"/>
      <c r="AY3384" s="8"/>
      <c r="AZ3384" s="8"/>
      <c r="BA3384" s="8"/>
      <c r="BB3384" s="8"/>
      <c r="BC3384" s="8"/>
      <c r="BD3384" s="8"/>
      <c r="BE3384" s="8"/>
      <c r="BF3384" s="8"/>
      <c r="BG3384" s="8"/>
      <c r="BH3384" s="8"/>
      <c r="BI3384" s="8"/>
      <c r="BJ3384" s="8"/>
      <c r="BK3384" s="8"/>
      <c r="BL3384" s="8"/>
      <c r="BM3384" s="8"/>
      <c r="BN3384" s="8"/>
      <c r="BO3384" s="8"/>
      <c r="BP3384" s="8"/>
      <c r="BQ3384" s="8"/>
      <c r="BR3384" s="8"/>
      <c r="BS3384" s="8"/>
      <c r="BT3384" s="8"/>
      <c r="BU3384" s="8"/>
      <c r="BV3384" s="8"/>
      <c r="BW3384" s="8"/>
      <c r="BX3384" s="8"/>
      <c r="BY3384" s="8"/>
      <c r="BZ3384" s="8"/>
      <c r="CA3384" s="8"/>
      <c r="CB3384" s="8"/>
      <c r="CC3384" s="8"/>
      <c r="CD3384" s="8"/>
      <c r="CE3384" s="8"/>
      <c r="CF3384" s="8"/>
      <c r="CG3384" s="8"/>
      <c r="CH3384" s="8"/>
      <c r="CI3384" s="8"/>
      <c r="CJ3384" s="8"/>
      <c r="CK3384" s="8"/>
      <c r="CL3384" s="8"/>
      <c r="CM3384" s="8"/>
      <c r="CN3384" s="8"/>
      <c r="CO3384" s="8"/>
      <c r="CP3384" s="8"/>
      <c r="CQ3384" s="8"/>
      <c r="CR3384" s="8"/>
      <c r="CS3384" s="8"/>
      <c r="CT3384" s="8"/>
      <c r="CU3384" s="8"/>
      <c r="CV3384" s="8"/>
      <c r="CW3384" s="8"/>
      <c r="CX3384" s="8"/>
      <c r="CY3384" s="8"/>
      <c r="CZ3384" s="8"/>
      <c r="DA3384" s="8"/>
      <c r="DB3384" s="8"/>
      <c r="DC3384" s="8"/>
      <c r="DD3384" s="8"/>
      <c r="DE3384" s="8"/>
      <c r="DF3384" s="8"/>
      <c r="DG3384" s="8"/>
      <c r="DH3384" s="8"/>
      <c r="DI3384" s="8"/>
      <c r="DJ3384" s="8"/>
      <c r="DK3384" s="8"/>
      <c r="DL3384" s="8"/>
      <c r="DM3384" s="8"/>
      <c r="DN3384" s="8"/>
      <c r="DO3384" s="8"/>
      <c r="DP3384" s="8"/>
      <c r="DQ3384" s="8"/>
      <c r="DR3384" s="8"/>
      <c r="DS3384" s="8"/>
      <c r="DT3384" s="8"/>
      <c r="DU3384" s="8"/>
      <c r="DV3384" s="8"/>
      <c r="DW3384" s="8"/>
      <c r="DX3384" s="8"/>
      <c r="DY3384" s="8"/>
      <c r="DZ3384" s="8"/>
      <c r="EA3384" s="8"/>
      <c r="EB3384" s="8"/>
      <c r="EC3384" s="8"/>
      <c r="ED3384" s="8"/>
      <c r="EE3384" s="8"/>
      <c r="EF3384" s="8"/>
      <c r="EG3384" s="8"/>
      <c r="EH3384" s="8"/>
      <c r="EI3384" s="8"/>
      <c r="EJ3384" s="8"/>
      <c r="EK3384" s="8"/>
      <c r="EL3384" s="8"/>
      <c r="EM3384" s="8"/>
      <c r="EN3384" s="8"/>
      <c r="EO3384" s="8"/>
      <c r="EP3384" s="8"/>
      <c r="EQ3384" s="8"/>
      <c r="ER3384" s="8"/>
      <c r="ES3384" s="8"/>
      <c r="ET3384" s="8"/>
      <c r="EU3384" s="8"/>
      <c r="EV3384" s="8"/>
      <c r="EW3384" s="8"/>
      <c r="EX3384" s="8"/>
      <c r="EY3384" s="8"/>
      <c r="EZ3384" s="8"/>
      <c r="FA3384" s="8"/>
      <c r="FB3384" s="8"/>
      <c r="FC3384" s="8"/>
      <c r="FD3384" s="8"/>
      <c r="FE3384" s="8"/>
      <c r="FF3384" s="8"/>
      <c r="FG3384" s="8"/>
      <c r="FH3384" s="8"/>
      <c r="FI3384" s="8"/>
      <c r="FJ3384" s="8"/>
      <c r="FK3384" s="8"/>
      <c r="FL3384" s="8"/>
      <c r="FM3384" s="8"/>
      <c r="FN3384" s="8"/>
      <c r="FO3384" s="8"/>
      <c r="FP3384" s="8"/>
      <c r="FQ3384" s="8"/>
      <c r="FR3384" s="8"/>
      <c r="FS3384" s="8"/>
      <c r="FT3384" s="8"/>
      <c r="FU3384" s="8"/>
      <c r="FV3384" s="8"/>
      <c r="FW3384" s="8"/>
      <c r="FX3384" s="8"/>
      <c r="FY3384" s="8"/>
      <c r="FZ3384" s="8"/>
      <c r="GA3384" s="8"/>
      <c r="GB3384" s="8"/>
    </row>
    <row r="3385" spans="1:184" s="20" customFormat="1" x14ac:dyDescent="0.2">
      <c r="A3385" s="8"/>
      <c r="H3385" s="8"/>
      <c r="I3385" s="8"/>
      <c r="J3385" s="8"/>
      <c r="K3385" s="8"/>
      <c r="L3385" s="8"/>
      <c r="M3385" s="8"/>
      <c r="N3385" s="8"/>
      <c r="O3385" s="44"/>
      <c r="P3385" s="8"/>
      <c r="Q3385" s="8"/>
      <c r="R3385" s="8"/>
      <c r="S3385" s="8"/>
      <c r="T3385" s="8"/>
      <c r="U3385" s="8"/>
      <c r="V3385" s="8"/>
      <c r="W3385" s="8"/>
      <c r="X3385" s="8"/>
      <c r="Y3385" s="8"/>
      <c r="Z3385" s="8"/>
      <c r="AA3385" s="8"/>
      <c r="AB3385" s="8"/>
      <c r="AC3385" s="8"/>
      <c r="AD3385" s="8"/>
      <c r="AE3385" s="8"/>
      <c r="AF3385" s="8"/>
      <c r="AG3385" s="8"/>
      <c r="AH3385" s="8"/>
      <c r="AI3385" s="8"/>
      <c r="AJ3385" s="8"/>
      <c r="AK3385" s="8"/>
      <c r="AL3385" s="8"/>
      <c r="AM3385" s="8"/>
      <c r="AN3385" s="8"/>
      <c r="AO3385" s="8"/>
      <c r="AP3385" s="8"/>
      <c r="AQ3385" s="8"/>
      <c r="AR3385" s="8"/>
      <c r="AS3385" s="8"/>
      <c r="AT3385" s="8"/>
      <c r="AU3385" s="8"/>
      <c r="AV3385" s="8"/>
      <c r="AW3385" s="8"/>
      <c r="AX3385" s="8"/>
      <c r="AY3385" s="8"/>
      <c r="AZ3385" s="8"/>
      <c r="BA3385" s="8"/>
      <c r="BB3385" s="8"/>
      <c r="BC3385" s="8"/>
      <c r="BD3385" s="8"/>
      <c r="BE3385" s="8"/>
      <c r="BF3385" s="8"/>
      <c r="BG3385" s="8"/>
      <c r="BH3385" s="8"/>
      <c r="BI3385" s="8"/>
      <c r="BJ3385" s="8"/>
      <c r="BK3385" s="8"/>
      <c r="BL3385" s="8"/>
      <c r="BM3385" s="8"/>
      <c r="BN3385" s="8"/>
      <c r="BO3385" s="8"/>
      <c r="BP3385" s="8"/>
      <c r="BQ3385" s="8"/>
      <c r="BR3385" s="8"/>
      <c r="BS3385" s="8"/>
      <c r="BT3385" s="8"/>
      <c r="BU3385" s="8"/>
      <c r="BV3385" s="8"/>
      <c r="BW3385" s="8"/>
      <c r="BX3385" s="8"/>
      <c r="BY3385" s="8"/>
      <c r="BZ3385" s="8"/>
      <c r="CA3385" s="8"/>
      <c r="CB3385" s="8"/>
      <c r="CC3385" s="8"/>
      <c r="CD3385" s="8"/>
      <c r="CE3385" s="8"/>
      <c r="CF3385" s="8"/>
      <c r="CG3385" s="8"/>
      <c r="CH3385" s="8"/>
      <c r="CI3385" s="8"/>
      <c r="CJ3385" s="8"/>
      <c r="CK3385" s="8"/>
      <c r="CL3385" s="8"/>
      <c r="CM3385" s="8"/>
      <c r="CN3385" s="8"/>
      <c r="CO3385" s="8"/>
      <c r="CP3385" s="8"/>
      <c r="CQ3385" s="8"/>
      <c r="CR3385" s="8"/>
      <c r="CS3385" s="8"/>
      <c r="CT3385" s="8"/>
      <c r="CU3385" s="8"/>
      <c r="CV3385" s="8"/>
      <c r="CW3385" s="8"/>
      <c r="CX3385" s="8"/>
      <c r="CY3385" s="8"/>
      <c r="CZ3385" s="8"/>
      <c r="DA3385" s="8"/>
      <c r="DB3385" s="8"/>
      <c r="DC3385" s="8"/>
      <c r="DD3385" s="8"/>
      <c r="DE3385" s="8"/>
      <c r="DF3385" s="8"/>
      <c r="DG3385" s="8"/>
      <c r="DH3385" s="8"/>
      <c r="DI3385" s="8"/>
      <c r="DJ3385" s="8"/>
      <c r="DK3385" s="8"/>
      <c r="DL3385" s="8"/>
      <c r="DM3385" s="8"/>
      <c r="DN3385" s="8"/>
      <c r="DO3385" s="8"/>
      <c r="DP3385" s="8"/>
      <c r="DQ3385" s="8"/>
      <c r="DR3385" s="8"/>
      <c r="DS3385" s="8"/>
      <c r="DT3385" s="8"/>
      <c r="DU3385" s="8"/>
      <c r="DV3385" s="8"/>
      <c r="DW3385" s="8"/>
      <c r="DX3385" s="8"/>
      <c r="DY3385" s="8"/>
      <c r="DZ3385" s="8"/>
      <c r="EA3385" s="8"/>
      <c r="EB3385" s="8"/>
      <c r="EC3385" s="8"/>
      <c r="ED3385" s="8"/>
      <c r="EE3385" s="8"/>
      <c r="EF3385" s="8"/>
      <c r="EG3385" s="8"/>
      <c r="EH3385" s="8"/>
      <c r="EI3385" s="8"/>
      <c r="EJ3385" s="8"/>
      <c r="EK3385" s="8"/>
      <c r="EL3385" s="8"/>
      <c r="EM3385" s="8"/>
      <c r="EN3385" s="8"/>
      <c r="EO3385" s="8"/>
      <c r="EP3385" s="8"/>
      <c r="EQ3385" s="8"/>
      <c r="ER3385" s="8"/>
      <c r="ES3385" s="8"/>
      <c r="ET3385" s="8"/>
      <c r="EU3385" s="8"/>
      <c r="EV3385" s="8"/>
      <c r="EW3385" s="8"/>
      <c r="EX3385" s="8"/>
      <c r="EY3385" s="8"/>
      <c r="EZ3385" s="8"/>
      <c r="FA3385" s="8"/>
      <c r="FB3385" s="8"/>
      <c r="FC3385" s="8"/>
      <c r="FD3385" s="8"/>
      <c r="FE3385" s="8"/>
      <c r="FF3385" s="8"/>
      <c r="FG3385" s="8"/>
      <c r="FH3385" s="8"/>
      <c r="FI3385" s="8"/>
      <c r="FJ3385" s="8"/>
      <c r="FK3385" s="8"/>
      <c r="FL3385" s="8"/>
      <c r="FM3385" s="8"/>
      <c r="FN3385" s="8"/>
      <c r="FO3385" s="8"/>
      <c r="FP3385" s="8"/>
      <c r="FQ3385" s="8"/>
      <c r="FR3385" s="8"/>
      <c r="FS3385" s="8"/>
      <c r="FT3385" s="8"/>
      <c r="FU3385" s="8"/>
      <c r="FV3385" s="8"/>
      <c r="FW3385" s="8"/>
      <c r="FX3385" s="8"/>
      <c r="FY3385" s="8"/>
      <c r="FZ3385" s="8"/>
      <c r="GA3385" s="8"/>
      <c r="GB3385" s="8"/>
    </row>
    <row r="3386" spans="1:184" s="20" customFormat="1" x14ac:dyDescent="0.2">
      <c r="A3386" s="8"/>
      <c r="H3386" s="8"/>
      <c r="I3386" s="8"/>
      <c r="J3386" s="8"/>
      <c r="K3386" s="8"/>
      <c r="L3386" s="8"/>
      <c r="M3386" s="8"/>
      <c r="N3386" s="8"/>
      <c r="O3386" s="44"/>
      <c r="P3386" s="8"/>
      <c r="Q3386" s="8"/>
      <c r="R3386" s="8"/>
      <c r="S3386" s="8"/>
      <c r="T3386" s="8"/>
      <c r="U3386" s="8"/>
      <c r="V3386" s="8"/>
      <c r="W3386" s="8"/>
      <c r="X3386" s="8"/>
      <c r="Y3386" s="8"/>
      <c r="Z3386" s="8"/>
      <c r="AA3386" s="8"/>
      <c r="AB3386" s="8"/>
      <c r="AC3386" s="8"/>
      <c r="AD3386" s="8"/>
      <c r="AE3386" s="8"/>
      <c r="AF3386" s="8"/>
      <c r="AG3386" s="8"/>
      <c r="AH3386" s="8"/>
      <c r="AI3386" s="8"/>
      <c r="AJ3386" s="8"/>
      <c r="AK3386" s="8"/>
      <c r="AL3386" s="8"/>
      <c r="AM3386" s="8"/>
      <c r="AN3386" s="8"/>
      <c r="AO3386" s="8"/>
      <c r="AP3386" s="8"/>
      <c r="AQ3386" s="8"/>
      <c r="AR3386" s="8"/>
      <c r="AS3386" s="8"/>
      <c r="AT3386" s="8"/>
      <c r="AU3386" s="8"/>
      <c r="AV3386" s="8"/>
      <c r="AW3386" s="8"/>
      <c r="AX3386" s="8"/>
      <c r="AY3386" s="8"/>
      <c r="AZ3386" s="8"/>
      <c r="BA3386" s="8"/>
      <c r="BB3386" s="8"/>
      <c r="BC3386" s="8"/>
      <c r="BD3386" s="8"/>
      <c r="BE3386" s="8"/>
      <c r="BF3386" s="8"/>
      <c r="BG3386" s="8"/>
      <c r="BH3386" s="8"/>
      <c r="BI3386" s="8"/>
      <c r="BJ3386" s="8"/>
      <c r="BK3386" s="8"/>
      <c r="BL3386" s="8"/>
      <c r="BM3386" s="8"/>
      <c r="BN3386" s="8"/>
      <c r="BO3386" s="8"/>
      <c r="BP3386" s="8"/>
      <c r="BQ3386" s="8"/>
      <c r="BR3386" s="8"/>
      <c r="BS3386" s="8"/>
      <c r="BT3386" s="8"/>
      <c r="BU3386" s="8"/>
      <c r="BV3386" s="8"/>
      <c r="BW3386" s="8"/>
      <c r="BX3386" s="8"/>
      <c r="BY3386" s="8"/>
      <c r="BZ3386" s="8"/>
      <c r="CA3386" s="8"/>
      <c r="CB3386" s="8"/>
      <c r="CC3386" s="8"/>
      <c r="CD3386" s="8"/>
      <c r="CE3386" s="8"/>
      <c r="CF3386" s="8"/>
      <c r="CG3386" s="8"/>
      <c r="CH3386" s="8"/>
      <c r="CI3386" s="8"/>
      <c r="CJ3386" s="8"/>
      <c r="CK3386" s="8"/>
      <c r="CL3386" s="8"/>
      <c r="CM3386" s="8"/>
      <c r="CN3386" s="8"/>
      <c r="CO3386" s="8"/>
      <c r="CP3386" s="8"/>
      <c r="CQ3386" s="8"/>
      <c r="CR3386" s="8"/>
      <c r="CS3386" s="8"/>
      <c r="CT3386" s="8"/>
      <c r="CU3386" s="8"/>
      <c r="CV3386" s="8"/>
      <c r="CW3386" s="8"/>
      <c r="CX3386" s="8"/>
      <c r="CY3386" s="8"/>
      <c r="CZ3386" s="8"/>
      <c r="DA3386" s="8"/>
      <c r="DB3386" s="8"/>
      <c r="DC3386" s="8"/>
      <c r="DD3386" s="8"/>
      <c r="DE3386" s="8"/>
      <c r="DF3386" s="8"/>
      <c r="DG3386" s="8"/>
      <c r="DH3386" s="8"/>
      <c r="DI3386" s="8"/>
      <c r="DJ3386" s="8"/>
      <c r="DK3386" s="8"/>
      <c r="DL3386" s="8"/>
      <c r="DM3386" s="8"/>
      <c r="DN3386" s="8"/>
      <c r="DO3386" s="8"/>
      <c r="DP3386" s="8"/>
      <c r="DQ3386" s="8"/>
      <c r="DR3386" s="8"/>
      <c r="DS3386" s="8"/>
      <c r="DT3386" s="8"/>
      <c r="DU3386" s="8"/>
      <c r="DV3386" s="8"/>
      <c r="DW3386" s="8"/>
      <c r="DX3386" s="8"/>
      <c r="DY3386" s="8"/>
      <c r="DZ3386" s="8"/>
      <c r="EA3386" s="8"/>
      <c r="EB3386" s="8"/>
      <c r="EC3386" s="8"/>
      <c r="ED3386" s="8"/>
      <c r="EE3386" s="8"/>
      <c r="EF3386" s="8"/>
      <c r="EG3386" s="8"/>
      <c r="EH3386" s="8"/>
      <c r="EI3386" s="8"/>
      <c r="EJ3386" s="8"/>
      <c r="EK3386" s="8"/>
      <c r="EL3386" s="8"/>
      <c r="EM3386" s="8"/>
      <c r="EN3386" s="8"/>
      <c r="EO3386" s="8"/>
      <c r="EP3386" s="8"/>
      <c r="EQ3386" s="8"/>
      <c r="ER3386" s="8"/>
      <c r="ES3386" s="8"/>
      <c r="ET3386" s="8"/>
      <c r="EU3386" s="8"/>
      <c r="EV3386" s="8"/>
      <c r="EW3386" s="8"/>
      <c r="EX3386" s="8"/>
      <c r="EY3386" s="8"/>
      <c r="EZ3386" s="8"/>
      <c r="FA3386" s="8"/>
      <c r="FB3386" s="8"/>
      <c r="FC3386" s="8"/>
      <c r="FD3386" s="8"/>
      <c r="FE3386" s="8"/>
      <c r="FF3386" s="8"/>
      <c r="FG3386" s="8"/>
      <c r="FH3386" s="8"/>
      <c r="FI3386" s="8"/>
      <c r="FJ3386" s="8"/>
      <c r="FK3386" s="8"/>
      <c r="FL3386" s="8"/>
      <c r="FM3386" s="8"/>
      <c r="FN3386" s="8"/>
      <c r="FO3386" s="8"/>
      <c r="FP3386" s="8"/>
      <c r="FQ3386" s="8"/>
      <c r="FR3386" s="8"/>
      <c r="FS3386" s="8"/>
      <c r="FT3386" s="8"/>
      <c r="FU3386" s="8"/>
      <c r="FV3386" s="8"/>
      <c r="FW3386" s="8"/>
      <c r="FX3386" s="8"/>
      <c r="FY3386" s="8"/>
      <c r="FZ3386" s="8"/>
      <c r="GA3386" s="8"/>
      <c r="GB3386" s="8"/>
    </row>
    <row r="3387" spans="1:184" s="20" customFormat="1" x14ac:dyDescent="0.2">
      <c r="A3387" s="8"/>
      <c r="H3387" s="8"/>
      <c r="I3387" s="8"/>
      <c r="J3387" s="8"/>
      <c r="K3387" s="8"/>
      <c r="L3387" s="8"/>
      <c r="M3387" s="8"/>
      <c r="N3387" s="8"/>
      <c r="O3387" s="44"/>
      <c r="P3387" s="8"/>
      <c r="Q3387" s="8"/>
      <c r="R3387" s="8"/>
      <c r="S3387" s="8"/>
      <c r="T3387" s="8"/>
      <c r="U3387" s="8"/>
      <c r="V3387" s="8"/>
      <c r="W3387" s="8"/>
      <c r="X3387" s="8"/>
      <c r="Y3387" s="8"/>
      <c r="Z3387" s="8"/>
      <c r="AA3387" s="8"/>
      <c r="AB3387" s="8"/>
      <c r="AC3387" s="8"/>
      <c r="AD3387" s="8"/>
      <c r="AE3387" s="8"/>
      <c r="AF3387" s="8"/>
      <c r="AG3387" s="8"/>
      <c r="AH3387" s="8"/>
      <c r="AI3387" s="8"/>
      <c r="AJ3387" s="8"/>
      <c r="AK3387" s="8"/>
      <c r="AL3387" s="8"/>
      <c r="AM3387" s="8"/>
      <c r="AN3387" s="8"/>
      <c r="AO3387" s="8"/>
      <c r="AP3387" s="8"/>
      <c r="AQ3387" s="8"/>
      <c r="AR3387" s="8"/>
      <c r="AS3387" s="8"/>
      <c r="AT3387" s="8"/>
      <c r="AU3387" s="8"/>
      <c r="AV3387" s="8"/>
      <c r="AW3387" s="8"/>
      <c r="AX3387" s="8"/>
      <c r="AY3387" s="8"/>
      <c r="AZ3387" s="8"/>
      <c r="BA3387" s="8"/>
      <c r="BB3387" s="8"/>
      <c r="BC3387" s="8"/>
      <c r="BD3387" s="8"/>
      <c r="BE3387" s="8"/>
      <c r="BF3387" s="8"/>
      <c r="BG3387" s="8"/>
      <c r="BH3387" s="8"/>
      <c r="BI3387" s="8"/>
      <c r="BJ3387" s="8"/>
      <c r="BK3387" s="8"/>
      <c r="BL3387" s="8"/>
      <c r="BM3387" s="8"/>
      <c r="BN3387" s="8"/>
      <c r="BO3387" s="8"/>
      <c r="BP3387" s="8"/>
      <c r="BQ3387" s="8"/>
      <c r="BR3387" s="8"/>
      <c r="BS3387" s="8"/>
      <c r="BT3387" s="8"/>
      <c r="BU3387" s="8"/>
      <c r="BV3387" s="8"/>
      <c r="BW3387" s="8"/>
      <c r="BX3387" s="8"/>
      <c r="BY3387" s="8"/>
      <c r="BZ3387" s="8"/>
      <c r="CA3387" s="8"/>
      <c r="CB3387" s="8"/>
      <c r="CC3387" s="8"/>
      <c r="CD3387" s="8"/>
      <c r="CE3387" s="8"/>
      <c r="CF3387" s="8"/>
      <c r="CG3387" s="8"/>
      <c r="CH3387" s="8"/>
      <c r="CI3387" s="8"/>
      <c r="CJ3387" s="8"/>
      <c r="CK3387" s="8"/>
      <c r="CL3387" s="8"/>
      <c r="CM3387" s="8"/>
      <c r="CN3387" s="8"/>
      <c r="CO3387" s="8"/>
      <c r="CP3387" s="8"/>
      <c r="CQ3387" s="8"/>
      <c r="CR3387" s="8"/>
      <c r="CS3387" s="8"/>
      <c r="CT3387" s="8"/>
      <c r="CU3387" s="8"/>
      <c r="CV3387" s="8"/>
      <c r="CW3387" s="8"/>
      <c r="CX3387" s="8"/>
      <c r="CY3387" s="8"/>
      <c r="CZ3387" s="8"/>
      <c r="DA3387" s="8"/>
      <c r="DB3387" s="8"/>
      <c r="DC3387" s="8"/>
      <c r="DD3387" s="8"/>
      <c r="DE3387" s="8"/>
      <c r="DF3387" s="8"/>
      <c r="DG3387" s="8"/>
      <c r="DH3387" s="8"/>
      <c r="DI3387" s="8"/>
      <c r="DJ3387" s="8"/>
      <c r="DK3387" s="8"/>
      <c r="DL3387" s="8"/>
      <c r="DM3387" s="8"/>
      <c r="DN3387" s="8"/>
      <c r="DO3387" s="8"/>
      <c r="DP3387" s="8"/>
      <c r="DQ3387" s="8"/>
      <c r="DR3387" s="8"/>
      <c r="DS3387" s="8"/>
      <c r="DT3387" s="8"/>
      <c r="DU3387" s="8"/>
      <c r="DV3387" s="8"/>
      <c r="DW3387" s="8"/>
      <c r="DX3387" s="8"/>
      <c r="DY3387" s="8"/>
      <c r="DZ3387" s="8"/>
      <c r="EA3387" s="8"/>
      <c r="EB3387" s="8"/>
      <c r="EC3387" s="8"/>
      <c r="ED3387" s="8"/>
      <c r="EE3387" s="8"/>
      <c r="EF3387" s="8"/>
      <c r="EG3387" s="8"/>
      <c r="EH3387" s="8"/>
      <c r="EI3387" s="8"/>
      <c r="EJ3387" s="8"/>
      <c r="EK3387" s="8"/>
      <c r="EL3387" s="8"/>
      <c r="EM3387" s="8"/>
      <c r="EN3387" s="8"/>
      <c r="EO3387" s="8"/>
      <c r="EP3387" s="8"/>
      <c r="EQ3387" s="8"/>
      <c r="ER3387" s="8"/>
      <c r="ES3387" s="8"/>
      <c r="ET3387" s="8"/>
      <c r="EU3387" s="8"/>
      <c r="EV3387" s="8"/>
      <c r="EW3387" s="8"/>
      <c r="EX3387" s="8"/>
      <c r="EY3387" s="8"/>
      <c r="EZ3387" s="8"/>
      <c r="FA3387" s="8"/>
      <c r="FB3387" s="8"/>
      <c r="FC3387" s="8"/>
      <c r="FD3387" s="8"/>
      <c r="FE3387" s="8"/>
      <c r="FF3387" s="8"/>
      <c r="FG3387" s="8"/>
      <c r="FH3387" s="8"/>
      <c r="FI3387" s="8"/>
      <c r="FJ3387" s="8"/>
      <c r="FK3387" s="8"/>
      <c r="FL3387" s="8"/>
      <c r="FM3387" s="8"/>
      <c r="FN3387" s="8"/>
      <c r="FO3387" s="8"/>
      <c r="FP3387" s="8"/>
      <c r="FQ3387" s="8"/>
      <c r="FR3387" s="8"/>
      <c r="FS3387" s="8"/>
      <c r="FT3387" s="8"/>
      <c r="FU3387" s="8"/>
      <c r="FV3387" s="8"/>
      <c r="FW3387" s="8"/>
      <c r="FX3387" s="8"/>
      <c r="FY3387" s="8"/>
      <c r="FZ3387" s="8"/>
      <c r="GA3387" s="8"/>
      <c r="GB3387" s="8"/>
    </row>
    <row r="3388" spans="1:184" s="20" customFormat="1" x14ac:dyDescent="0.2">
      <c r="A3388" s="8"/>
      <c r="H3388" s="8"/>
      <c r="I3388" s="8"/>
      <c r="J3388" s="8"/>
      <c r="K3388" s="8"/>
      <c r="L3388" s="8"/>
      <c r="M3388" s="8"/>
      <c r="N3388" s="8"/>
      <c r="O3388" s="44"/>
      <c r="P3388" s="8"/>
      <c r="Q3388" s="8"/>
      <c r="R3388" s="8"/>
      <c r="S3388" s="8"/>
      <c r="T3388" s="8"/>
      <c r="U3388" s="8"/>
      <c r="V3388" s="8"/>
      <c r="W3388" s="8"/>
      <c r="X3388" s="8"/>
      <c r="Y3388" s="8"/>
      <c r="Z3388" s="8"/>
      <c r="AA3388" s="8"/>
      <c r="AB3388" s="8"/>
      <c r="AC3388" s="8"/>
      <c r="AD3388" s="8"/>
      <c r="AE3388" s="8"/>
      <c r="AF3388" s="8"/>
      <c r="AG3388" s="8"/>
      <c r="AH3388" s="8"/>
      <c r="AI3388" s="8"/>
      <c r="AJ3388" s="8"/>
      <c r="AK3388" s="8"/>
      <c r="AL3388" s="8"/>
      <c r="AM3388" s="8"/>
      <c r="AN3388" s="8"/>
      <c r="AO3388" s="8"/>
      <c r="AP3388" s="8"/>
      <c r="AQ3388" s="8"/>
      <c r="AR3388" s="8"/>
      <c r="AS3388" s="8"/>
      <c r="AT3388" s="8"/>
      <c r="AU3388" s="8"/>
      <c r="AV3388" s="8"/>
      <c r="AW3388" s="8"/>
      <c r="AX3388" s="8"/>
      <c r="AY3388" s="8"/>
      <c r="AZ3388" s="8"/>
      <c r="BA3388" s="8"/>
      <c r="BB3388" s="8"/>
      <c r="BC3388" s="8"/>
      <c r="BD3388" s="8"/>
      <c r="BE3388" s="8"/>
      <c r="BF3388" s="8"/>
      <c r="BG3388" s="8"/>
      <c r="BH3388" s="8"/>
      <c r="BI3388" s="8"/>
      <c r="BJ3388" s="8"/>
      <c r="BK3388" s="8"/>
      <c r="BL3388" s="8"/>
      <c r="BM3388" s="8"/>
      <c r="BN3388" s="8"/>
      <c r="BO3388" s="8"/>
      <c r="BP3388" s="8"/>
      <c r="BQ3388" s="8"/>
      <c r="BR3388" s="8"/>
      <c r="BS3388" s="8"/>
      <c r="BT3388" s="8"/>
      <c r="BU3388" s="8"/>
      <c r="BV3388" s="8"/>
      <c r="BW3388" s="8"/>
      <c r="BX3388" s="8"/>
      <c r="BY3388" s="8"/>
      <c r="BZ3388" s="8"/>
      <c r="CA3388" s="8"/>
      <c r="CB3388" s="8"/>
      <c r="CC3388" s="8"/>
      <c r="CD3388" s="8"/>
      <c r="CE3388" s="8"/>
      <c r="CF3388" s="8"/>
      <c r="CG3388" s="8"/>
      <c r="CH3388" s="8"/>
      <c r="CI3388" s="8"/>
      <c r="CJ3388" s="8"/>
      <c r="CK3388" s="8"/>
      <c r="CL3388" s="8"/>
      <c r="CM3388" s="8"/>
      <c r="CN3388" s="8"/>
      <c r="CO3388" s="8"/>
      <c r="CP3388" s="8"/>
      <c r="CQ3388" s="8"/>
      <c r="CR3388" s="8"/>
      <c r="CS3388" s="8"/>
      <c r="CT3388" s="8"/>
      <c r="CU3388" s="8"/>
      <c r="CV3388" s="8"/>
      <c r="CW3388" s="8"/>
      <c r="CX3388" s="8"/>
      <c r="CY3388" s="8"/>
      <c r="CZ3388" s="8"/>
      <c r="DA3388" s="8"/>
      <c r="DB3388" s="8"/>
      <c r="DC3388" s="8"/>
      <c r="DD3388" s="8"/>
      <c r="DE3388" s="8"/>
      <c r="DF3388" s="8"/>
      <c r="DG3388" s="8"/>
      <c r="DH3388" s="8"/>
      <c r="DI3388" s="8"/>
      <c r="DJ3388" s="8"/>
      <c r="DK3388" s="8"/>
      <c r="DL3388" s="8"/>
      <c r="DM3388" s="8"/>
      <c r="DN3388" s="8"/>
      <c r="DO3388" s="8"/>
      <c r="DP3388" s="8"/>
      <c r="DQ3388" s="8"/>
      <c r="DR3388" s="8"/>
      <c r="DS3388" s="8"/>
      <c r="DT3388" s="8"/>
      <c r="DU3388" s="8"/>
      <c r="DV3388" s="8"/>
      <c r="DW3388" s="8"/>
      <c r="DX3388" s="8"/>
      <c r="DY3388" s="8"/>
      <c r="DZ3388" s="8"/>
      <c r="EA3388" s="8"/>
      <c r="EB3388" s="8"/>
      <c r="EC3388" s="8"/>
      <c r="ED3388" s="8"/>
      <c r="EE3388" s="8"/>
      <c r="EF3388" s="8"/>
      <c r="EG3388" s="8"/>
      <c r="EH3388" s="8"/>
      <c r="EI3388" s="8"/>
      <c r="EJ3388" s="8"/>
      <c r="EK3388" s="8"/>
      <c r="EL3388" s="8"/>
      <c r="EM3388" s="8"/>
      <c r="EN3388" s="8"/>
      <c r="EO3388" s="8"/>
      <c r="EP3388" s="8"/>
      <c r="EQ3388" s="8"/>
      <c r="ER3388" s="8"/>
      <c r="ES3388" s="8"/>
      <c r="ET3388" s="8"/>
      <c r="EU3388" s="8"/>
      <c r="EV3388" s="8"/>
      <c r="EW3388" s="8"/>
      <c r="EX3388" s="8"/>
      <c r="EY3388" s="8"/>
      <c r="EZ3388" s="8"/>
      <c r="FA3388" s="8"/>
      <c r="FB3388" s="8"/>
      <c r="FC3388" s="8"/>
      <c r="FD3388" s="8"/>
      <c r="FE3388" s="8"/>
      <c r="FF3388" s="8"/>
      <c r="FG3388" s="8"/>
      <c r="FH3388" s="8"/>
      <c r="FI3388" s="8"/>
      <c r="FJ3388" s="8"/>
      <c r="FK3388" s="8"/>
      <c r="FL3388" s="8"/>
      <c r="FM3388" s="8"/>
      <c r="FN3388" s="8"/>
      <c r="FO3388" s="8"/>
      <c r="FP3388" s="8"/>
      <c r="FQ3388" s="8"/>
      <c r="FR3388" s="8"/>
      <c r="FS3388" s="8"/>
      <c r="FT3388" s="8"/>
      <c r="FU3388" s="8"/>
      <c r="FV3388" s="8"/>
      <c r="FW3388" s="8"/>
      <c r="FX3388" s="8"/>
      <c r="FY3388" s="8"/>
      <c r="FZ3388" s="8"/>
      <c r="GA3388" s="8"/>
      <c r="GB3388" s="8"/>
    </row>
    <row r="3389" spans="1:184" s="20" customFormat="1" x14ac:dyDescent="0.2">
      <c r="A3389" s="8"/>
      <c r="H3389" s="8"/>
      <c r="I3389" s="8"/>
      <c r="J3389" s="8"/>
      <c r="K3389" s="8"/>
      <c r="L3389" s="8"/>
      <c r="M3389" s="8"/>
      <c r="N3389" s="8"/>
      <c r="O3389" s="44"/>
      <c r="P3389" s="8"/>
      <c r="Q3389" s="8"/>
      <c r="R3389" s="8"/>
      <c r="S3389" s="8"/>
      <c r="T3389" s="8"/>
      <c r="U3389" s="8"/>
      <c r="V3389" s="8"/>
      <c r="W3389" s="8"/>
      <c r="X3389" s="8"/>
      <c r="Y3389" s="8"/>
      <c r="Z3389" s="8"/>
      <c r="AA3389" s="8"/>
      <c r="AB3389" s="8"/>
      <c r="AC3389" s="8"/>
      <c r="AD3389" s="8"/>
      <c r="AE3389" s="8"/>
      <c r="AF3389" s="8"/>
      <c r="AG3389" s="8"/>
      <c r="AH3389" s="8"/>
      <c r="AI3389" s="8"/>
      <c r="AJ3389" s="8"/>
      <c r="AK3389" s="8"/>
      <c r="AL3389" s="8"/>
      <c r="AM3389" s="8"/>
      <c r="AN3389" s="8"/>
      <c r="AO3389" s="8"/>
      <c r="AP3389" s="8"/>
      <c r="AQ3389" s="8"/>
      <c r="AR3389" s="8"/>
      <c r="AS3389" s="8"/>
      <c r="AT3389" s="8"/>
      <c r="AU3389" s="8"/>
      <c r="AV3389" s="8"/>
      <c r="AW3389" s="8"/>
      <c r="AX3389" s="8"/>
      <c r="AY3389" s="8"/>
      <c r="AZ3389" s="8"/>
      <c r="BA3389" s="8"/>
      <c r="BB3389" s="8"/>
      <c r="BC3389" s="8"/>
      <c r="BD3389" s="8"/>
      <c r="BE3389" s="8"/>
      <c r="BF3389" s="8"/>
      <c r="BG3389" s="8"/>
      <c r="BH3389" s="8"/>
      <c r="BI3389" s="8"/>
      <c r="BJ3389" s="8"/>
      <c r="BK3389" s="8"/>
      <c r="BL3389" s="8"/>
      <c r="BM3389" s="8"/>
      <c r="BN3389" s="8"/>
      <c r="BO3389" s="8"/>
      <c r="BP3389" s="8"/>
      <c r="BQ3389" s="8"/>
      <c r="BR3389" s="8"/>
      <c r="BS3389" s="8"/>
      <c r="BT3389" s="8"/>
      <c r="BU3389" s="8"/>
      <c r="BV3389" s="8"/>
      <c r="BW3389" s="8"/>
      <c r="BX3389" s="8"/>
      <c r="BY3389" s="8"/>
      <c r="BZ3389" s="8"/>
      <c r="CA3389" s="8"/>
      <c r="CB3389" s="8"/>
      <c r="CC3389" s="8"/>
      <c r="CD3389" s="8"/>
      <c r="CE3389" s="8"/>
      <c r="CF3389" s="8"/>
      <c r="CG3389" s="8"/>
      <c r="CH3389" s="8"/>
      <c r="CI3389" s="8"/>
      <c r="CJ3389" s="8"/>
      <c r="CK3389" s="8"/>
      <c r="CL3389" s="8"/>
      <c r="CM3389" s="8"/>
      <c r="CN3389" s="8"/>
      <c r="CO3389" s="8"/>
      <c r="CP3389" s="8"/>
      <c r="CQ3389" s="8"/>
      <c r="CR3389" s="8"/>
      <c r="CS3389" s="8"/>
      <c r="CT3389" s="8"/>
      <c r="CU3389" s="8"/>
      <c r="CV3389" s="8"/>
      <c r="CW3389" s="8"/>
      <c r="CX3389" s="8"/>
      <c r="CY3389" s="8"/>
      <c r="CZ3389" s="8"/>
      <c r="DA3389" s="8"/>
      <c r="DB3389" s="8"/>
      <c r="DC3389" s="8"/>
      <c r="DD3389" s="8"/>
      <c r="DE3389" s="8"/>
      <c r="DF3389" s="8"/>
      <c r="DG3389" s="8"/>
      <c r="DH3389" s="8"/>
      <c r="DI3389" s="8"/>
      <c r="DJ3389" s="8"/>
      <c r="DK3389" s="8"/>
      <c r="DL3389" s="8"/>
      <c r="DM3389" s="8"/>
      <c r="DN3389" s="8"/>
      <c r="DO3389" s="8"/>
      <c r="DP3389" s="8"/>
      <c r="DQ3389" s="8"/>
      <c r="DR3389" s="8"/>
      <c r="DS3389" s="8"/>
      <c r="DT3389" s="8"/>
      <c r="DU3389" s="8"/>
      <c r="DV3389" s="8"/>
      <c r="DW3389" s="8"/>
      <c r="DX3389" s="8"/>
      <c r="DY3389" s="8"/>
      <c r="DZ3389" s="8"/>
      <c r="EA3389" s="8"/>
      <c r="EB3389" s="8"/>
      <c r="EC3389" s="8"/>
      <c r="ED3389" s="8"/>
      <c r="EE3389" s="8"/>
      <c r="EF3389" s="8"/>
      <c r="EG3389" s="8"/>
      <c r="EH3389" s="8"/>
      <c r="EI3389" s="8"/>
      <c r="EJ3389" s="8"/>
      <c r="EK3389" s="8"/>
      <c r="EL3389" s="8"/>
      <c r="EM3389" s="8"/>
      <c r="EN3389" s="8"/>
      <c r="EO3389" s="8"/>
      <c r="EP3389" s="8"/>
      <c r="EQ3389" s="8"/>
      <c r="ER3389" s="8"/>
      <c r="ES3389" s="8"/>
      <c r="ET3389" s="8"/>
      <c r="EU3389" s="8"/>
      <c r="EV3389" s="8"/>
      <c r="EW3389" s="8"/>
      <c r="EX3389" s="8"/>
      <c r="EY3389" s="8"/>
      <c r="EZ3389" s="8"/>
      <c r="FA3389" s="8"/>
      <c r="FB3389" s="8"/>
      <c r="FC3389" s="8"/>
      <c r="FD3389" s="8"/>
      <c r="FE3389" s="8"/>
      <c r="FF3389" s="8"/>
      <c r="FG3389" s="8"/>
      <c r="FH3389" s="8"/>
      <c r="FI3389" s="8"/>
      <c r="FJ3389" s="8"/>
      <c r="FK3389" s="8"/>
      <c r="FL3389" s="8"/>
      <c r="FM3389" s="8"/>
      <c r="FN3389" s="8"/>
      <c r="FO3389" s="8"/>
      <c r="FP3389" s="8"/>
      <c r="FQ3389" s="8"/>
      <c r="FR3389" s="8"/>
      <c r="FS3389" s="8"/>
      <c r="FT3389" s="8"/>
      <c r="FU3389" s="8"/>
      <c r="FV3389" s="8"/>
      <c r="FW3389" s="8"/>
      <c r="FX3389" s="8"/>
      <c r="FY3389" s="8"/>
      <c r="FZ3389" s="8"/>
      <c r="GA3389" s="8"/>
      <c r="GB3389" s="8"/>
    </row>
    <row r="3390" spans="1:184" s="20" customFormat="1" x14ac:dyDescent="0.2">
      <c r="A3390" s="8"/>
      <c r="H3390" s="8"/>
      <c r="I3390" s="8"/>
      <c r="J3390" s="8"/>
      <c r="K3390" s="8"/>
      <c r="L3390" s="8"/>
      <c r="M3390" s="8"/>
      <c r="N3390" s="8"/>
      <c r="O3390" s="44"/>
      <c r="P3390" s="8"/>
      <c r="Q3390" s="8"/>
      <c r="R3390" s="8"/>
      <c r="S3390" s="8"/>
      <c r="T3390" s="8"/>
      <c r="U3390" s="8"/>
      <c r="V3390" s="8"/>
      <c r="W3390" s="8"/>
      <c r="X3390" s="8"/>
      <c r="Y3390" s="8"/>
      <c r="Z3390" s="8"/>
      <c r="AA3390" s="8"/>
      <c r="AB3390" s="8"/>
      <c r="AC3390" s="8"/>
      <c r="AD3390" s="8"/>
      <c r="AE3390" s="8"/>
      <c r="AF3390" s="8"/>
      <c r="AG3390" s="8"/>
      <c r="AH3390" s="8"/>
      <c r="AI3390" s="8"/>
      <c r="AJ3390" s="8"/>
      <c r="AK3390" s="8"/>
      <c r="AL3390" s="8"/>
      <c r="AM3390" s="8"/>
      <c r="AN3390" s="8"/>
      <c r="AO3390" s="8"/>
      <c r="AP3390" s="8"/>
      <c r="AQ3390" s="8"/>
      <c r="AR3390" s="8"/>
      <c r="AS3390" s="8"/>
      <c r="AT3390" s="8"/>
      <c r="AU3390" s="8"/>
      <c r="AV3390" s="8"/>
      <c r="AW3390" s="8"/>
      <c r="AX3390" s="8"/>
      <c r="AY3390" s="8"/>
      <c r="AZ3390" s="8"/>
      <c r="BA3390" s="8"/>
      <c r="BB3390" s="8"/>
      <c r="BC3390" s="8"/>
      <c r="BD3390" s="8"/>
      <c r="BE3390" s="8"/>
      <c r="BF3390" s="8"/>
      <c r="BG3390" s="8"/>
      <c r="BH3390" s="8"/>
      <c r="BI3390" s="8"/>
      <c r="BJ3390" s="8"/>
      <c r="BK3390" s="8"/>
      <c r="BL3390" s="8"/>
      <c r="BM3390" s="8"/>
      <c r="BN3390" s="8"/>
      <c r="BO3390" s="8"/>
      <c r="BP3390" s="8"/>
      <c r="BQ3390" s="8"/>
      <c r="BR3390" s="8"/>
      <c r="BS3390" s="8"/>
      <c r="BT3390" s="8"/>
      <c r="BU3390" s="8"/>
      <c r="BV3390" s="8"/>
      <c r="BW3390" s="8"/>
      <c r="BX3390" s="8"/>
      <c r="BY3390" s="8"/>
      <c r="BZ3390" s="8"/>
      <c r="CA3390" s="8"/>
      <c r="CB3390" s="8"/>
      <c r="CC3390" s="8"/>
      <c r="CD3390" s="8"/>
      <c r="CE3390" s="8"/>
      <c r="CF3390" s="8"/>
      <c r="CG3390" s="8"/>
      <c r="CH3390" s="8"/>
      <c r="CI3390" s="8"/>
      <c r="CJ3390" s="8"/>
      <c r="CK3390" s="8"/>
      <c r="CL3390" s="8"/>
      <c r="CM3390" s="8"/>
      <c r="CN3390" s="8"/>
      <c r="CO3390" s="8"/>
      <c r="CP3390" s="8"/>
      <c r="CQ3390" s="8"/>
      <c r="CR3390" s="8"/>
      <c r="CS3390" s="8"/>
      <c r="CT3390" s="8"/>
      <c r="CU3390" s="8"/>
      <c r="CV3390" s="8"/>
      <c r="CW3390" s="8"/>
      <c r="CX3390" s="8"/>
      <c r="CY3390" s="8"/>
      <c r="CZ3390" s="8"/>
      <c r="DA3390" s="8"/>
      <c r="DB3390" s="8"/>
      <c r="DC3390" s="8"/>
      <c r="DD3390" s="8"/>
      <c r="DE3390" s="8"/>
      <c r="DF3390" s="8"/>
      <c r="DG3390" s="8"/>
      <c r="DH3390" s="8"/>
      <c r="DI3390" s="8"/>
      <c r="DJ3390" s="8"/>
      <c r="DK3390" s="8"/>
      <c r="DL3390" s="8"/>
      <c r="DM3390" s="8"/>
      <c r="DN3390" s="8"/>
      <c r="DO3390" s="8"/>
      <c r="DP3390" s="8"/>
      <c r="DQ3390" s="8"/>
      <c r="DR3390" s="8"/>
      <c r="DS3390" s="8"/>
      <c r="DT3390" s="8"/>
      <c r="DU3390" s="8"/>
      <c r="DV3390" s="8"/>
      <c r="DW3390" s="8"/>
      <c r="DX3390" s="8"/>
      <c r="DY3390" s="8"/>
      <c r="DZ3390" s="8"/>
      <c r="EA3390" s="8"/>
      <c r="EB3390" s="8"/>
      <c r="EC3390" s="8"/>
      <c r="ED3390" s="8"/>
      <c r="EE3390" s="8"/>
      <c r="EF3390" s="8"/>
      <c r="EG3390" s="8"/>
      <c r="EH3390" s="8"/>
      <c r="EI3390" s="8"/>
      <c r="EJ3390" s="8"/>
      <c r="EK3390" s="8"/>
      <c r="EL3390" s="8"/>
      <c r="EM3390" s="8"/>
      <c r="EN3390" s="8"/>
      <c r="EO3390" s="8"/>
      <c r="EP3390" s="8"/>
      <c r="EQ3390" s="8"/>
      <c r="ER3390" s="8"/>
      <c r="ES3390" s="8"/>
      <c r="ET3390" s="8"/>
      <c r="EU3390" s="8"/>
      <c r="EV3390" s="8"/>
      <c r="EW3390" s="8"/>
      <c r="EX3390" s="8"/>
      <c r="EY3390" s="8"/>
      <c r="EZ3390" s="8"/>
      <c r="FA3390" s="8"/>
      <c r="FB3390" s="8"/>
      <c r="FC3390" s="8"/>
      <c r="FD3390" s="8"/>
      <c r="FE3390" s="8"/>
      <c r="FF3390" s="8"/>
      <c r="FG3390" s="8"/>
      <c r="FH3390" s="8"/>
      <c r="FI3390" s="8"/>
      <c r="FJ3390" s="8"/>
      <c r="FK3390" s="8"/>
      <c r="FL3390" s="8"/>
      <c r="FM3390" s="8"/>
      <c r="FN3390" s="8"/>
      <c r="FO3390" s="8"/>
      <c r="FP3390" s="8"/>
      <c r="FQ3390" s="8"/>
      <c r="FR3390" s="8"/>
      <c r="FS3390" s="8"/>
      <c r="FT3390" s="8"/>
      <c r="FU3390" s="8"/>
      <c r="FV3390" s="8"/>
      <c r="FW3390" s="8"/>
      <c r="FX3390" s="8"/>
      <c r="FY3390" s="8"/>
      <c r="FZ3390" s="8"/>
      <c r="GA3390" s="8"/>
      <c r="GB3390" s="8"/>
    </row>
    <row r="3391" spans="1:184" s="20" customFormat="1" x14ac:dyDescent="0.2">
      <c r="A3391" s="8"/>
      <c r="H3391" s="8"/>
      <c r="I3391" s="8"/>
      <c r="J3391" s="8"/>
      <c r="K3391" s="8"/>
      <c r="L3391" s="8"/>
      <c r="M3391" s="8"/>
      <c r="N3391" s="8"/>
      <c r="O3391" s="44"/>
      <c r="P3391" s="8"/>
      <c r="Q3391" s="8"/>
      <c r="R3391" s="8"/>
      <c r="S3391" s="8"/>
      <c r="T3391" s="8"/>
      <c r="U3391" s="8"/>
      <c r="V3391" s="8"/>
      <c r="W3391" s="8"/>
      <c r="X3391" s="8"/>
      <c r="Y3391" s="8"/>
      <c r="Z3391" s="8"/>
      <c r="AA3391" s="8"/>
      <c r="AB3391" s="8"/>
      <c r="AC3391" s="8"/>
      <c r="AD3391" s="8"/>
      <c r="AE3391" s="8"/>
      <c r="AF3391" s="8"/>
      <c r="AG3391" s="8"/>
      <c r="AH3391" s="8"/>
      <c r="AI3391" s="8"/>
      <c r="AJ3391" s="8"/>
      <c r="AK3391" s="8"/>
      <c r="AL3391" s="8"/>
      <c r="AM3391" s="8"/>
      <c r="AN3391" s="8"/>
      <c r="AO3391" s="8"/>
      <c r="AP3391" s="8"/>
      <c r="AQ3391" s="8"/>
      <c r="AR3391" s="8"/>
      <c r="AS3391" s="8"/>
      <c r="AT3391" s="8"/>
      <c r="AU3391" s="8"/>
      <c r="AV3391" s="8"/>
      <c r="AW3391" s="8"/>
      <c r="AX3391" s="8"/>
      <c r="AY3391" s="8"/>
      <c r="AZ3391" s="8"/>
      <c r="BA3391" s="8"/>
      <c r="BB3391" s="8"/>
      <c r="BC3391" s="8"/>
      <c r="BD3391" s="8"/>
      <c r="BE3391" s="8"/>
      <c r="BF3391" s="8"/>
      <c r="BG3391" s="8"/>
      <c r="BH3391" s="8"/>
      <c r="BI3391" s="8"/>
      <c r="BJ3391" s="8"/>
      <c r="BK3391" s="8"/>
      <c r="BL3391" s="8"/>
      <c r="BM3391" s="8"/>
      <c r="BN3391" s="8"/>
      <c r="BO3391" s="8"/>
      <c r="BP3391" s="8"/>
      <c r="BQ3391" s="8"/>
      <c r="BR3391" s="8"/>
      <c r="BS3391" s="8"/>
      <c r="BT3391" s="8"/>
      <c r="BU3391" s="8"/>
      <c r="BV3391" s="8"/>
      <c r="BW3391" s="8"/>
      <c r="BX3391" s="8"/>
      <c r="BY3391" s="8"/>
      <c r="BZ3391" s="8"/>
      <c r="CA3391" s="8"/>
      <c r="CB3391" s="8"/>
      <c r="CC3391" s="8"/>
      <c r="CD3391" s="8"/>
      <c r="CE3391" s="8"/>
      <c r="CF3391" s="8"/>
      <c r="CG3391" s="8"/>
      <c r="CH3391" s="8"/>
      <c r="CI3391" s="8"/>
      <c r="CJ3391" s="8"/>
      <c r="CK3391" s="8"/>
      <c r="CL3391" s="8"/>
      <c r="CM3391" s="8"/>
      <c r="CN3391" s="8"/>
      <c r="CO3391" s="8"/>
      <c r="CP3391" s="8"/>
      <c r="CQ3391" s="8"/>
      <c r="CR3391" s="8"/>
      <c r="CS3391" s="8"/>
      <c r="CT3391" s="8"/>
      <c r="CU3391" s="8"/>
      <c r="CV3391" s="8"/>
      <c r="CW3391" s="8"/>
      <c r="CX3391" s="8"/>
      <c r="CY3391" s="8"/>
      <c r="CZ3391" s="8"/>
      <c r="DA3391" s="8"/>
      <c r="DB3391" s="8"/>
      <c r="DC3391" s="8"/>
      <c r="DD3391" s="8"/>
      <c r="DE3391" s="8"/>
      <c r="DF3391" s="8"/>
      <c r="DG3391" s="8"/>
      <c r="DH3391" s="8"/>
      <c r="DI3391" s="8"/>
      <c r="DJ3391" s="8"/>
      <c r="DK3391" s="8"/>
      <c r="DL3391" s="8"/>
      <c r="DM3391" s="8"/>
      <c r="DN3391" s="8"/>
      <c r="DO3391" s="8"/>
      <c r="DP3391" s="8"/>
      <c r="DQ3391" s="8"/>
      <c r="DR3391" s="8"/>
      <c r="DS3391" s="8"/>
      <c r="DT3391" s="8"/>
      <c r="DU3391" s="8"/>
      <c r="DV3391" s="8"/>
      <c r="DW3391" s="8"/>
      <c r="DX3391" s="8"/>
      <c r="DY3391" s="8"/>
      <c r="DZ3391" s="8"/>
      <c r="EA3391" s="8"/>
      <c r="EB3391" s="8"/>
      <c r="EC3391" s="8"/>
      <c r="ED3391" s="8"/>
      <c r="EE3391" s="8"/>
      <c r="EF3391" s="8"/>
      <c r="EG3391" s="8"/>
      <c r="EH3391" s="8"/>
      <c r="EI3391" s="8"/>
      <c r="EJ3391" s="8"/>
      <c r="EK3391" s="8"/>
      <c r="EL3391" s="8"/>
      <c r="EM3391" s="8"/>
      <c r="EN3391" s="8"/>
      <c r="EO3391" s="8"/>
      <c r="EP3391" s="8"/>
      <c r="EQ3391" s="8"/>
      <c r="ER3391" s="8"/>
      <c r="ES3391" s="8"/>
      <c r="ET3391" s="8"/>
      <c r="EU3391" s="8"/>
      <c r="EV3391" s="8"/>
      <c r="EW3391" s="8"/>
      <c r="EX3391" s="8"/>
      <c r="EY3391" s="8"/>
      <c r="EZ3391" s="8"/>
      <c r="FA3391" s="8"/>
      <c r="FB3391" s="8"/>
      <c r="FC3391" s="8"/>
      <c r="FD3391" s="8"/>
      <c r="FE3391" s="8"/>
      <c r="FF3391" s="8"/>
      <c r="FG3391" s="8"/>
      <c r="FH3391" s="8"/>
      <c r="FI3391" s="8"/>
      <c r="FJ3391" s="8"/>
      <c r="FK3391" s="8"/>
      <c r="FL3391" s="8"/>
      <c r="FM3391" s="8"/>
      <c r="FN3391" s="8"/>
      <c r="FO3391" s="8"/>
      <c r="FP3391" s="8"/>
      <c r="FQ3391" s="8"/>
      <c r="FR3391" s="8"/>
      <c r="FS3391" s="8"/>
      <c r="FT3391" s="8"/>
      <c r="FU3391" s="8"/>
      <c r="FV3391" s="8"/>
      <c r="FW3391" s="8"/>
      <c r="FX3391" s="8"/>
      <c r="FY3391" s="8"/>
      <c r="FZ3391" s="8"/>
      <c r="GA3391" s="8"/>
      <c r="GB3391" s="8"/>
    </row>
    <row r="3392" spans="1:184" s="20" customFormat="1" x14ac:dyDescent="0.2">
      <c r="A3392" s="8"/>
      <c r="H3392" s="8"/>
      <c r="I3392" s="8"/>
      <c r="J3392" s="8"/>
      <c r="K3392" s="8"/>
      <c r="L3392" s="8"/>
      <c r="M3392" s="8"/>
      <c r="N3392" s="8"/>
      <c r="O3392" s="44"/>
      <c r="P3392" s="8"/>
      <c r="Q3392" s="8"/>
      <c r="R3392" s="8"/>
      <c r="S3392" s="8"/>
      <c r="T3392" s="8"/>
      <c r="U3392" s="8"/>
      <c r="V3392" s="8"/>
      <c r="W3392" s="8"/>
      <c r="X3392" s="8"/>
      <c r="Y3392" s="8"/>
      <c r="Z3392" s="8"/>
      <c r="AA3392" s="8"/>
      <c r="AB3392" s="8"/>
      <c r="AC3392" s="8"/>
      <c r="AD3392" s="8"/>
      <c r="AE3392" s="8"/>
      <c r="AF3392" s="8"/>
      <c r="AG3392" s="8"/>
      <c r="AH3392" s="8"/>
      <c r="AI3392" s="8"/>
      <c r="AJ3392" s="8"/>
      <c r="AK3392" s="8"/>
      <c r="AL3392" s="8"/>
      <c r="AM3392" s="8"/>
      <c r="AN3392" s="8"/>
      <c r="AO3392" s="8"/>
      <c r="AP3392" s="8"/>
      <c r="AQ3392" s="8"/>
      <c r="AR3392" s="8"/>
      <c r="AS3392" s="8"/>
      <c r="AT3392" s="8"/>
      <c r="AU3392" s="8"/>
      <c r="AV3392" s="8"/>
      <c r="AW3392" s="8"/>
      <c r="AX3392" s="8"/>
      <c r="AY3392" s="8"/>
      <c r="AZ3392" s="8"/>
      <c r="BA3392" s="8"/>
      <c r="BB3392" s="8"/>
      <c r="BC3392" s="8"/>
      <c r="BD3392" s="8"/>
      <c r="BE3392" s="8"/>
      <c r="BF3392" s="8"/>
      <c r="BG3392" s="8"/>
      <c r="BH3392" s="8"/>
      <c r="BI3392" s="8"/>
      <c r="BJ3392" s="8"/>
      <c r="BK3392" s="8"/>
      <c r="BL3392" s="8"/>
      <c r="BM3392" s="8"/>
      <c r="BN3392" s="8"/>
      <c r="BO3392" s="8"/>
      <c r="BP3392" s="8"/>
      <c r="BQ3392" s="8"/>
      <c r="BR3392" s="8"/>
      <c r="BS3392" s="8"/>
      <c r="BT3392" s="8"/>
      <c r="BU3392" s="8"/>
      <c r="BV3392" s="8"/>
      <c r="BW3392" s="8"/>
      <c r="BX3392" s="8"/>
      <c r="BY3392" s="8"/>
      <c r="BZ3392" s="8"/>
      <c r="CA3392" s="8"/>
      <c r="CB3392" s="8"/>
      <c r="CC3392" s="8"/>
      <c r="CD3392" s="8"/>
      <c r="CE3392" s="8"/>
      <c r="CF3392" s="8"/>
      <c r="CG3392" s="8"/>
      <c r="CH3392" s="8"/>
      <c r="CI3392" s="8"/>
      <c r="CJ3392" s="8"/>
      <c r="CK3392" s="8"/>
      <c r="CL3392" s="8"/>
      <c r="CM3392" s="8"/>
      <c r="CN3392" s="8"/>
      <c r="CO3392" s="8"/>
      <c r="CP3392" s="8"/>
      <c r="CQ3392" s="8"/>
      <c r="CR3392" s="8"/>
      <c r="CS3392" s="8"/>
      <c r="CT3392" s="8"/>
      <c r="CU3392" s="8"/>
      <c r="CV3392" s="8"/>
      <c r="CW3392" s="8"/>
      <c r="CX3392" s="8"/>
      <c r="CY3392" s="8"/>
      <c r="CZ3392" s="8"/>
      <c r="DA3392" s="8"/>
      <c r="DB3392" s="8"/>
      <c r="DC3392" s="8"/>
      <c r="DD3392" s="8"/>
      <c r="DE3392" s="8"/>
      <c r="DF3392" s="8"/>
      <c r="DG3392" s="8"/>
      <c r="DH3392" s="8"/>
      <c r="DI3392" s="8"/>
      <c r="DJ3392" s="8"/>
      <c r="DK3392" s="8"/>
      <c r="DL3392" s="8"/>
      <c r="DM3392" s="8"/>
      <c r="DN3392" s="8"/>
      <c r="DO3392" s="8"/>
      <c r="DP3392" s="8"/>
      <c r="DQ3392" s="8"/>
      <c r="DR3392" s="8"/>
      <c r="DS3392" s="8"/>
      <c r="DT3392" s="8"/>
      <c r="DU3392" s="8"/>
      <c r="DV3392" s="8"/>
      <c r="DW3392" s="8"/>
      <c r="DX3392" s="8"/>
      <c r="DY3392" s="8"/>
      <c r="DZ3392" s="8"/>
      <c r="EA3392" s="8"/>
      <c r="EB3392" s="8"/>
      <c r="EC3392" s="8"/>
      <c r="ED3392" s="8"/>
      <c r="EE3392" s="8"/>
      <c r="EF3392" s="8"/>
      <c r="EG3392" s="8"/>
      <c r="EH3392" s="8"/>
      <c r="EI3392" s="8"/>
      <c r="EJ3392" s="8"/>
      <c r="EK3392" s="8"/>
      <c r="EL3392" s="8"/>
      <c r="EM3392" s="8"/>
      <c r="EN3392" s="8"/>
      <c r="EO3392" s="8"/>
      <c r="EP3392" s="8"/>
      <c r="EQ3392" s="8"/>
      <c r="ER3392" s="8"/>
      <c r="ES3392" s="8"/>
      <c r="ET3392" s="8"/>
      <c r="EU3392" s="8"/>
      <c r="EV3392" s="8"/>
      <c r="EW3392" s="8"/>
      <c r="EX3392" s="8"/>
      <c r="EY3392" s="8"/>
      <c r="EZ3392" s="8"/>
      <c r="FA3392" s="8"/>
      <c r="FB3392" s="8"/>
      <c r="FC3392" s="8"/>
      <c r="FD3392" s="8"/>
      <c r="FE3392" s="8"/>
      <c r="FF3392" s="8"/>
      <c r="FG3392" s="8"/>
      <c r="FH3392" s="8"/>
      <c r="FI3392" s="8"/>
      <c r="FJ3392" s="8"/>
      <c r="FK3392" s="8"/>
      <c r="FL3392" s="8"/>
      <c r="FM3392" s="8"/>
      <c r="FN3392" s="8"/>
      <c r="FO3392" s="8"/>
      <c r="FP3392" s="8"/>
      <c r="FQ3392" s="8"/>
      <c r="FR3392" s="8"/>
      <c r="FS3392" s="8"/>
      <c r="FT3392" s="8"/>
      <c r="FU3392" s="8"/>
      <c r="FV3392" s="8"/>
      <c r="FW3392" s="8"/>
      <c r="FX3392" s="8"/>
      <c r="FY3392" s="8"/>
      <c r="FZ3392" s="8"/>
      <c r="GA3392" s="8"/>
      <c r="GB3392" s="8"/>
    </row>
    <row r="3393" spans="1:184" s="20" customFormat="1" x14ac:dyDescent="0.2">
      <c r="A3393" s="8"/>
      <c r="H3393" s="8"/>
      <c r="I3393" s="8"/>
      <c r="J3393" s="8"/>
      <c r="K3393" s="8"/>
      <c r="L3393" s="8"/>
      <c r="M3393" s="8"/>
      <c r="N3393" s="8"/>
      <c r="O3393" s="44"/>
      <c r="P3393" s="8"/>
      <c r="Q3393" s="8"/>
      <c r="R3393" s="8"/>
      <c r="S3393" s="8"/>
      <c r="T3393" s="8"/>
      <c r="U3393" s="8"/>
      <c r="V3393" s="8"/>
      <c r="W3393" s="8"/>
      <c r="X3393" s="8"/>
      <c r="Y3393" s="8"/>
      <c r="Z3393" s="8"/>
      <c r="AA3393" s="8"/>
      <c r="AB3393" s="8"/>
      <c r="AC3393" s="8"/>
      <c r="AD3393" s="8"/>
      <c r="AE3393" s="8"/>
      <c r="AF3393" s="8"/>
      <c r="AG3393" s="8"/>
      <c r="AH3393" s="8"/>
      <c r="AI3393" s="8"/>
      <c r="AJ3393" s="8"/>
      <c r="AK3393" s="8"/>
      <c r="AL3393" s="8"/>
      <c r="AM3393" s="8"/>
      <c r="AN3393" s="8"/>
      <c r="AO3393" s="8"/>
      <c r="AP3393" s="8"/>
      <c r="AQ3393" s="8"/>
      <c r="AR3393" s="8"/>
      <c r="AS3393" s="8"/>
      <c r="AT3393" s="8"/>
      <c r="AU3393" s="8"/>
      <c r="AV3393" s="8"/>
      <c r="AW3393" s="8"/>
      <c r="AX3393" s="8"/>
      <c r="AY3393" s="8"/>
      <c r="AZ3393" s="8"/>
      <c r="BA3393" s="8"/>
      <c r="BB3393" s="8"/>
      <c r="BC3393" s="8"/>
      <c r="BD3393" s="8"/>
      <c r="BE3393" s="8"/>
      <c r="BF3393" s="8"/>
      <c r="BG3393" s="8"/>
      <c r="BH3393" s="8"/>
      <c r="BI3393" s="8"/>
      <c r="BJ3393" s="8"/>
      <c r="BK3393" s="8"/>
      <c r="BL3393" s="8"/>
      <c r="BM3393" s="8"/>
      <c r="BN3393" s="8"/>
      <c r="BO3393" s="8"/>
      <c r="BP3393" s="8"/>
      <c r="BQ3393" s="8"/>
      <c r="BR3393" s="8"/>
      <c r="BS3393" s="8"/>
      <c r="BT3393" s="8"/>
      <c r="BU3393" s="8"/>
      <c r="BV3393" s="8"/>
      <c r="BW3393" s="8"/>
      <c r="BX3393" s="8"/>
      <c r="BY3393" s="8"/>
      <c r="BZ3393" s="8"/>
      <c r="CA3393" s="8"/>
      <c r="CB3393" s="8"/>
      <c r="CC3393" s="8"/>
      <c r="CD3393" s="8"/>
      <c r="CE3393" s="8"/>
      <c r="CF3393" s="8"/>
      <c r="CG3393" s="8"/>
      <c r="CH3393" s="8"/>
      <c r="CI3393" s="8"/>
      <c r="CJ3393" s="8"/>
      <c r="CK3393" s="8"/>
      <c r="CL3393" s="8"/>
      <c r="CM3393" s="8"/>
      <c r="CN3393" s="8"/>
      <c r="CO3393" s="8"/>
      <c r="CP3393" s="8"/>
      <c r="CQ3393" s="8"/>
      <c r="CR3393" s="8"/>
      <c r="CS3393" s="8"/>
      <c r="CT3393" s="8"/>
      <c r="CU3393" s="8"/>
      <c r="CV3393" s="8"/>
      <c r="CW3393" s="8"/>
      <c r="CX3393" s="8"/>
      <c r="CY3393" s="8"/>
      <c r="CZ3393" s="8"/>
      <c r="DA3393" s="8"/>
      <c r="DB3393" s="8"/>
      <c r="DC3393" s="8"/>
      <c r="DD3393" s="8"/>
      <c r="DE3393" s="8"/>
      <c r="DF3393" s="8"/>
      <c r="DG3393" s="8"/>
      <c r="DH3393" s="8"/>
      <c r="DI3393" s="8"/>
      <c r="DJ3393" s="8"/>
      <c r="DK3393" s="8"/>
      <c r="DL3393" s="8"/>
      <c r="DM3393" s="8"/>
      <c r="DN3393" s="8"/>
      <c r="DO3393" s="8"/>
      <c r="DP3393" s="8"/>
      <c r="DQ3393" s="8"/>
      <c r="DR3393" s="8"/>
      <c r="DS3393" s="8"/>
      <c r="DT3393" s="8"/>
      <c r="DU3393" s="8"/>
      <c r="DV3393" s="8"/>
      <c r="DW3393" s="8"/>
      <c r="DX3393" s="8"/>
      <c r="DY3393" s="8"/>
      <c r="DZ3393" s="8"/>
      <c r="EA3393" s="8"/>
      <c r="EB3393" s="8"/>
      <c r="EC3393" s="8"/>
      <c r="ED3393" s="8"/>
      <c r="EE3393" s="8"/>
      <c r="EF3393" s="8"/>
      <c r="EG3393" s="8"/>
      <c r="EH3393" s="8"/>
      <c r="EI3393" s="8"/>
      <c r="EJ3393" s="8"/>
      <c r="EK3393" s="8"/>
      <c r="EL3393" s="8"/>
      <c r="EM3393" s="8"/>
      <c r="EN3393" s="8"/>
      <c r="EO3393" s="8"/>
      <c r="EP3393" s="8"/>
      <c r="EQ3393" s="8"/>
      <c r="ER3393" s="8"/>
      <c r="ES3393" s="8"/>
      <c r="ET3393" s="8"/>
      <c r="EU3393" s="8"/>
      <c r="EV3393" s="8"/>
      <c r="EW3393" s="8"/>
      <c r="EX3393" s="8"/>
      <c r="EY3393" s="8"/>
      <c r="EZ3393" s="8"/>
      <c r="FA3393" s="8"/>
      <c r="FB3393" s="8"/>
      <c r="FC3393" s="8"/>
      <c r="FD3393" s="8"/>
      <c r="FE3393" s="8"/>
      <c r="FF3393" s="8"/>
      <c r="FG3393" s="8"/>
      <c r="FH3393" s="8"/>
      <c r="FI3393" s="8"/>
      <c r="FJ3393" s="8"/>
      <c r="FK3393" s="8"/>
      <c r="FL3393" s="8"/>
      <c r="FM3393" s="8"/>
      <c r="FN3393" s="8"/>
      <c r="FO3393" s="8"/>
      <c r="FP3393" s="8"/>
      <c r="FQ3393" s="8"/>
      <c r="FR3393" s="8"/>
      <c r="FS3393" s="8"/>
      <c r="FT3393" s="8"/>
      <c r="FU3393" s="8"/>
      <c r="FV3393" s="8"/>
      <c r="FW3393" s="8"/>
      <c r="FX3393" s="8"/>
      <c r="FY3393" s="8"/>
      <c r="FZ3393" s="8"/>
      <c r="GA3393" s="8"/>
      <c r="GB3393" s="8"/>
    </row>
    <row r="3394" spans="1:184" s="20" customFormat="1" x14ac:dyDescent="0.2">
      <c r="A3394" s="8"/>
      <c r="H3394" s="8"/>
      <c r="I3394" s="8"/>
      <c r="J3394" s="8"/>
      <c r="K3394" s="8"/>
      <c r="L3394" s="8"/>
      <c r="M3394" s="8"/>
      <c r="N3394" s="8"/>
      <c r="O3394" s="44"/>
      <c r="P3394" s="8"/>
      <c r="Q3394" s="8"/>
      <c r="R3394" s="8"/>
      <c r="S3394" s="8"/>
      <c r="T3394" s="8"/>
      <c r="U3394" s="8"/>
      <c r="V3394" s="8"/>
      <c r="W3394" s="8"/>
      <c r="X3394" s="8"/>
      <c r="Y3394" s="8"/>
      <c r="Z3394" s="8"/>
      <c r="AA3394" s="8"/>
      <c r="AB3394" s="8"/>
      <c r="AC3394" s="8"/>
      <c r="AD3394" s="8"/>
      <c r="AE3394" s="8"/>
      <c r="AF3394" s="8"/>
      <c r="AG3394" s="8"/>
      <c r="AH3394" s="8"/>
      <c r="AI3394" s="8"/>
      <c r="AJ3394" s="8"/>
      <c r="AK3394" s="8"/>
      <c r="AL3394" s="8"/>
      <c r="AM3394" s="8"/>
      <c r="AN3394" s="8"/>
      <c r="AO3394" s="8"/>
      <c r="AP3394" s="8"/>
      <c r="AQ3394" s="8"/>
      <c r="AR3394" s="8"/>
      <c r="AS3394" s="8"/>
      <c r="AT3394" s="8"/>
      <c r="AU3394" s="8"/>
      <c r="AV3394" s="8"/>
      <c r="AW3394" s="8"/>
      <c r="AX3394" s="8"/>
      <c r="AY3394" s="8"/>
      <c r="AZ3394" s="8"/>
      <c r="BA3394" s="8"/>
      <c r="BB3394" s="8"/>
      <c r="BC3394" s="8"/>
      <c r="BD3394" s="8"/>
      <c r="BE3394" s="8"/>
      <c r="BF3394" s="8"/>
      <c r="BG3394" s="8"/>
      <c r="BH3394" s="8"/>
      <c r="BI3394" s="8"/>
      <c r="BJ3394" s="8"/>
      <c r="BK3394" s="8"/>
      <c r="BL3394" s="8"/>
      <c r="BM3394" s="8"/>
      <c r="BN3394" s="8"/>
      <c r="BO3394" s="8"/>
      <c r="BP3394" s="8"/>
      <c r="BQ3394" s="8"/>
      <c r="BR3394" s="8"/>
      <c r="BS3394" s="8"/>
      <c r="BT3394" s="8"/>
      <c r="BU3394" s="8"/>
      <c r="BV3394" s="8"/>
      <c r="BW3394" s="8"/>
      <c r="BX3394" s="8"/>
      <c r="BY3394" s="8"/>
      <c r="BZ3394" s="8"/>
      <c r="CA3394" s="8"/>
      <c r="CB3394" s="8"/>
      <c r="CC3394" s="8"/>
      <c r="CD3394" s="8"/>
      <c r="CE3394" s="8"/>
      <c r="CF3394" s="8"/>
      <c r="CG3394" s="8"/>
      <c r="CH3394" s="8"/>
      <c r="CI3394" s="8"/>
      <c r="CJ3394" s="8"/>
      <c r="CK3394" s="8"/>
      <c r="CL3394" s="8"/>
      <c r="CM3394" s="8"/>
      <c r="CN3394" s="8"/>
      <c r="CO3394" s="8"/>
      <c r="CP3394" s="8"/>
      <c r="CQ3394" s="8"/>
      <c r="CR3394" s="8"/>
      <c r="CS3394" s="8"/>
      <c r="CT3394" s="8"/>
      <c r="CU3394" s="8"/>
      <c r="CV3394" s="8"/>
      <c r="CW3394" s="8"/>
      <c r="CX3394" s="8"/>
      <c r="CY3394" s="8"/>
      <c r="CZ3394" s="8"/>
      <c r="DA3394" s="8"/>
      <c r="DB3394" s="8"/>
      <c r="DC3394" s="8"/>
      <c r="DD3394" s="8"/>
      <c r="DE3394" s="8"/>
      <c r="DF3394" s="8"/>
      <c r="DG3394" s="8"/>
      <c r="DH3394" s="8"/>
      <c r="DI3394" s="8"/>
      <c r="DJ3394" s="8"/>
      <c r="DK3394" s="8"/>
      <c r="DL3394" s="8"/>
      <c r="DM3394" s="8"/>
      <c r="DN3394" s="8"/>
      <c r="DO3394" s="8"/>
      <c r="DP3394" s="8"/>
      <c r="DQ3394" s="8"/>
      <c r="DR3394" s="8"/>
      <c r="DS3394" s="8"/>
      <c r="DT3394" s="8"/>
      <c r="DU3394" s="8"/>
      <c r="DV3394" s="8"/>
      <c r="DW3394" s="8"/>
      <c r="DX3394" s="8"/>
      <c r="DY3394" s="8"/>
      <c r="DZ3394" s="8"/>
      <c r="EA3394" s="8"/>
      <c r="EB3394" s="8"/>
      <c r="EC3394" s="8"/>
      <c r="ED3394" s="8"/>
      <c r="EE3394" s="8"/>
      <c r="EF3394" s="8"/>
      <c r="EG3394" s="8"/>
      <c r="EH3394" s="8"/>
      <c r="EI3394" s="8"/>
      <c r="EJ3394" s="8"/>
      <c r="EK3394" s="8"/>
      <c r="EL3394" s="8"/>
      <c r="EM3394" s="8"/>
      <c r="EN3394" s="8"/>
      <c r="EO3394" s="8"/>
      <c r="EP3394" s="8"/>
      <c r="EQ3394" s="8"/>
      <c r="ER3394" s="8"/>
      <c r="ES3394" s="8"/>
      <c r="ET3394" s="8"/>
      <c r="EU3394" s="8"/>
      <c r="EV3394" s="8"/>
      <c r="EW3394" s="8"/>
      <c r="EX3394" s="8"/>
      <c r="EY3394" s="8"/>
      <c r="EZ3394" s="8"/>
      <c r="FA3394" s="8"/>
      <c r="FB3394" s="8"/>
      <c r="FC3394" s="8"/>
      <c r="FD3394" s="8"/>
      <c r="FE3394" s="8"/>
      <c r="FF3394" s="8"/>
      <c r="FG3394" s="8"/>
      <c r="FH3394" s="8"/>
      <c r="FI3394" s="8"/>
      <c r="FJ3394" s="8"/>
      <c r="FK3394" s="8"/>
      <c r="FL3394" s="8"/>
      <c r="FM3394" s="8"/>
      <c r="FN3394" s="8"/>
      <c r="FO3394" s="8"/>
      <c r="FP3394" s="8"/>
      <c r="FQ3394" s="8"/>
      <c r="FR3394" s="8"/>
      <c r="FS3394" s="8"/>
      <c r="FT3394" s="8"/>
      <c r="FU3394" s="8"/>
      <c r="FV3394" s="8"/>
      <c r="FW3394" s="8"/>
      <c r="FX3394" s="8"/>
      <c r="FY3394" s="8"/>
      <c r="FZ3394" s="8"/>
      <c r="GA3394" s="8"/>
      <c r="GB3394" s="8"/>
    </row>
    <row r="3395" spans="1:184" s="20" customFormat="1" x14ac:dyDescent="0.2">
      <c r="A3395" s="8"/>
      <c r="H3395" s="8"/>
      <c r="I3395" s="8"/>
      <c r="J3395" s="8"/>
      <c r="K3395" s="8"/>
      <c r="L3395" s="8"/>
      <c r="M3395" s="8"/>
      <c r="N3395" s="8"/>
      <c r="O3395" s="44"/>
      <c r="P3395" s="8"/>
      <c r="Q3395" s="8"/>
      <c r="R3395" s="8"/>
      <c r="S3395" s="8"/>
      <c r="T3395" s="8"/>
      <c r="U3395" s="8"/>
      <c r="V3395" s="8"/>
      <c r="W3395" s="8"/>
      <c r="X3395" s="8"/>
      <c r="Y3395" s="8"/>
      <c r="Z3395" s="8"/>
      <c r="AA3395" s="8"/>
      <c r="AB3395" s="8"/>
      <c r="AC3395" s="8"/>
      <c r="AD3395" s="8"/>
      <c r="AE3395" s="8"/>
      <c r="AF3395" s="8"/>
      <c r="AG3395" s="8"/>
      <c r="AH3395" s="8"/>
      <c r="AI3395" s="8"/>
      <c r="AJ3395" s="8"/>
      <c r="AK3395" s="8"/>
      <c r="AL3395" s="8"/>
      <c r="AM3395" s="8"/>
      <c r="AN3395" s="8"/>
      <c r="AO3395" s="8"/>
      <c r="AP3395" s="8"/>
      <c r="AQ3395" s="8"/>
      <c r="AR3395" s="8"/>
      <c r="AS3395" s="8"/>
      <c r="AT3395" s="8"/>
      <c r="AU3395" s="8"/>
      <c r="AV3395" s="8"/>
      <c r="AW3395" s="8"/>
      <c r="AX3395" s="8"/>
      <c r="AY3395" s="8"/>
      <c r="AZ3395" s="8"/>
      <c r="BA3395" s="8"/>
      <c r="BB3395" s="8"/>
      <c r="BC3395" s="8"/>
      <c r="BD3395" s="8"/>
      <c r="BE3395" s="8"/>
      <c r="BF3395" s="8"/>
      <c r="BG3395" s="8"/>
      <c r="BH3395" s="8"/>
      <c r="BI3395" s="8"/>
      <c r="BJ3395" s="8"/>
      <c r="BK3395" s="8"/>
      <c r="BL3395" s="8"/>
      <c r="BM3395" s="8"/>
      <c r="BN3395" s="8"/>
      <c r="BO3395" s="8"/>
      <c r="BP3395" s="8"/>
      <c r="BQ3395" s="8"/>
      <c r="BR3395" s="8"/>
      <c r="BS3395" s="8"/>
      <c r="BT3395" s="8"/>
      <c r="BU3395" s="8"/>
      <c r="BV3395" s="8"/>
      <c r="BW3395" s="8"/>
      <c r="BX3395" s="8"/>
      <c r="BY3395" s="8"/>
      <c r="BZ3395" s="8"/>
      <c r="CA3395" s="8"/>
      <c r="CB3395" s="8"/>
      <c r="CC3395" s="8"/>
      <c r="CD3395" s="8"/>
      <c r="CE3395" s="8"/>
      <c r="CF3395" s="8"/>
      <c r="CG3395" s="8"/>
      <c r="CH3395" s="8"/>
      <c r="CI3395" s="8"/>
      <c r="CJ3395" s="8"/>
      <c r="CK3395" s="8"/>
      <c r="CL3395" s="8"/>
      <c r="CM3395" s="8"/>
      <c r="CN3395" s="8"/>
      <c r="CO3395" s="8"/>
      <c r="CP3395" s="8"/>
      <c r="CQ3395" s="8"/>
      <c r="CR3395" s="8"/>
      <c r="CS3395" s="8"/>
      <c r="CT3395" s="8"/>
      <c r="CU3395" s="8"/>
      <c r="CV3395" s="8"/>
      <c r="CW3395" s="8"/>
      <c r="CX3395" s="8"/>
      <c r="CY3395" s="8"/>
      <c r="CZ3395" s="8"/>
      <c r="DA3395" s="8"/>
      <c r="DB3395" s="8"/>
      <c r="DC3395" s="8"/>
      <c r="DD3395" s="8"/>
      <c r="DE3395" s="8"/>
      <c r="DF3395" s="8"/>
      <c r="DG3395" s="8"/>
      <c r="DH3395" s="8"/>
      <c r="DI3395" s="8"/>
      <c r="DJ3395" s="8"/>
      <c r="DK3395" s="8"/>
      <c r="DL3395" s="8"/>
      <c r="DM3395" s="8"/>
      <c r="DN3395" s="8"/>
      <c r="DO3395" s="8"/>
      <c r="DP3395" s="8"/>
      <c r="DQ3395" s="8"/>
      <c r="DR3395" s="8"/>
      <c r="DS3395" s="8"/>
      <c r="DT3395" s="8"/>
      <c r="DU3395" s="8"/>
      <c r="DV3395" s="8"/>
      <c r="DW3395" s="8"/>
      <c r="DX3395" s="8"/>
      <c r="DY3395" s="8"/>
      <c r="DZ3395" s="8"/>
      <c r="EA3395" s="8"/>
      <c r="EB3395" s="8"/>
      <c r="EC3395" s="8"/>
      <c r="ED3395" s="8"/>
      <c r="EE3395" s="8"/>
      <c r="EF3395" s="8"/>
      <c r="EG3395" s="8"/>
      <c r="EH3395" s="8"/>
      <c r="EI3395" s="8"/>
      <c r="EJ3395" s="8"/>
      <c r="EK3395" s="8"/>
      <c r="EL3395" s="8"/>
      <c r="EM3395" s="8"/>
      <c r="EN3395" s="8"/>
      <c r="EO3395" s="8"/>
      <c r="EP3395" s="8"/>
      <c r="EQ3395" s="8"/>
      <c r="ER3395" s="8"/>
      <c r="ES3395" s="8"/>
      <c r="ET3395" s="8"/>
      <c r="EU3395" s="8"/>
      <c r="EV3395" s="8"/>
      <c r="EW3395" s="8"/>
      <c r="EX3395" s="8"/>
      <c r="EY3395" s="8"/>
      <c r="EZ3395" s="8"/>
      <c r="FA3395" s="8"/>
      <c r="FB3395" s="8"/>
      <c r="FC3395" s="8"/>
      <c r="FD3395" s="8"/>
      <c r="FE3395" s="8"/>
      <c r="FF3395" s="8"/>
      <c r="FG3395" s="8"/>
      <c r="FH3395" s="8"/>
      <c r="FI3395" s="8"/>
      <c r="FJ3395" s="8"/>
      <c r="FK3395" s="8"/>
      <c r="FL3395" s="8"/>
      <c r="FM3395" s="8"/>
      <c r="FN3395" s="8"/>
      <c r="FO3395" s="8"/>
      <c r="FP3395" s="8"/>
      <c r="FQ3395" s="8"/>
      <c r="FR3395" s="8"/>
      <c r="FS3395" s="8"/>
      <c r="FT3395" s="8"/>
      <c r="FU3395" s="8"/>
      <c r="FV3395" s="8"/>
      <c r="FW3395" s="8"/>
      <c r="FX3395" s="8"/>
      <c r="FY3395" s="8"/>
      <c r="FZ3395" s="8"/>
      <c r="GA3395" s="8"/>
      <c r="GB3395" s="8"/>
    </row>
    <row r="3396" spans="1:184" s="20" customFormat="1" x14ac:dyDescent="0.2">
      <c r="A3396" s="8"/>
      <c r="H3396" s="8"/>
      <c r="I3396" s="8"/>
      <c r="J3396" s="8"/>
      <c r="K3396" s="8"/>
      <c r="L3396" s="8"/>
      <c r="M3396" s="8"/>
      <c r="N3396" s="8"/>
      <c r="O3396" s="44"/>
      <c r="P3396" s="8"/>
      <c r="Q3396" s="8"/>
      <c r="R3396" s="8"/>
      <c r="S3396" s="8"/>
      <c r="T3396" s="8"/>
      <c r="U3396" s="8"/>
      <c r="V3396" s="8"/>
      <c r="W3396" s="8"/>
      <c r="X3396" s="8"/>
      <c r="Y3396" s="8"/>
      <c r="Z3396" s="8"/>
      <c r="AA3396" s="8"/>
      <c r="AB3396" s="8"/>
      <c r="AC3396" s="8"/>
      <c r="AD3396" s="8"/>
      <c r="AE3396" s="8"/>
      <c r="AF3396" s="8"/>
      <c r="AG3396" s="8"/>
      <c r="AH3396" s="8"/>
      <c r="AI3396" s="8"/>
      <c r="AJ3396" s="8"/>
      <c r="AK3396" s="8"/>
      <c r="AL3396" s="8"/>
      <c r="AM3396" s="8"/>
      <c r="AN3396" s="8"/>
      <c r="AO3396" s="8"/>
      <c r="AP3396" s="8"/>
      <c r="AQ3396" s="8"/>
      <c r="AR3396" s="8"/>
      <c r="AS3396" s="8"/>
      <c r="AT3396" s="8"/>
      <c r="AU3396" s="8"/>
      <c r="AV3396" s="8"/>
      <c r="AW3396" s="8"/>
      <c r="AX3396" s="8"/>
      <c r="AY3396" s="8"/>
      <c r="AZ3396" s="8"/>
      <c r="BA3396" s="8"/>
      <c r="BB3396" s="8"/>
      <c r="BC3396" s="8"/>
      <c r="BD3396" s="8"/>
      <c r="BE3396" s="8"/>
      <c r="BF3396" s="8"/>
      <c r="BG3396" s="8"/>
      <c r="BH3396" s="8"/>
      <c r="BI3396" s="8"/>
      <c r="BJ3396" s="8"/>
      <c r="BK3396" s="8"/>
      <c r="BL3396" s="8"/>
      <c r="BM3396" s="8"/>
      <c r="BN3396" s="8"/>
      <c r="BO3396" s="8"/>
      <c r="BP3396" s="8"/>
      <c r="BQ3396" s="8"/>
      <c r="BR3396" s="8"/>
      <c r="BS3396" s="8"/>
      <c r="BT3396" s="8"/>
      <c r="BU3396" s="8"/>
      <c r="BV3396" s="8"/>
      <c r="BW3396" s="8"/>
      <c r="BX3396" s="8"/>
      <c r="BY3396" s="8"/>
      <c r="BZ3396" s="8"/>
      <c r="CA3396" s="8"/>
      <c r="CB3396" s="8"/>
      <c r="CC3396" s="8"/>
      <c r="CD3396" s="8"/>
      <c r="CE3396" s="8"/>
      <c r="CF3396" s="8"/>
      <c r="CG3396" s="8"/>
      <c r="CH3396" s="8"/>
      <c r="CI3396" s="8"/>
      <c r="CJ3396" s="8"/>
      <c r="CK3396" s="8"/>
      <c r="CL3396" s="8"/>
      <c r="CM3396" s="8"/>
      <c r="CN3396" s="8"/>
      <c r="CO3396" s="8"/>
      <c r="CP3396" s="8"/>
      <c r="CQ3396" s="8"/>
      <c r="CR3396" s="8"/>
      <c r="CS3396" s="8"/>
      <c r="CT3396" s="8"/>
      <c r="CU3396" s="8"/>
      <c r="CV3396" s="8"/>
      <c r="CW3396" s="8"/>
      <c r="CX3396" s="8"/>
      <c r="CY3396" s="8"/>
      <c r="CZ3396" s="8"/>
      <c r="DA3396" s="8"/>
      <c r="DB3396" s="8"/>
      <c r="DC3396" s="8"/>
      <c r="DD3396" s="8"/>
      <c r="DE3396" s="8"/>
      <c r="DF3396" s="8"/>
      <c r="DG3396" s="8"/>
      <c r="DH3396" s="8"/>
      <c r="DI3396" s="8"/>
      <c r="DJ3396" s="8"/>
      <c r="DK3396" s="8"/>
      <c r="DL3396" s="8"/>
      <c r="DM3396" s="8"/>
      <c r="DN3396" s="8"/>
      <c r="DO3396" s="8"/>
      <c r="DP3396" s="8"/>
      <c r="DQ3396" s="8"/>
      <c r="DR3396" s="8"/>
      <c r="DS3396" s="8"/>
      <c r="DT3396" s="8"/>
      <c r="DU3396" s="8"/>
      <c r="DV3396" s="8"/>
      <c r="DW3396" s="8"/>
      <c r="DX3396" s="8"/>
      <c r="DY3396" s="8"/>
      <c r="DZ3396" s="8"/>
      <c r="EA3396" s="8"/>
      <c r="EB3396" s="8"/>
      <c r="EC3396" s="8"/>
      <c r="ED3396" s="8"/>
      <c r="EE3396" s="8"/>
      <c r="EF3396" s="8"/>
      <c r="EG3396" s="8"/>
      <c r="EH3396" s="8"/>
      <c r="EI3396" s="8"/>
      <c r="EJ3396" s="8"/>
      <c r="EK3396" s="8"/>
      <c r="EL3396" s="8"/>
      <c r="EM3396" s="8"/>
      <c r="EN3396" s="8"/>
      <c r="EO3396" s="8"/>
      <c r="EP3396" s="8"/>
      <c r="EQ3396" s="8"/>
      <c r="ER3396" s="8"/>
      <c r="ES3396" s="8"/>
      <c r="ET3396" s="8"/>
      <c r="EU3396" s="8"/>
      <c r="EV3396" s="8"/>
      <c r="EW3396" s="8"/>
      <c r="EX3396" s="8"/>
      <c r="EY3396" s="8"/>
      <c r="EZ3396" s="8"/>
      <c r="FA3396" s="8"/>
      <c r="FB3396" s="8"/>
      <c r="FC3396" s="8"/>
      <c r="FD3396" s="8"/>
      <c r="FE3396" s="8"/>
      <c r="FF3396" s="8"/>
      <c r="FG3396" s="8"/>
      <c r="FH3396" s="8"/>
      <c r="FI3396" s="8"/>
      <c r="FJ3396" s="8"/>
      <c r="FK3396" s="8"/>
      <c r="FL3396" s="8"/>
      <c r="FM3396" s="8"/>
      <c r="FN3396" s="8"/>
      <c r="FO3396" s="8"/>
      <c r="FP3396" s="8"/>
      <c r="FQ3396" s="8"/>
      <c r="FR3396" s="8"/>
      <c r="FS3396" s="8"/>
      <c r="FT3396" s="8"/>
      <c r="FU3396" s="8"/>
      <c r="FV3396" s="8"/>
      <c r="FW3396" s="8"/>
      <c r="FX3396" s="8"/>
      <c r="FY3396" s="8"/>
      <c r="FZ3396" s="8"/>
      <c r="GA3396" s="8"/>
      <c r="GB3396" s="8"/>
    </row>
    <row r="3397" spans="1:184" s="20" customFormat="1" x14ac:dyDescent="0.2">
      <c r="A3397" s="8"/>
      <c r="H3397" s="8"/>
      <c r="I3397" s="8"/>
      <c r="J3397" s="8"/>
      <c r="K3397" s="8"/>
      <c r="L3397" s="8"/>
      <c r="M3397" s="8"/>
      <c r="N3397" s="8"/>
      <c r="O3397" s="44"/>
      <c r="P3397" s="8"/>
      <c r="Q3397" s="8"/>
      <c r="R3397" s="8"/>
      <c r="S3397" s="8"/>
      <c r="T3397" s="8"/>
      <c r="U3397" s="8"/>
      <c r="V3397" s="8"/>
      <c r="W3397" s="8"/>
      <c r="X3397" s="8"/>
      <c r="Y3397" s="8"/>
      <c r="Z3397" s="8"/>
      <c r="AA3397" s="8"/>
      <c r="AB3397" s="8"/>
      <c r="AC3397" s="8"/>
      <c r="AD3397" s="8"/>
      <c r="AE3397" s="8"/>
      <c r="AF3397" s="8"/>
      <c r="AG3397" s="8"/>
      <c r="AH3397" s="8"/>
      <c r="AI3397" s="8"/>
      <c r="AJ3397" s="8"/>
      <c r="AK3397" s="8"/>
      <c r="AL3397" s="8"/>
      <c r="AM3397" s="8"/>
      <c r="AN3397" s="8"/>
      <c r="AO3397" s="8"/>
      <c r="AP3397" s="8"/>
      <c r="AQ3397" s="8"/>
      <c r="AR3397" s="8"/>
      <c r="AS3397" s="8"/>
      <c r="AT3397" s="8"/>
      <c r="AU3397" s="8"/>
      <c r="AV3397" s="8"/>
      <c r="AW3397" s="8"/>
      <c r="AX3397" s="8"/>
      <c r="AY3397" s="8"/>
      <c r="AZ3397" s="8"/>
      <c r="BA3397" s="8"/>
      <c r="BB3397" s="8"/>
      <c r="BC3397" s="8"/>
      <c r="BD3397" s="8"/>
      <c r="BE3397" s="8"/>
      <c r="BF3397" s="8"/>
      <c r="BG3397" s="8"/>
      <c r="BH3397" s="8"/>
      <c r="BI3397" s="8"/>
      <c r="BJ3397" s="8"/>
      <c r="BK3397" s="8"/>
      <c r="BL3397" s="8"/>
      <c r="BM3397" s="8"/>
      <c r="BN3397" s="8"/>
      <c r="BO3397" s="8"/>
      <c r="BP3397" s="8"/>
      <c r="BQ3397" s="8"/>
      <c r="BR3397" s="8"/>
      <c r="BS3397" s="8"/>
      <c r="BT3397" s="8"/>
      <c r="BU3397" s="8"/>
      <c r="BV3397" s="8"/>
      <c r="BW3397" s="8"/>
      <c r="BX3397" s="8"/>
      <c r="BY3397" s="8"/>
      <c r="BZ3397" s="8"/>
      <c r="CA3397" s="8"/>
      <c r="CB3397" s="8"/>
      <c r="CC3397" s="8"/>
      <c r="CD3397" s="8"/>
      <c r="CE3397" s="8"/>
      <c r="CF3397" s="8"/>
      <c r="CG3397" s="8"/>
      <c r="CH3397" s="8"/>
      <c r="CI3397" s="8"/>
      <c r="CJ3397" s="8"/>
      <c r="CK3397" s="8"/>
      <c r="CL3397" s="8"/>
      <c r="CM3397" s="8"/>
      <c r="CN3397" s="8"/>
      <c r="CO3397" s="8"/>
      <c r="CP3397" s="8"/>
      <c r="CQ3397" s="8"/>
      <c r="CR3397" s="8"/>
      <c r="CS3397" s="8"/>
      <c r="CT3397" s="8"/>
      <c r="CU3397" s="8"/>
      <c r="CV3397" s="8"/>
      <c r="CW3397" s="8"/>
      <c r="CX3397" s="8"/>
      <c r="CY3397" s="8"/>
      <c r="CZ3397" s="8"/>
      <c r="DA3397" s="8"/>
      <c r="DB3397" s="8"/>
      <c r="DC3397" s="8"/>
      <c r="DD3397" s="8"/>
      <c r="DE3397" s="8"/>
      <c r="DF3397" s="8"/>
      <c r="DG3397" s="8"/>
      <c r="DH3397" s="8"/>
      <c r="DI3397" s="8"/>
      <c r="DJ3397" s="8"/>
      <c r="DK3397" s="8"/>
      <c r="DL3397" s="8"/>
      <c r="DM3397" s="8"/>
      <c r="DN3397" s="8"/>
      <c r="DO3397" s="8"/>
      <c r="DP3397" s="8"/>
      <c r="DQ3397" s="8"/>
      <c r="DR3397" s="8"/>
      <c r="DS3397" s="8"/>
      <c r="DT3397" s="8"/>
      <c r="DU3397" s="8"/>
      <c r="DV3397" s="8"/>
      <c r="DW3397" s="8"/>
      <c r="DX3397" s="8"/>
      <c r="DY3397" s="8"/>
      <c r="DZ3397" s="8"/>
      <c r="EA3397" s="8"/>
      <c r="EB3397" s="8"/>
      <c r="EC3397" s="8"/>
      <c r="ED3397" s="8"/>
      <c r="EE3397" s="8"/>
      <c r="EF3397" s="8"/>
      <c r="EG3397" s="8"/>
      <c r="EH3397" s="8"/>
      <c r="EI3397" s="8"/>
      <c r="EJ3397" s="8"/>
      <c r="EK3397" s="8"/>
      <c r="EL3397" s="8"/>
      <c r="EM3397" s="8"/>
      <c r="EN3397" s="8"/>
      <c r="EO3397" s="8"/>
      <c r="EP3397" s="8"/>
      <c r="EQ3397" s="8"/>
      <c r="ER3397" s="8"/>
      <c r="ES3397" s="8"/>
      <c r="ET3397" s="8"/>
      <c r="EU3397" s="8"/>
      <c r="EV3397" s="8"/>
      <c r="EW3397" s="8"/>
      <c r="EX3397" s="8"/>
      <c r="EY3397" s="8"/>
      <c r="EZ3397" s="8"/>
      <c r="FA3397" s="8"/>
      <c r="FB3397" s="8"/>
      <c r="FC3397" s="8"/>
      <c r="FD3397" s="8"/>
      <c r="FE3397" s="8"/>
      <c r="FF3397" s="8"/>
      <c r="FG3397" s="8"/>
      <c r="FH3397" s="8"/>
      <c r="FI3397" s="8"/>
      <c r="FJ3397" s="8"/>
      <c r="FK3397" s="8"/>
      <c r="FL3397" s="8"/>
      <c r="FM3397" s="8"/>
      <c r="FN3397" s="8"/>
      <c r="FO3397" s="8"/>
      <c r="FP3397" s="8"/>
      <c r="FQ3397" s="8"/>
      <c r="FR3397" s="8"/>
      <c r="FS3397" s="8"/>
      <c r="FT3397" s="8"/>
      <c r="FU3397" s="8"/>
      <c r="FV3397" s="8"/>
      <c r="FW3397" s="8"/>
      <c r="FX3397" s="8"/>
      <c r="FY3397" s="8"/>
      <c r="FZ3397" s="8"/>
      <c r="GA3397" s="8"/>
      <c r="GB3397" s="8"/>
    </row>
    <row r="3398" spans="1:184" s="20" customFormat="1" x14ac:dyDescent="0.2">
      <c r="A3398" s="8"/>
      <c r="H3398" s="8"/>
      <c r="I3398" s="8"/>
      <c r="J3398" s="8"/>
      <c r="K3398" s="8"/>
      <c r="L3398" s="8"/>
      <c r="M3398" s="8"/>
      <c r="N3398" s="8"/>
      <c r="O3398" s="44"/>
      <c r="P3398" s="8"/>
      <c r="Q3398" s="8"/>
      <c r="R3398" s="8"/>
      <c r="S3398" s="8"/>
      <c r="T3398" s="8"/>
      <c r="U3398" s="8"/>
      <c r="V3398" s="8"/>
      <c r="W3398" s="8"/>
      <c r="X3398" s="8"/>
      <c r="Y3398" s="8"/>
      <c r="Z3398" s="8"/>
      <c r="AA3398" s="8"/>
      <c r="AB3398" s="8"/>
      <c r="AC3398" s="8"/>
      <c r="AD3398" s="8"/>
      <c r="AE3398" s="8"/>
      <c r="AF3398" s="8"/>
      <c r="AG3398" s="8"/>
      <c r="AH3398" s="8"/>
      <c r="AI3398" s="8"/>
      <c r="AJ3398" s="8"/>
      <c r="AK3398" s="8"/>
      <c r="AL3398" s="8"/>
      <c r="AM3398" s="8"/>
      <c r="AN3398" s="8"/>
      <c r="AO3398" s="8"/>
      <c r="AP3398" s="8"/>
      <c r="AQ3398" s="8"/>
      <c r="AR3398" s="8"/>
      <c r="AS3398" s="8"/>
      <c r="AT3398" s="8"/>
      <c r="AU3398" s="8"/>
      <c r="AV3398" s="8"/>
      <c r="AW3398" s="8"/>
      <c r="AX3398" s="8"/>
      <c r="AY3398" s="8"/>
      <c r="AZ3398" s="8"/>
      <c r="BA3398" s="8"/>
      <c r="BB3398" s="8"/>
      <c r="BC3398" s="8"/>
      <c r="BD3398" s="8"/>
      <c r="BE3398" s="8"/>
      <c r="BF3398" s="8"/>
      <c r="BG3398" s="8"/>
      <c r="BH3398" s="8"/>
      <c r="BI3398" s="8"/>
      <c r="BJ3398" s="8"/>
      <c r="BK3398" s="8"/>
      <c r="BL3398" s="8"/>
      <c r="BM3398" s="8"/>
      <c r="BN3398" s="8"/>
      <c r="BO3398" s="8"/>
      <c r="BP3398" s="8"/>
      <c r="BQ3398" s="8"/>
      <c r="BR3398" s="8"/>
      <c r="BS3398" s="8"/>
      <c r="BT3398" s="8"/>
      <c r="BU3398" s="8"/>
      <c r="BV3398" s="8"/>
      <c r="BW3398" s="8"/>
      <c r="BX3398" s="8"/>
      <c r="BY3398" s="8"/>
      <c r="BZ3398" s="8"/>
      <c r="CA3398" s="8"/>
      <c r="CB3398" s="8"/>
      <c r="CC3398" s="8"/>
      <c r="CD3398" s="8"/>
      <c r="CE3398" s="8"/>
      <c r="CF3398" s="8"/>
      <c r="CG3398" s="8"/>
      <c r="CH3398" s="8"/>
      <c r="CI3398" s="8"/>
      <c r="CJ3398" s="8"/>
      <c r="CK3398" s="8"/>
      <c r="CL3398" s="8"/>
      <c r="CM3398" s="8"/>
      <c r="CN3398" s="8"/>
      <c r="CO3398" s="8"/>
      <c r="CP3398" s="8"/>
      <c r="CQ3398" s="8"/>
      <c r="CR3398" s="8"/>
      <c r="CS3398" s="8"/>
      <c r="CT3398" s="8"/>
      <c r="CU3398" s="8"/>
      <c r="CV3398" s="8"/>
      <c r="CW3398" s="8"/>
      <c r="CX3398" s="8"/>
      <c r="CY3398" s="8"/>
      <c r="CZ3398" s="8"/>
      <c r="DA3398" s="8"/>
      <c r="DB3398" s="8"/>
      <c r="DC3398" s="8"/>
      <c r="DD3398" s="8"/>
      <c r="DE3398" s="8"/>
      <c r="DF3398" s="8"/>
      <c r="DG3398" s="8"/>
      <c r="DH3398" s="8"/>
      <c r="DI3398" s="8"/>
      <c r="DJ3398" s="8"/>
      <c r="DK3398" s="8"/>
      <c r="DL3398" s="8"/>
      <c r="DM3398" s="8"/>
      <c r="DN3398" s="8"/>
      <c r="DO3398" s="8"/>
      <c r="DP3398" s="8"/>
      <c r="DQ3398" s="8"/>
      <c r="DR3398" s="8"/>
      <c r="DS3398" s="8"/>
      <c r="DT3398" s="8"/>
      <c r="DU3398" s="8"/>
      <c r="DV3398" s="8"/>
      <c r="DW3398" s="8"/>
      <c r="DX3398" s="8"/>
      <c r="DY3398" s="8"/>
      <c r="DZ3398" s="8"/>
      <c r="EA3398" s="8"/>
      <c r="EB3398" s="8"/>
      <c r="EC3398" s="8"/>
      <c r="ED3398" s="8"/>
      <c r="EE3398" s="8"/>
      <c r="EF3398" s="8"/>
      <c r="EG3398" s="8"/>
      <c r="EH3398" s="8"/>
      <c r="EI3398" s="8"/>
      <c r="EJ3398" s="8"/>
      <c r="EK3398" s="8"/>
      <c r="EL3398" s="8"/>
      <c r="EM3398" s="8"/>
      <c r="EN3398" s="8"/>
      <c r="EO3398" s="8"/>
      <c r="EP3398" s="8"/>
      <c r="EQ3398" s="8"/>
      <c r="ER3398" s="8"/>
      <c r="ES3398" s="8"/>
      <c r="ET3398" s="8"/>
      <c r="EU3398" s="8"/>
      <c r="EV3398" s="8"/>
      <c r="EW3398" s="8"/>
      <c r="EX3398" s="8"/>
      <c r="EY3398" s="8"/>
      <c r="EZ3398" s="8"/>
      <c r="FA3398" s="8"/>
      <c r="FB3398" s="8"/>
      <c r="FC3398" s="8"/>
      <c r="FD3398" s="8"/>
      <c r="FE3398" s="8"/>
      <c r="FF3398" s="8"/>
      <c r="FG3398" s="8"/>
      <c r="FH3398" s="8"/>
      <c r="FI3398" s="8"/>
      <c r="FJ3398" s="8"/>
      <c r="FK3398" s="8"/>
      <c r="FL3398" s="8"/>
      <c r="FM3398" s="8"/>
      <c r="FN3398" s="8"/>
      <c r="FO3398" s="8"/>
      <c r="FP3398" s="8"/>
      <c r="FQ3398" s="8"/>
      <c r="FR3398" s="8"/>
      <c r="FS3398" s="8"/>
      <c r="FT3398" s="8"/>
      <c r="FU3398" s="8"/>
      <c r="FV3398" s="8"/>
      <c r="FW3398" s="8"/>
      <c r="FX3398" s="8"/>
      <c r="FY3398" s="8"/>
      <c r="FZ3398" s="8"/>
      <c r="GA3398" s="8"/>
      <c r="GB3398" s="8"/>
    </row>
    <row r="3399" spans="1:184" s="20" customFormat="1" x14ac:dyDescent="0.2">
      <c r="A3399" s="8"/>
      <c r="H3399" s="8"/>
      <c r="I3399" s="8"/>
      <c r="J3399" s="8"/>
      <c r="K3399" s="8"/>
      <c r="L3399" s="8"/>
      <c r="M3399" s="8"/>
      <c r="N3399" s="8"/>
      <c r="O3399" s="44"/>
      <c r="P3399" s="8"/>
      <c r="Q3399" s="8"/>
      <c r="R3399" s="8"/>
      <c r="S3399" s="8"/>
      <c r="T3399" s="8"/>
      <c r="U3399" s="8"/>
      <c r="V3399" s="8"/>
      <c r="W3399" s="8"/>
      <c r="X3399" s="8"/>
      <c r="Y3399" s="8"/>
      <c r="Z3399" s="8"/>
      <c r="AA3399" s="8"/>
      <c r="AB3399" s="8"/>
      <c r="AC3399" s="8"/>
      <c r="AD3399" s="8"/>
      <c r="AE3399" s="8"/>
      <c r="AF3399" s="8"/>
      <c r="AG3399" s="8"/>
      <c r="AH3399" s="8"/>
      <c r="AI3399" s="8"/>
      <c r="AJ3399" s="8"/>
      <c r="AK3399" s="8"/>
      <c r="AL3399" s="8"/>
      <c r="AM3399" s="8"/>
      <c r="AN3399" s="8"/>
      <c r="AO3399" s="8"/>
      <c r="AP3399" s="8"/>
      <c r="AQ3399" s="8"/>
      <c r="AR3399" s="8"/>
      <c r="AS3399" s="8"/>
      <c r="AT3399" s="8"/>
      <c r="AU3399" s="8"/>
      <c r="AV3399" s="8"/>
      <c r="AW3399" s="8"/>
      <c r="AX3399" s="8"/>
      <c r="AY3399" s="8"/>
      <c r="AZ3399" s="8"/>
      <c r="BA3399" s="8"/>
      <c r="BB3399" s="8"/>
      <c r="BC3399" s="8"/>
      <c r="BD3399" s="8"/>
      <c r="BE3399" s="8"/>
      <c r="BF3399" s="8"/>
      <c r="BG3399" s="8"/>
      <c r="BH3399" s="8"/>
      <c r="BI3399" s="8"/>
      <c r="BJ3399" s="8"/>
      <c r="BK3399" s="8"/>
      <c r="BL3399" s="8"/>
      <c r="BM3399" s="8"/>
      <c r="BN3399" s="8"/>
      <c r="BO3399" s="8"/>
      <c r="BP3399" s="8"/>
      <c r="BQ3399" s="8"/>
      <c r="BR3399" s="8"/>
      <c r="BS3399" s="8"/>
      <c r="BT3399" s="8"/>
      <c r="BU3399" s="8"/>
      <c r="BV3399" s="8"/>
      <c r="BW3399" s="8"/>
      <c r="BX3399" s="8"/>
      <c r="BY3399" s="8"/>
      <c r="BZ3399" s="8"/>
      <c r="CA3399" s="8"/>
      <c r="CB3399" s="8"/>
      <c r="CC3399" s="8"/>
      <c r="CD3399" s="8"/>
      <c r="CE3399" s="8"/>
      <c r="CF3399" s="8"/>
      <c r="CG3399" s="8"/>
      <c r="CH3399" s="8"/>
      <c r="CI3399" s="8"/>
      <c r="CJ3399" s="8"/>
      <c r="CK3399" s="8"/>
      <c r="CL3399" s="8"/>
      <c r="CM3399" s="8"/>
      <c r="CN3399" s="8"/>
      <c r="CO3399" s="8"/>
      <c r="CP3399" s="8"/>
      <c r="CQ3399" s="8"/>
      <c r="CR3399" s="8"/>
      <c r="CS3399" s="8"/>
      <c r="CT3399" s="8"/>
      <c r="CU3399" s="8"/>
      <c r="CV3399" s="8"/>
      <c r="CW3399" s="8"/>
      <c r="CX3399" s="8"/>
      <c r="CY3399" s="8"/>
      <c r="CZ3399" s="8"/>
      <c r="DA3399" s="8"/>
      <c r="DB3399" s="8"/>
      <c r="DC3399" s="8"/>
      <c r="DD3399" s="8"/>
      <c r="DE3399" s="8"/>
      <c r="DF3399" s="8"/>
      <c r="DG3399" s="8"/>
      <c r="DH3399" s="8"/>
      <c r="DI3399" s="8"/>
      <c r="DJ3399" s="8"/>
      <c r="DK3399" s="8"/>
      <c r="DL3399" s="8"/>
      <c r="DM3399" s="8"/>
      <c r="DN3399" s="8"/>
      <c r="DO3399" s="8"/>
      <c r="DP3399" s="8"/>
      <c r="DQ3399" s="8"/>
      <c r="DR3399" s="8"/>
      <c r="DS3399" s="8"/>
      <c r="DT3399" s="8"/>
      <c r="DU3399" s="8"/>
      <c r="DV3399" s="8"/>
      <c r="DW3399" s="8"/>
      <c r="DX3399" s="8"/>
      <c r="DY3399" s="8"/>
      <c r="DZ3399" s="8"/>
      <c r="EA3399" s="8"/>
      <c r="EB3399" s="8"/>
      <c r="EC3399" s="8"/>
      <c r="ED3399" s="8"/>
      <c r="EE3399" s="8"/>
      <c r="EF3399" s="8"/>
      <c r="EG3399" s="8"/>
      <c r="EH3399" s="8"/>
      <c r="EI3399" s="8"/>
      <c r="EJ3399" s="8"/>
      <c r="EK3399" s="8"/>
      <c r="EL3399" s="8"/>
      <c r="EM3399" s="8"/>
      <c r="EN3399" s="8"/>
      <c r="EO3399" s="8"/>
      <c r="EP3399" s="8"/>
      <c r="EQ3399" s="8"/>
      <c r="ER3399" s="8"/>
      <c r="ES3399" s="8"/>
      <c r="ET3399" s="8"/>
      <c r="EU3399" s="8"/>
      <c r="EV3399" s="8"/>
      <c r="EW3399" s="8"/>
      <c r="EX3399" s="8"/>
      <c r="EY3399" s="8"/>
      <c r="EZ3399" s="8"/>
      <c r="FA3399" s="8"/>
      <c r="FB3399" s="8"/>
      <c r="FC3399" s="8"/>
      <c r="FD3399" s="8"/>
      <c r="FE3399" s="8"/>
      <c r="FF3399" s="8"/>
      <c r="FG3399" s="8"/>
      <c r="FH3399" s="8"/>
      <c r="FI3399" s="8"/>
      <c r="FJ3399" s="8"/>
      <c r="FK3399" s="8"/>
      <c r="FL3399" s="8"/>
      <c r="FM3399" s="8"/>
      <c r="FN3399" s="8"/>
      <c r="FO3399" s="8"/>
      <c r="FP3399" s="8"/>
      <c r="FQ3399" s="8"/>
      <c r="FR3399" s="8"/>
      <c r="FS3399" s="8"/>
      <c r="FT3399" s="8"/>
      <c r="FU3399" s="8"/>
      <c r="FV3399" s="8"/>
      <c r="FW3399" s="8"/>
      <c r="FX3399" s="8"/>
      <c r="FY3399" s="8"/>
      <c r="FZ3399" s="8"/>
      <c r="GA3399" s="8"/>
      <c r="GB3399" s="8"/>
    </row>
    <row r="3400" spans="1:184" s="20" customFormat="1" x14ac:dyDescent="0.2">
      <c r="A3400" s="8"/>
      <c r="H3400" s="8"/>
      <c r="I3400" s="8"/>
      <c r="J3400" s="8"/>
      <c r="K3400" s="8"/>
      <c r="L3400" s="8"/>
      <c r="M3400" s="8"/>
      <c r="N3400" s="8"/>
      <c r="O3400" s="44"/>
      <c r="P3400" s="8"/>
      <c r="Q3400" s="8"/>
      <c r="R3400" s="8"/>
      <c r="S3400" s="8"/>
      <c r="T3400" s="8"/>
      <c r="U3400" s="8"/>
      <c r="V3400" s="8"/>
      <c r="W3400" s="8"/>
      <c r="X3400" s="8"/>
      <c r="Y3400" s="8"/>
      <c r="Z3400" s="8"/>
      <c r="AA3400" s="8"/>
      <c r="AB3400" s="8"/>
      <c r="AC3400" s="8"/>
      <c r="AD3400" s="8"/>
      <c r="AE3400" s="8"/>
      <c r="AF3400" s="8"/>
      <c r="AG3400" s="8"/>
      <c r="AH3400" s="8"/>
      <c r="AI3400" s="8"/>
      <c r="AJ3400" s="8"/>
      <c r="AK3400" s="8"/>
      <c r="AL3400" s="8"/>
      <c r="AM3400" s="8"/>
      <c r="AN3400" s="8"/>
      <c r="AO3400" s="8"/>
      <c r="AP3400" s="8"/>
      <c r="AQ3400" s="8"/>
      <c r="AR3400" s="8"/>
      <c r="AS3400" s="8"/>
      <c r="AT3400" s="8"/>
      <c r="AU3400" s="8"/>
      <c r="AV3400" s="8"/>
      <c r="AW3400" s="8"/>
      <c r="AX3400" s="8"/>
      <c r="AY3400" s="8"/>
      <c r="AZ3400" s="8"/>
      <c r="BA3400" s="8"/>
      <c r="BB3400" s="8"/>
      <c r="BC3400" s="8"/>
      <c r="BD3400" s="8"/>
      <c r="BE3400" s="8"/>
      <c r="BF3400" s="8"/>
      <c r="BG3400" s="8"/>
      <c r="BH3400" s="8"/>
      <c r="BI3400" s="8"/>
      <c r="BJ3400" s="8"/>
      <c r="BK3400" s="8"/>
      <c r="BL3400" s="8"/>
      <c r="BM3400" s="8"/>
      <c r="BN3400" s="8"/>
      <c r="BO3400" s="8"/>
      <c r="BP3400" s="8"/>
      <c r="BQ3400" s="8"/>
      <c r="BR3400" s="8"/>
      <c r="BS3400" s="8"/>
      <c r="BT3400" s="8"/>
      <c r="BU3400" s="8"/>
      <c r="BV3400" s="8"/>
      <c r="BW3400" s="8"/>
      <c r="BX3400" s="8"/>
      <c r="BY3400" s="8"/>
      <c r="BZ3400" s="8"/>
      <c r="CA3400" s="8"/>
      <c r="CB3400" s="8"/>
      <c r="CC3400" s="8"/>
      <c r="CD3400" s="8"/>
      <c r="CE3400" s="8"/>
      <c r="CF3400" s="8"/>
      <c r="CG3400" s="8"/>
      <c r="CH3400" s="8"/>
      <c r="CI3400" s="8"/>
      <c r="CJ3400" s="8"/>
      <c r="CK3400" s="8"/>
      <c r="CL3400" s="8"/>
      <c r="CM3400" s="8"/>
      <c r="CN3400" s="8"/>
      <c r="CO3400" s="8"/>
      <c r="CP3400" s="8"/>
      <c r="CQ3400" s="8"/>
      <c r="CR3400" s="8"/>
      <c r="CS3400" s="8"/>
      <c r="CT3400" s="8"/>
      <c r="CU3400" s="8"/>
      <c r="CV3400" s="8"/>
      <c r="CW3400" s="8"/>
      <c r="CX3400" s="8"/>
      <c r="CY3400" s="8"/>
      <c r="CZ3400" s="8"/>
      <c r="DA3400" s="8"/>
      <c r="DB3400" s="8"/>
      <c r="DC3400" s="8"/>
      <c r="DD3400" s="8"/>
      <c r="DE3400" s="8"/>
      <c r="DF3400" s="8"/>
      <c r="DG3400" s="8"/>
      <c r="DH3400" s="8"/>
      <c r="DI3400" s="8"/>
      <c r="DJ3400" s="8"/>
      <c r="DK3400" s="8"/>
      <c r="DL3400" s="8"/>
      <c r="DM3400" s="8"/>
      <c r="DN3400" s="8"/>
      <c r="DO3400" s="8"/>
      <c r="DP3400" s="8"/>
      <c r="DQ3400" s="8"/>
      <c r="DR3400" s="8"/>
      <c r="DS3400" s="8"/>
      <c r="DT3400" s="8"/>
      <c r="DU3400" s="8"/>
      <c r="DV3400" s="8"/>
      <c r="DW3400" s="8"/>
      <c r="DX3400" s="8"/>
      <c r="DY3400" s="8"/>
      <c r="DZ3400" s="8"/>
      <c r="EA3400" s="8"/>
      <c r="EB3400" s="8"/>
      <c r="EC3400" s="8"/>
      <c r="ED3400" s="8"/>
      <c r="EE3400" s="8"/>
      <c r="EF3400" s="8"/>
      <c r="EG3400" s="8"/>
      <c r="EH3400" s="8"/>
      <c r="EI3400" s="8"/>
      <c r="EJ3400" s="8"/>
      <c r="EK3400" s="8"/>
      <c r="EL3400" s="8"/>
      <c r="EM3400" s="8"/>
      <c r="EN3400" s="8"/>
      <c r="EO3400" s="8"/>
      <c r="EP3400" s="8"/>
      <c r="EQ3400" s="8"/>
      <c r="ER3400" s="8"/>
      <c r="ES3400" s="8"/>
      <c r="ET3400" s="8"/>
      <c r="EU3400" s="8"/>
      <c r="EV3400" s="8"/>
      <c r="EW3400" s="8"/>
      <c r="EX3400" s="8"/>
      <c r="EY3400" s="8"/>
      <c r="EZ3400" s="8"/>
      <c r="FA3400" s="8"/>
      <c r="FB3400" s="8"/>
      <c r="FC3400" s="8"/>
      <c r="FD3400" s="8"/>
      <c r="FE3400" s="8"/>
      <c r="FF3400" s="8"/>
      <c r="FG3400" s="8"/>
      <c r="FH3400" s="8"/>
      <c r="FI3400" s="8"/>
      <c r="FJ3400" s="8"/>
      <c r="FK3400" s="8"/>
      <c r="FL3400" s="8"/>
      <c r="FM3400" s="8"/>
      <c r="FN3400" s="8"/>
      <c r="FO3400" s="8"/>
      <c r="FP3400" s="8"/>
      <c r="FQ3400" s="8"/>
      <c r="FR3400" s="8"/>
      <c r="FS3400" s="8"/>
      <c r="FT3400" s="8"/>
      <c r="FU3400" s="8"/>
      <c r="FV3400" s="8"/>
      <c r="FW3400" s="8"/>
      <c r="FX3400" s="8"/>
      <c r="FY3400" s="8"/>
      <c r="FZ3400" s="8"/>
      <c r="GA3400" s="8"/>
      <c r="GB3400" s="8"/>
    </row>
    <row r="3401" spans="1:184" s="20" customFormat="1" x14ac:dyDescent="0.2">
      <c r="A3401" s="8"/>
      <c r="H3401" s="8"/>
      <c r="I3401" s="8"/>
      <c r="J3401" s="8"/>
      <c r="K3401" s="8"/>
      <c r="L3401" s="8"/>
      <c r="M3401" s="8"/>
      <c r="N3401" s="8"/>
      <c r="O3401" s="44"/>
      <c r="P3401" s="8"/>
      <c r="Q3401" s="8"/>
      <c r="R3401" s="8"/>
      <c r="S3401" s="8"/>
      <c r="T3401" s="8"/>
      <c r="U3401" s="8"/>
      <c r="V3401" s="8"/>
      <c r="W3401" s="8"/>
      <c r="X3401" s="8"/>
      <c r="Y3401" s="8"/>
      <c r="Z3401" s="8"/>
      <c r="AA3401" s="8"/>
      <c r="AB3401" s="8"/>
      <c r="AC3401" s="8"/>
      <c r="AD3401" s="8"/>
      <c r="AE3401" s="8"/>
      <c r="AF3401" s="8"/>
      <c r="AG3401" s="8"/>
      <c r="AH3401" s="8"/>
      <c r="AI3401" s="8"/>
      <c r="AJ3401" s="8"/>
      <c r="AK3401" s="8"/>
      <c r="AL3401" s="8"/>
      <c r="AM3401" s="8"/>
      <c r="AN3401" s="8"/>
      <c r="AO3401" s="8"/>
      <c r="AP3401" s="8"/>
      <c r="AQ3401" s="8"/>
      <c r="AR3401" s="8"/>
      <c r="AS3401" s="8"/>
      <c r="AT3401" s="8"/>
      <c r="AU3401" s="8"/>
      <c r="AV3401" s="8"/>
      <c r="AW3401" s="8"/>
      <c r="AX3401" s="8"/>
      <c r="AY3401" s="8"/>
      <c r="AZ3401" s="8"/>
      <c r="BA3401" s="8"/>
      <c r="BB3401" s="8"/>
      <c r="BC3401" s="8"/>
      <c r="BD3401" s="8"/>
      <c r="BE3401" s="8"/>
      <c r="BF3401" s="8"/>
      <c r="BG3401" s="8"/>
      <c r="BH3401" s="8"/>
      <c r="BI3401" s="8"/>
      <c r="BJ3401" s="8"/>
      <c r="BK3401" s="8"/>
      <c r="BL3401" s="8"/>
      <c r="BM3401" s="8"/>
      <c r="BN3401" s="8"/>
      <c r="BO3401" s="8"/>
      <c r="BP3401" s="8"/>
      <c r="BQ3401" s="8"/>
      <c r="BR3401" s="8"/>
      <c r="BS3401" s="8"/>
      <c r="BT3401" s="8"/>
      <c r="BU3401" s="8"/>
      <c r="BV3401" s="8"/>
      <c r="BW3401" s="8"/>
      <c r="BX3401" s="8"/>
      <c r="BY3401" s="8"/>
      <c r="BZ3401" s="8"/>
      <c r="CA3401" s="8"/>
      <c r="CB3401" s="8"/>
      <c r="CC3401" s="8"/>
      <c r="CD3401" s="8"/>
      <c r="CE3401" s="8"/>
      <c r="CF3401" s="8"/>
      <c r="CG3401" s="8"/>
      <c r="CH3401" s="8"/>
      <c r="CI3401" s="8"/>
      <c r="CJ3401" s="8"/>
      <c r="CK3401" s="8"/>
      <c r="CL3401" s="8"/>
      <c r="CM3401" s="8"/>
      <c r="CN3401" s="8"/>
      <c r="CO3401" s="8"/>
      <c r="CP3401" s="8"/>
      <c r="CQ3401" s="8"/>
      <c r="CR3401" s="8"/>
      <c r="CS3401" s="8"/>
      <c r="CT3401" s="8"/>
      <c r="CU3401" s="8"/>
      <c r="CV3401" s="8"/>
      <c r="CW3401" s="8"/>
      <c r="CX3401" s="8"/>
      <c r="CY3401" s="8"/>
      <c r="CZ3401" s="8"/>
      <c r="DA3401" s="8"/>
      <c r="DB3401" s="8"/>
      <c r="DC3401" s="8"/>
      <c r="DD3401" s="8"/>
      <c r="DE3401" s="8"/>
      <c r="DF3401" s="8"/>
      <c r="DG3401" s="8"/>
      <c r="DH3401" s="8"/>
      <c r="DI3401" s="8"/>
      <c r="DJ3401" s="8"/>
      <c r="DK3401" s="8"/>
      <c r="DL3401" s="8"/>
      <c r="DM3401" s="8"/>
      <c r="DN3401" s="8"/>
      <c r="DO3401" s="8"/>
      <c r="DP3401" s="8"/>
      <c r="DQ3401" s="8"/>
      <c r="DR3401" s="8"/>
      <c r="DS3401" s="8"/>
      <c r="DT3401" s="8"/>
      <c r="DU3401" s="8"/>
      <c r="DV3401" s="8"/>
      <c r="DW3401" s="8"/>
      <c r="DX3401" s="8"/>
      <c r="DY3401" s="8"/>
      <c r="DZ3401" s="8"/>
      <c r="EA3401" s="8"/>
      <c r="EB3401" s="8"/>
      <c r="EC3401" s="8"/>
      <c r="ED3401" s="8"/>
      <c r="EE3401" s="8"/>
      <c r="EF3401" s="8"/>
      <c r="EG3401" s="8"/>
      <c r="EH3401" s="8"/>
      <c r="EI3401" s="8"/>
      <c r="EJ3401" s="8"/>
      <c r="EK3401" s="8"/>
      <c r="EL3401" s="8"/>
      <c r="EM3401" s="8"/>
      <c r="EN3401" s="8"/>
      <c r="EO3401" s="8"/>
      <c r="EP3401" s="8"/>
      <c r="EQ3401" s="8"/>
      <c r="ER3401" s="8"/>
      <c r="ES3401" s="8"/>
      <c r="ET3401" s="8"/>
      <c r="EU3401" s="8"/>
      <c r="EV3401" s="8"/>
      <c r="EW3401" s="8"/>
      <c r="EX3401" s="8"/>
      <c r="EY3401" s="8"/>
      <c r="EZ3401" s="8"/>
      <c r="FA3401" s="8"/>
      <c r="FB3401" s="8"/>
      <c r="FC3401" s="8"/>
      <c r="FD3401" s="8"/>
      <c r="FE3401" s="8"/>
      <c r="FF3401" s="8"/>
      <c r="FG3401" s="8"/>
      <c r="FH3401" s="8"/>
      <c r="FI3401" s="8"/>
      <c r="FJ3401" s="8"/>
      <c r="FK3401" s="8"/>
      <c r="FL3401" s="8"/>
      <c r="FM3401" s="8"/>
      <c r="FN3401" s="8"/>
      <c r="FO3401" s="8"/>
      <c r="FP3401" s="8"/>
      <c r="FQ3401" s="8"/>
      <c r="FR3401" s="8"/>
      <c r="FS3401" s="8"/>
      <c r="FT3401" s="8"/>
      <c r="FU3401" s="8"/>
      <c r="FV3401" s="8"/>
      <c r="FW3401" s="8"/>
      <c r="FX3401" s="8"/>
      <c r="FY3401" s="8"/>
      <c r="FZ3401" s="8"/>
      <c r="GA3401" s="8"/>
      <c r="GB3401" s="8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</row>
    <row r="3585" spans="1:20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</row>
    <row r="3586" spans="1:20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</row>
    <row r="3587" spans="1:20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</row>
    <row r="3588" spans="1:20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</row>
    <row r="3589" spans="1:20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</row>
    <row r="3590" spans="1:20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</row>
    <row r="3591" spans="1:20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</row>
    <row r="3592" spans="1:20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</row>
    <row r="3593" spans="1:20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</row>
    <row r="3594" spans="1:20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</row>
    <row r="3595" spans="1:20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</row>
    <row r="3596" spans="1:20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</row>
    <row r="3597" spans="1:20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</row>
    <row r="3598" spans="1:20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</row>
    <row r="3599" spans="1:20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</row>
    <row r="3600" spans="1:20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</row>
    <row r="3601" spans="1:20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</row>
    <row r="3602" spans="1:20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</row>
    <row r="3603" spans="1:20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</row>
    <row r="3604" spans="1:20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</row>
    <row r="3605" spans="1:20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</row>
    <row r="3606" spans="1:20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</row>
    <row r="3607" spans="1:20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</row>
    <row r="3608" spans="1:20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</row>
    <row r="3609" spans="1:20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</row>
    <row r="3610" spans="1:20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</row>
    <row r="3611" spans="1:20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</row>
    <row r="3612" spans="1:20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</row>
    <row r="3613" spans="1:20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</row>
    <row r="3614" spans="1:20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</row>
    <row r="3615" spans="1:20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</row>
    <row r="3616" spans="1:20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</row>
    <row r="3617" spans="1:20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</row>
    <row r="3618" spans="1:20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</row>
    <row r="3619" spans="1:20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</row>
    <row r="3620" spans="1:20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</row>
    <row r="3621" spans="1:20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</row>
    <row r="3622" spans="1:20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</row>
    <row r="3623" spans="1:20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</row>
    <row r="3624" spans="1:20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</row>
    <row r="3625" spans="1:20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</row>
    <row r="3626" spans="1:20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</row>
    <row r="3627" spans="1:20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</row>
    <row r="3628" spans="1:20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</row>
    <row r="3629" spans="1:20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</row>
    <row r="3630" spans="1:20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</row>
    <row r="3631" spans="1:20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</row>
    <row r="3632" spans="1:20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</row>
    <row r="3633" spans="1:20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</row>
    <row r="3634" spans="1:20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</row>
    <row r="3635" spans="1:20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</row>
    <row r="3636" spans="1:20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</row>
    <row r="3637" spans="1:20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</row>
    <row r="3638" spans="1:20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</row>
    <row r="3639" spans="1:20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</row>
    <row r="3640" spans="1:20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</row>
    <row r="3641" spans="1:20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</row>
    <row r="3642" spans="1:20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</row>
    <row r="3643" spans="1:20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</row>
    <row r="3644" spans="1:20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</row>
    <row r="3645" spans="1:20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</row>
    <row r="3646" spans="1:20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</row>
    <row r="3647" spans="1:20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</row>
    <row r="3648" spans="1:20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</row>
    <row r="3649" spans="1:20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</row>
    <row r="3650" spans="1:20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</row>
    <row r="3651" spans="1:20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</row>
    <row r="3652" spans="1:20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</row>
    <row r="3653" spans="1:20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</row>
    <row r="3654" spans="1:20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</row>
    <row r="3655" spans="1:20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</row>
    <row r="3656" spans="1:20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</row>
    <row r="3657" spans="1:20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</row>
    <row r="3658" spans="1:20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</row>
    <row r="3659" spans="1:20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</row>
    <row r="3660" spans="1:20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</row>
    <row r="3661" spans="1:20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</row>
    <row r="3662" spans="1:20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</row>
    <row r="3663" spans="1:20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</row>
    <row r="3664" spans="1:20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</row>
    <row r="3665" spans="1:20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</row>
    <row r="3666" spans="1:20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</row>
    <row r="3667" spans="1:20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</row>
    <row r="3668" spans="1:20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</row>
    <row r="3669" spans="1:20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</row>
    <row r="3670" spans="1:20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</row>
    <row r="3671" spans="1:20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</row>
    <row r="3672" spans="1:20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</row>
    <row r="3673" spans="1:20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</row>
    <row r="3674" spans="1:20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</row>
    <row r="3675" spans="1:20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</row>
    <row r="3676" spans="1:20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</row>
    <row r="3677" spans="1:20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</row>
    <row r="3678" spans="1:20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</row>
    <row r="3679" spans="1:20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</row>
    <row r="3680" spans="1:20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</row>
    <row r="3681" spans="1:20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</row>
    <row r="3682" spans="1:20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</row>
    <row r="3683" spans="1:20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</row>
    <row r="3684" spans="1:20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</row>
    <row r="3685" spans="1:20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</row>
    <row r="3686" spans="1:20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</row>
    <row r="3687" spans="1:20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</row>
    <row r="3688" spans="1:20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</row>
    <row r="3689" spans="1:20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</row>
    <row r="3690" spans="1:20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</row>
    <row r="3691" spans="1:20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</row>
    <row r="3692" spans="1:20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</row>
    <row r="3693" spans="1:20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</row>
    <row r="3694" spans="1:20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</row>
    <row r="3695" spans="1:20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</row>
    <row r="3696" spans="1:20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</row>
    <row r="3697" spans="1:20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</row>
    <row r="3698" spans="1:20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</row>
    <row r="3699" spans="1:20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</row>
    <row r="3700" spans="1:20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20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20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20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20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20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20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20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20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20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20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20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20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</sheetData>
  <mergeCells count="37">
    <mergeCell ref="B286:C286"/>
    <mergeCell ref="B271:C271"/>
    <mergeCell ref="B272:C272"/>
    <mergeCell ref="B273:C273"/>
    <mergeCell ref="B284:C284"/>
    <mergeCell ref="B285:C285"/>
    <mergeCell ref="D257:D258"/>
    <mergeCell ref="E257:E258"/>
    <mergeCell ref="O10:O11"/>
    <mergeCell ref="J10:K10"/>
    <mergeCell ref="L10:L11"/>
    <mergeCell ref="I9:I11"/>
    <mergeCell ref="G9:G11"/>
    <mergeCell ref="D9:D11"/>
    <mergeCell ref="E9:E11"/>
    <mergeCell ref="F9:F11"/>
    <mergeCell ref="A247:T247"/>
    <mergeCell ref="B256:C256"/>
    <mergeCell ref="B257:C257"/>
    <mergeCell ref="B258:C258"/>
    <mergeCell ref="A246:T246"/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246" max="16383" man="1"/>
  </rowBreaks>
  <ignoredErrors>
    <ignoredError sqref="P82:P83 P197 P215 P195 P220:P225 P35:P36 P12:P14 P30 P16:P18 P27 P21:P23 P33 P55 P92 P103:P117 P119:P123 P125:P127 P129:P133 P136:P138 P142:P144 P149 P152:P158 P182:P188 P161:P180 P190:P193 P200:P204 P206:P213 P2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2022-03-03T03:19:20Z</cp:lastPrinted>
  <dcterms:created xsi:type="dcterms:W3CDTF">2006-07-11T17:39:34Z</dcterms:created>
  <dcterms:modified xsi:type="dcterms:W3CDTF">2022-03-21T19:06:34Z</dcterms:modified>
</cp:coreProperties>
</file>