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r-vm-fs01\data\PUBLICACIONES\2018\JUNIO Res 1 2018\FINANZAS\"/>
    </mc:Choice>
  </mc:AlternateContent>
  <bookViews>
    <workbookView xWindow="0" yWindow="0" windowWidth="28800" windowHeight="11700"/>
  </bookViews>
  <sheets>
    <sheet name="Plantilla Presupuesto" sheetId="1" r:id="rId1"/>
  </sheets>
  <definedNames>
    <definedName name="_xlnm.Print_Area" localSheetId="0">'Plantilla Presupuesto'!$A$1:$C$55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B13" i="1"/>
  <c r="C13" i="1"/>
  <c r="C42" i="1" s="1"/>
  <c r="B22" i="1"/>
  <c r="C22" i="1"/>
  <c r="B31" i="1"/>
  <c r="C31" i="1"/>
  <c r="B33" i="1"/>
  <c r="C33" i="1"/>
  <c r="B39" i="1"/>
  <c r="C39" i="1"/>
  <c r="B42" i="1"/>
</calcChain>
</file>

<file path=xl/sharedStrings.xml><?xml version="1.0" encoding="utf-8"?>
<sst xmlns="http://schemas.openxmlformats.org/spreadsheetml/2006/main" count="52" uniqueCount="52">
  <si>
    <t>Autorizado por</t>
  </si>
  <si>
    <t>Licda. Marina Angomas Castillo</t>
  </si>
  <si>
    <t xml:space="preserve">     Revisado por</t>
  </si>
  <si>
    <t xml:space="preserve">                               Preparado por</t>
  </si>
  <si>
    <t>Lic. Rafael Meriño Feliz</t>
  </si>
  <si>
    <t xml:space="preserve">  Licda. Maria Ysabel Brujan Nuñez</t>
  </si>
  <si>
    <t>.</t>
  </si>
  <si>
    <r>
      <t>Fecha de imputación:</t>
    </r>
    <r>
      <rPr>
        <b/>
        <sz val="9"/>
        <color theme="1"/>
        <rFont val="Calibri"/>
        <family val="2"/>
        <scheme val="minor"/>
      </rPr>
      <t xml:space="preserve"> 10/07/2018</t>
    </r>
  </si>
  <si>
    <r>
      <t xml:space="preserve">Fecha de registro:      </t>
    </r>
    <r>
      <rPr>
        <b/>
        <sz val="9"/>
        <color theme="1"/>
        <rFont val="Calibri"/>
        <family val="2"/>
        <scheme val="minor"/>
      </rPr>
      <t xml:space="preserve">  06/07/2018</t>
    </r>
  </si>
  <si>
    <r>
      <t xml:space="preserve">Fuente: </t>
    </r>
    <r>
      <rPr>
        <b/>
        <sz val="9"/>
        <color theme="1"/>
        <rFont val="Calibri"/>
        <family val="2"/>
        <scheme val="minor"/>
      </rPr>
      <t>SIGEF</t>
    </r>
  </si>
  <si>
    <t xml:space="preserve">TOTAL GASTOS </t>
  </si>
  <si>
    <t>2.7.1 - OBRAS EN EDIFICACIONES</t>
  </si>
  <si>
    <t>2.7 - OBRAS</t>
  </si>
  <si>
    <t>2.6.8 - BIENES INTANGIBLES</t>
  </si>
  <si>
    <t>2.6.5 - MAQUINARIA, OTROS EQUIPOS Y HERRAMIENTAS</t>
  </si>
  <si>
    <t>2.6.4 - VEHÍCULOS Y EQUIPO DE TRANSPORTE, TRACCIÓN Y ELEVACIÓN</t>
  </si>
  <si>
    <t>2.6.2 - MOBILIARIO Y EQUIPO EDUCACIONAL Y RECREATIVO</t>
  </si>
  <si>
    <t>2.6.1 - MOBILIARIO Y EQUIPO</t>
  </si>
  <si>
    <t>2.6 - BIENES MUEBLES, INMUEBLES E INTANGIBLES</t>
  </si>
  <si>
    <t>2.4.1 - TRANSFERENCIAS CORRIENTES AL SECTOR PRIVADO</t>
  </si>
  <si>
    <t>2.4 - TRANSFERENCIAS CORRIENTES</t>
  </si>
  <si>
    <t>2.3.9 - PRODUCTOS Y ÚTILES VARIOS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</si>
  <si>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</si>
  <si>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</si>
  <si>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</si>
  <si>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</si>
  <si>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</si>
  <si>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</si>
  <si>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</si>
  <si>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</si>
  <si>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</si>
  <si>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</si>
  <si>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</si>
  <si>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</si>
  <si>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</si>
  <si>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</si>
  <si>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</si>
  <si>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</si>
  <si>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</si>
  <si>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</si>
  <si>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</si>
  <si>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2.1.2 - SOBRESUELDOS</t>
  </si>
  <si>
    <t>2.1.1 - REMUNERACIONES</t>
  </si>
  <si>
    <t>2.1 - REMUNERACIONES Y CONTRIBUCIONES</t>
  </si>
  <si>
    <t>2 - GASTOS</t>
  </si>
  <si>
    <t>Presupuesto Modificado</t>
  </si>
  <si>
    <t>Presupuesto Aprobado</t>
  </si>
  <si>
    <t>Detalle</t>
  </si>
  <si>
    <t>En RD$</t>
  </si>
  <si>
    <t xml:space="preserve">Presupuesto de Gastos </t>
  </si>
  <si>
    <t>Dirección General de Contabilidad Gubernamental</t>
  </si>
  <si>
    <t>Ministerio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</si>
</sst>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u/>
      <sz val="11"/>
      <name val="Times New Roman"/>
      <family val="1"/>
    </font>
    <font>
      <sz val="7"/>
      <name val="Arial"/>
      <family val="2"/>
    </font>
    <font>
      <b/>
      <u/>
      <sz val="10"/>
      <name val="Times New Roman"/>
      <family val="1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9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name val="Times New Roman"/>
      <family val="1"/>
    </font>
    <font>
      <sz val="14"/>
      <name val="Times New Roman"/>
      <family val="1"/>
    </font>
    <font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Fill="1" applyBorder="1" applyAlignment="1">
      <alignment horizontal="left" vertical="top"/>
    </xf>
    <xf numFmtId="0" fontId="0" fillId="0" borderId="0" xfId="0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4" fontId="2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2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10" fillId="0" borderId="0" xfId="0" applyFont="1" applyAlignment="1">
      <alignment vertical="center"/>
    </xf>
    <xf numFmtId="4" fontId="11" fillId="0" borderId="0" xfId="0" applyNumberFormat="1" applyFont="1" applyFill="1" applyBorder="1" applyAlignment="1">
      <alignment horizontal="right"/>
    </xf>
    <xf numFmtId="164" fontId="10" fillId="0" borderId="0" xfId="0" applyNumberFormat="1" applyFont="1" applyAlignment="1">
      <alignment wrapText="1"/>
    </xf>
    <xf numFmtId="0" fontId="10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0" fillId="0" borderId="0" xfId="0" applyBorder="1"/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horizontal="left"/>
    </xf>
    <xf numFmtId="43" fontId="2" fillId="0" borderId="0" xfId="1" applyFont="1" applyAlignment="1">
      <alignment wrapText="1"/>
    </xf>
    <xf numFmtId="43" fontId="2" fillId="0" borderId="2" xfId="1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3" fillId="0" borderId="0" xfId="0" applyFont="1"/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Fill="1" applyAlignment="1"/>
    <xf numFmtId="0" fontId="14" fillId="0" borderId="0" xfId="0" applyFont="1" applyFill="1" applyAlignment="1">
      <alignment horizontal="center"/>
    </xf>
    <xf numFmtId="0" fontId="15" fillId="0" borderId="0" xfId="0" applyFont="1" applyFill="1" applyAlignment="1"/>
    <xf numFmtId="0" fontId="16" fillId="0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2" name="Rectangle 2"/>
        <xdr:cNvSpPr/>
      </xdr:nvSpPr>
      <xdr:spPr>
        <a:xfrm>
          <a:off x="419100" y="190500"/>
          <a:ext cx="195016" cy="5726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923924</xdr:colOff>
      <xdr:row>0</xdr:row>
      <xdr:rowOff>104775</xdr:rowOff>
    </xdr:from>
    <xdr:to>
      <xdr:col>2</xdr:col>
      <xdr:colOff>1123950</xdr:colOff>
      <xdr:row>4</xdr:row>
      <xdr:rowOff>38100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199" y="104775"/>
          <a:ext cx="609601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0</xdr:colOff>
      <xdr:row>7</xdr:row>
      <xdr:rowOff>152400</xdr:rowOff>
    </xdr:from>
    <xdr:ext cx="304800" cy="304800"/>
    <xdr:sp macro="" textlink="">
      <xdr:nvSpPr>
        <xdr:cNvPr id="4" name="AutoShape 6" descr="Resultado de imagen para logo del ministerio de hacienda de la republica dominicana"/>
        <xdr:cNvSpPr>
          <a:spLocks noChangeAspect="1" noChangeArrowheads="1"/>
        </xdr:cNvSpPr>
      </xdr:nvSpPr>
      <xdr:spPr bwMode="auto">
        <a:xfrm>
          <a:off x="3657600" y="1485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133350</xdr:colOff>
      <xdr:row>0</xdr:row>
      <xdr:rowOff>85725</xdr:rowOff>
    </xdr:from>
    <xdr:ext cx="1200150" cy="981075"/>
    <xdr:pic>
      <xdr:nvPicPr>
        <xdr:cNvPr id="5" name="Imagen 4" descr="Logotipo del Ministerio de Hacienda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5725"/>
          <a:ext cx="1200150" cy="9810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GridLines="0" tabSelected="1" zoomScaleNormal="100" workbookViewId="0">
      <selection activeCell="F44" sqref="F44"/>
    </sheetView>
  </sheetViews>
  <sheetFormatPr baseColWidth="10" defaultColWidth="9.140625" defaultRowHeight="15" x14ac:dyDescent="0.25"/>
  <cols>
    <col min="1" max="1" width="58.140625" customWidth="1"/>
    <col min="2" max="2" width="20.28515625" customWidth="1"/>
    <col min="3" max="3" width="17" customWidth="1"/>
    <col min="4" max="4" width="11.5703125" bestFit="1" customWidth="1"/>
    <col min="7" max="7" width="15.7109375" customWidth="1"/>
    <col min="8" max="8" width="21.140625" customWidth="1"/>
  </cols>
  <sheetData>
    <row r="1" spans="1:9" ht="23.25" x14ac:dyDescent="0.35">
      <c r="A1" s="40" t="s">
        <v>51</v>
      </c>
      <c r="B1" s="40"/>
      <c r="C1" s="40"/>
      <c r="D1" s="39"/>
      <c r="E1" s="39"/>
      <c r="F1" s="39"/>
      <c r="G1" s="39"/>
      <c r="H1" s="39"/>
      <c r="I1" s="39"/>
    </row>
    <row r="2" spans="1:9" x14ac:dyDescent="0.25">
      <c r="A2" s="38" t="s">
        <v>50</v>
      </c>
      <c r="B2" s="38"/>
      <c r="C2" s="38"/>
      <c r="D2" s="37"/>
      <c r="E2" s="37"/>
      <c r="F2" s="37"/>
      <c r="G2" s="37"/>
      <c r="H2" s="37"/>
      <c r="I2" s="37"/>
    </row>
    <row r="3" spans="1:9" ht="18.75" x14ac:dyDescent="0.25">
      <c r="A3" s="36">
        <v>2018</v>
      </c>
      <c r="B3" s="36"/>
      <c r="C3" s="36"/>
      <c r="E3" s="33"/>
    </row>
    <row r="4" spans="1:9" ht="18.75" x14ac:dyDescent="0.3">
      <c r="A4" s="36" t="s">
        <v>49</v>
      </c>
      <c r="B4" s="36"/>
      <c r="C4" s="36"/>
      <c r="E4" s="35"/>
    </row>
    <row r="5" spans="1:9" x14ac:dyDescent="0.25">
      <c r="A5" s="34" t="s">
        <v>48</v>
      </c>
      <c r="B5" s="34"/>
      <c r="C5" s="34"/>
      <c r="E5" s="33"/>
    </row>
    <row r="6" spans="1:9" ht="31.5" x14ac:dyDescent="0.25">
      <c r="A6" s="32" t="s">
        <v>47</v>
      </c>
      <c r="B6" s="31" t="s">
        <v>46</v>
      </c>
      <c r="C6" s="31" t="s">
        <v>45</v>
      </c>
    </row>
    <row r="7" spans="1:9" x14ac:dyDescent="0.25">
      <c r="A7" s="30" t="s">
        <v>44</v>
      </c>
      <c r="B7" s="29"/>
      <c r="C7" s="29"/>
    </row>
    <row r="8" spans="1:9" x14ac:dyDescent="0.25">
      <c r="A8" s="24" t="s">
        <v>43</v>
      </c>
      <c r="B8" s="28">
        <f>+B9+B10+B11+B12</f>
        <v>270947686</v>
      </c>
      <c r="C8" s="28">
        <f>+C9+C10+C11+C12</f>
        <v>286807377.53000003</v>
      </c>
      <c r="F8" s="27"/>
      <c r="G8" s="26"/>
      <c r="H8" s="20"/>
    </row>
    <row r="9" spans="1:9" x14ac:dyDescent="0.25">
      <c r="A9" s="22" t="s">
        <v>42</v>
      </c>
      <c r="B9" s="21">
        <v>186402500</v>
      </c>
      <c r="C9" s="20">
        <v>199047136.31999999</v>
      </c>
      <c r="F9" s="27"/>
      <c r="H9" s="20"/>
    </row>
    <row r="10" spans="1:9" x14ac:dyDescent="0.25">
      <c r="A10" s="22" t="s">
        <v>41</v>
      </c>
      <c r="B10" s="21">
        <v>44146250</v>
      </c>
      <c r="C10" s="20">
        <v>44146250</v>
      </c>
      <c r="F10" s="27"/>
      <c r="G10" s="26"/>
      <c r="H10" s="20"/>
    </row>
    <row r="11" spans="1:9" x14ac:dyDescent="0.25">
      <c r="A11" s="22" t="s">
        <v>40</v>
      </c>
      <c r="B11" s="21">
        <v>15263094</v>
      </c>
      <c r="C11" s="20">
        <v>16451230.359999999</v>
      </c>
      <c r="F11" s="27"/>
      <c r="G11" s="26"/>
      <c r="H11" s="20"/>
    </row>
    <row r="12" spans="1:9" x14ac:dyDescent="0.25">
      <c r="A12" s="22" t="s">
        <v>39</v>
      </c>
      <c r="B12" s="21">
        <v>25135842</v>
      </c>
      <c r="C12" s="20">
        <v>27162760.850000001</v>
      </c>
      <c r="F12" s="27"/>
      <c r="G12" s="26"/>
      <c r="H12" s="20"/>
    </row>
    <row r="13" spans="1:9" x14ac:dyDescent="0.25">
      <c r="A13" s="24" t="s">
        <v>38</v>
      </c>
      <c r="B13" s="23">
        <f>+B14+B15+B16+B17+B18+B19+B20+B21</f>
        <v>29620462</v>
      </c>
      <c r="C13" s="23">
        <f>+C14+C15+C16+C17+C18+C19+C20+C21</f>
        <v>38330770.469999999</v>
      </c>
      <c r="F13" s="27"/>
      <c r="G13" s="26"/>
      <c r="H13" s="20"/>
    </row>
    <row r="14" spans="1:9" x14ac:dyDescent="0.25">
      <c r="A14" s="22" t="s">
        <v>37</v>
      </c>
      <c r="B14" s="21">
        <v>8055462</v>
      </c>
      <c r="C14" s="20">
        <v>8055462</v>
      </c>
      <c r="F14" s="27"/>
      <c r="G14" s="26"/>
      <c r="H14" s="20"/>
    </row>
    <row r="15" spans="1:9" x14ac:dyDescent="0.25">
      <c r="A15" s="22" t="s">
        <v>36</v>
      </c>
      <c r="B15" s="21">
        <v>1300000</v>
      </c>
      <c r="C15" s="20">
        <v>1520000</v>
      </c>
      <c r="F15" s="27"/>
      <c r="G15" s="26"/>
      <c r="H15" s="20"/>
    </row>
    <row r="16" spans="1:9" x14ac:dyDescent="0.25">
      <c r="A16" s="22" t="s">
        <v>35</v>
      </c>
      <c r="B16" s="21">
        <v>1200000</v>
      </c>
      <c r="C16" s="20">
        <v>1552000</v>
      </c>
      <c r="F16" s="27"/>
      <c r="G16" s="26"/>
      <c r="H16" s="20"/>
    </row>
    <row r="17" spans="1:8" ht="18" customHeight="1" x14ac:dyDescent="0.25">
      <c r="A17" s="22" t="s">
        <v>34</v>
      </c>
      <c r="B17" s="21">
        <v>270000</v>
      </c>
      <c r="C17" s="20">
        <v>843100</v>
      </c>
      <c r="F17" s="27"/>
      <c r="G17" s="26"/>
      <c r="H17" s="20"/>
    </row>
    <row r="18" spans="1:8" x14ac:dyDescent="0.25">
      <c r="A18" s="22" t="s">
        <v>33</v>
      </c>
      <c r="B18" s="21">
        <v>580000</v>
      </c>
      <c r="C18" s="20">
        <v>580000</v>
      </c>
      <c r="F18" s="27"/>
      <c r="G18" s="26"/>
      <c r="H18" s="20"/>
    </row>
    <row r="19" spans="1:8" x14ac:dyDescent="0.25">
      <c r="A19" s="22" t="s">
        <v>32</v>
      </c>
      <c r="B19" s="21">
        <v>5920000</v>
      </c>
      <c r="C19" s="20">
        <v>5920000</v>
      </c>
      <c r="F19" s="27"/>
      <c r="G19" s="26"/>
      <c r="H19" s="20"/>
    </row>
    <row r="20" spans="1:8" ht="25.5" x14ac:dyDescent="0.25">
      <c r="A20" s="22" t="s">
        <v>31</v>
      </c>
      <c r="B20" s="21">
        <v>3800000</v>
      </c>
      <c r="C20" s="20">
        <v>8350000</v>
      </c>
      <c r="F20" s="27"/>
      <c r="G20" s="26"/>
      <c r="H20" s="20"/>
    </row>
    <row r="21" spans="1:8" ht="24" customHeight="1" x14ac:dyDescent="0.25">
      <c r="A21" s="22" t="s">
        <v>30</v>
      </c>
      <c r="B21" s="21">
        <v>8495000</v>
      </c>
      <c r="C21" s="20">
        <v>11510208.470000001</v>
      </c>
      <c r="F21" s="27"/>
      <c r="G21" s="26"/>
      <c r="H21" s="20"/>
    </row>
    <row r="22" spans="1:8" x14ac:dyDescent="0.25">
      <c r="A22" s="24" t="s">
        <v>29</v>
      </c>
      <c r="B22" s="23">
        <f>+B23+B24+B25+B26+B27+B28+B29+B30</f>
        <v>64457896</v>
      </c>
      <c r="C22" s="23">
        <f>+C23+C24+C25+C26+C27+C28+C29+C30</f>
        <v>31557896</v>
      </c>
      <c r="F22" s="27"/>
      <c r="G22" s="26"/>
      <c r="H22" s="20"/>
    </row>
    <row r="23" spans="1:8" x14ac:dyDescent="0.25">
      <c r="A23" s="22" t="s">
        <v>28</v>
      </c>
      <c r="B23" s="21">
        <v>4655000</v>
      </c>
      <c r="C23" s="20">
        <v>5755000</v>
      </c>
      <c r="F23" s="27"/>
      <c r="G23" s="26"/>
      <c r="H23" s="20"/>
    </row>
    <row r="24" spans="1:8" x14ac:dyDescent="0.25">
      <c r="A24" s="22" t="s">
        <v>27</v>
      </c>
      <c r="B24" s="21">
        <v>845000</v>
      </c>
      <c r="C24" s="20">
        <v>845000</v>
      </c>
      <c r="F24" s="27"/>
      <c r="G24" s="26"/>
      <c r="H24" s="20"/>
    </row>
    <row r="25" spans="1:8" x14ac:dyDescent="0.25">
      <c r="A25" s="22" t="s">
        <v>26</v>
      </c>
      <c r="B25" s="21">
        <v>1570000</v>
      </c>
      <c r="C25" s="20">
        <v>1570000</v>
      </c>
      <c r="F25" s="27"/>
      <c r="G25" s="26"/>
      <c r="H25" s="20"/>
    </row>
    <row r="26" spans="1:8" x14ac:dyDescent="0.25">
      <c r="A26" s="22" t="s">
        <v>25</v>
      </c>
      <c r="B26" s="21">
        <v>200000</v>
      </c>
      <c r="C26" s="20">
        <v>200000</v>
      </c>
      <c r="F26" s="27"/>
      <c r="G26" s="26"/>
      <c r="H26" s="20"/>
    </row>
    <row r="27" spans="1:8" x14ac:dyDescent="0.25">
      <c r="A27" s="22" t="s">
        <v>24</v>
      </c>
      <c r="B27" s="21">
        <v>1020000</v>
      </c>
      <c r="C27" s="20">
        <v>1020000</v>
      </c>
      <c r="F27" s="27"/>
      <c r="G27" s="26"/>
      <c r="H27" s="20"/>
    </row>
    <row r="28" spans="1:8" x14ac:dyDescent="0.25">
      <c r="A28" s="22" t="s">
        <v>23</v>
      </c>
      <c r="B28" s="21">
        <v>1142896</v>
      </c>
      <c r="C28" s="20">
        <v>1142896</v>
      </c>
      <c r="F28" s="27"/>
      <c r="G28" s="26"/>
      <c r="H28" s="20"/>
    </row>
    <row r="29" spans="1:8" ht="20.25" customHeight="1" x14ac:dyDescent="0.25">
      <c r="A29" s="22" t="s">
        <v>22</v>
      </c>
      <c r="B29" s="21">
        <v>6600000</v>
      </c>
      <c r="C29" s="20">
        <v>7100000</v>
      </c>
      <c r="H29" s="25"/>
    </row>
    <row r="30" spans="1:8" x14ac:dyDescent="0.25">
      <c r="A30" s="22" t="s">
        <v>21</v>
      </c>
      <c r="B30" s="21">
        <v>48425000</v>
      </c>
      <c r="C30" s="20">
        <v>13925000</v>
      </c>
    </row>
    <row r="31" spans="1:8" x14ac:dyDescent="0.25">
      <c r="A31" s="24" t="s">
        <v>20</v>
      </c>
      <c r="B31" s="23">
        <f>+B32</f>
        <v>1200000</v>
      </c>
      <c r="C31" s="23">
        <f>+C32</f>
        <v>1200000</v>
      </c>
    </row>
    <row r="32" spans="1:8" x14ac:dyDescent="0.25">
      <c r="A32" s="22" t="s">
        <v>19</v>
      </c>
      <c r="B32" s="21">
        <v>1200000</v>
      </c>
      <c r="C32" s="20">
        <v>1200000</v>
      </c>
    </row>
    <row r="33" spans="1:8" x14ac:dyDescent="0.25">
      <c r="A33" s="24" t="s">
        <v>18</v>
      </c>
      <c r="B33" s="23">
        <f>+B34+B35+B36+B37+B38</f>
        <v>22021950</v>
      </c>
      <c r="C33" s="23">
        <f>+C34+C35+C36+C37+C38</f>
        <v>30351950</v>
      </c>
    </row>
    <row r="34" spans="1:8" x14ac:dyDescent="0.25">
      <c r="A34" s="22" t="s">
        <v>17</v>
      </c>
      <c r="B34" s="21">
        <v>7700000</v>
      </c>
      <c r="C34" s="20">
        <v>15090000</v>
      </c>
    </row>
    <row r="35" spans="1:8" x14ac:dyDescent="0.25">
      <c r="A35" s="22" t="s">
        <v>16</v>
      </c>
      <c r="B35" s="21">
        <v>350000</v>
      </c>
      <c r="C35" s="20">
        <v>350000</v>
      </c>
    </row>
    <row r="36" spans="1:8" ht="23.25" customHeight="1" x14ac:dyDescent="0.25">
      <c r="A36" s="22" t="s">
        <v>15</v>
      </c>
      <c r="B36" s="21">
        <v>10296950</v>
      </c>
      <c r="C36" s="20">
        <v>10296950</v>
      </c>
    </row>
    <row r="37" spans="1:8" x14ac:dyDescent="0.25">
      <c r="A37" s="22" t="s">
        <v>14</v>
      </c>
      <c r="B37" s="21">
        <v>375000</v>
      </c>
      <c r="C37" s="20">
        <v>815000</v>
      </c>
    </row>
    <row r="38" spans="1:8" x14ac:dyDescent="0.25">
      <c r="A38" s="22" t="s">
        <v>13</v>
      </c>
      <c r="B38" s="21">
        <v>3300000</v>
      </c>
      <c r="C38" s="20">
        <v>3800000</v>
      </c>
    </row>
    <row r="39" spans="1:8" x14ac:dyDescent="0.25">
      <c r="A39" s="24" t="s">
        <v>12</v>
      </c>
      <c r="B39" s="23">
        <f>+B40</f>
        <v>3200000</v>
      </c>
      <c r="C39" s="23">
        <f>+C40</f>
        <v>3200000</v>
      </c>
    </row>
    <row r="40" spans="1:8" x14ac:dyDescent="0.25">
      <c r="A40" s="22" t="s">
        <v>11</v>
      </c>
      <c r="B40" s="21">
        <v>3200000</v>
      </c>
      <c r="C40" s="20">
        <v>3200000</v>
      </c>
    </row>
    <row r="41" spans="1:8" ht="8.25" customHeight="1" x14ac:dyDescent="0.25">
      <c r="A41" s="19"/>
      <c r="B41" s="18"/>
      <c r="C41" s="18"/>
    </row>
    <row r="42" spans="1:8" ht="15.75" x14ac:dyDescent="0.25">
      <c r="A42" s="17" t="s">
        <v>10</v>
      </c>
      <c r="B42" s="16">
        <f>+B8+B13+B22+B31+B33+B39</f>
        <v>391447994</v>
      </c>
      <c r="C42" s="16">
        <f>+C8+C13+C22+C31+C33+C39</f>
        <v>391447994</v>
      </c>
    </row>
    <row r="43" spans="1:8" s="13" customFormat="1" ht="12" customHeight="1" x14ac:dyDescent="0.25">
      <c r="A43" s="15" t="s">
        <v>9</v>
      </c>
      <c r="B43" s="14"/>
      <c r="C43" s="14"/>
    </row>
    <row r="44" spans="1:8" s="13" customFormat="1" ht="9.75" customHeight="1" x14ac:dyDescent="0.25">
      <c r="A44" s="15" t="s">
        <v>8</v>
      </c>
      <c r="B44" s="14"/>
      <c r="C44" s="14"/>
    </row>
    <row r="45" spans="1:8" s="13" customFormat="1" ht="12.75" customHeight="1" x14ac:dyDescent="0.25">
      <c r="A45" s="15" t="s">
        <v>7</v>
      </c>
      <c r="B45" s="14"/>
      <c r="C45" s="14"/>
      <c r="H45" s="13" t="s">
        <v>6</v>
      </c>
    </row>
    <row r="46" spans="1:8" s="8" customFormat="1" ht="8.25" customHeight="1" x14ac:dyDescent="0.25">
      <c r="A46"/>
      <c r="B46" s="11"/>
      <c r="C46" s="11"/>
    </row>
    <row r="47" spans="1:8" s="8" customFormat="1" ht="10.5" customHeight="1" x14ac:dyDescent="0.25">
      <c r="A47"/>
      <c r="B47" s="11"/>
      <c r="C47" s="11"/>
    </row>
    <row r="48" spans="1:8" s="8" customFormat="1" ht="6.75" customHeight="1" x14ac:dyDescent="0.25">
      <c r="A48"/>
      <c r="B48" s="11"/>
      <c r="C48" s="11"/>
    </row>
    <row r="49" spans="1:14" s="8" customFormat="1" ht="6.75" customHeight="1" x14ac:dyDescent="0.25">
      <c r="A49"/>
      <c r="B49" s="11"/>
      <c r="C49" s="11"/>
    </row>
    <row r="50" spans="1:14" s="8" customFormat="1" ht="1.5" customHeight="1" x14ac:dyDescent="0.25">
      <c r="A50" s="12"/>
      <c r="B50" s="11"/>
      <c r="C50" s="11"/>
    </row>
    <row r="51" spans="1:14" s="8" customFormat="1" x14ac:dyDescent="0.25">
      <c r="A51" s="4" t="s">
        <v>5</v>
      </c>
      <c r="B51" s="10" t="s">
        <v>4</v>
      </c>
      <c r="C51" s="10"/>
      <c r="D51" s="9"/>
    </row>
    <row r="52" spans="1:14" x14ac:dyDescent="0.25">
      <c r="A52" s="7" t="s">
        <v>3</v>
      </c>
      <c r="B52" s="3" t="s">
        <v>2</v>
      </c>
      <c r="C52" s="3"/>
      <c r="D52" s="1"/>
    </row>
    <row r="53" spans="1:14" ht="9.75" customHeight="1" x14ac:dyDescent="0.25">
      <c r="A53" s="6"/>
      <c r="B53" s="6"/>
    </row>
    <row r="54" spans="1:14" x14ac:dyDescent="0.25">
      <c r="A54" s="5" t="s">
        <v>1</v>
      </c>
      <c r="B54" s="5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x14ac:dyDescent="0.25">
      <c r="A55" s="3" t="s">
        <v>0</v>
      </c>
      <c r="B55" s="3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D56" s="1"/>
    </row>
  </sheetData>
  <protectedRanges>
    <protectedRange sqref="B51" name="Rango1_1_1"/>
    <protectedRange sqref="I54" name="Rango1"/>
  </protectedRanges>
  <mergeCells count="9">
    <mergeCell ref="A54:C54"/>
    <mergeCell ref="A55:C55"/>
    <mergeCell ref="B51:C51"/>
    <mergeCell ref="B52:C52"/>
    <mergeCell ref="A1:C1"/>
    <mergeCell ref="A2:C2"/>
    <mergeCell ref="A3:C3"/>
    <mergeCell ref="A5:C5"/>
    <mergeCell ref="A4:C4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Fernandez Jimenez</dc:creator>
  <cp:lastModifiedBy>Evelin Fernandez Jimenez</cp:lastModifiedBy>
  <cp:lastPrinted>2018-07-09T16:44:48Z</cp:lastPrinted>
  <dcterms:created xsi:type="dcterms:W3CDTF">2018-07-09T16:44:41Z</dcterms:created>
  <dcterms:modified xsi:type="dcterms:W3CDTF">2018-07-09T16:45:17Z</dcterms:modified>
</cp:coreProperties>
</file>