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0 OCTUBRE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C72" i="1" s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J72" i="1" l="1"/>
  <c r="D72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<sst xmlns="http://schemas.openxmlformats.org/spreadsheetml/2006/main" count="105" uniqueCount="105">
  <si>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</si>
  <si>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</si>
  <si>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</si>
  <si>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</si>
  <si>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</si>
  <si>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</si>
  <si>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</si>
  <si>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</si>
  <si>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</si>
  <si>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</si>
  <si>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</si>
  <si>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</si>
  <si>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</si>
  <si>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</si>
  <si>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</si>
  <si>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</si>
  <si>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</si>
  <si>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</si>
  <si>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</si>
  <si>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</si>
  <si>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</si>
  <si>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</si>
  <si>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</si>
  <si>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</si>
  <si>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</si>
  <si>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</si>
  <si>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</si>
  <si>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</si>
  <si>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</si>
  <si>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</si>
  <si>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</si>
  <si>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</si>
  <si>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</si>
  <si>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</si>
  <si>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</si>
  <si>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</si>
  <si>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</si>
  <si>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</si>
  <si>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</si>
  <si>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</si>
  <si>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</si>
  <si>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</si>
  <si>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</si>
  <si>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</si>
  <si>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</si>
  <si>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</si>
  <si>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</si>
  <si>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</si>
  <si>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</si>
  <si>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</si>
  <si>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</si>
  <si>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</si>
  <si>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</si>
  <si>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</si>
  <si>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</si>
  <si>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</si>
  <si>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</si>
  <si>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</si>
  <si>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</si>
  <si>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</si>
  <si>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</si>
  <si>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</si>
  <si>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</si>
  <si>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</si>
  <si>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</si>
  <si>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</si>
  <si>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</si>
  <si>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</si>
  <si>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</si>
  <si>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</si>
  <si>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</si>
  <si>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</si>
  <si>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</si>
  <si>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</si>
  <si>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</si>
  <si>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</si>
  <si>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</si>
  <si>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</si>
  <si>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</si>
  <si>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</si>
  <si>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</si>
  <si>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</si>
  <si>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</si>
  <si>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</si>
  <si>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</si>
  <si>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</si>
  <si>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</si>
  <si>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</si>
  <si>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</si>
  <si>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</si>
  <si>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</si>
  <si>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</si>
  <si>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</si>
  <si>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</si>
  <si>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</si>
  <si>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</si>
  <si>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</si>
  <si>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</si>
  <si>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</si>
  <si>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</si>
  <si>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</si>
  <si>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</si>
  <si>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Ejecución de Gastos y Aplicaciones Financieras </t>
  </si>
  <si>
    <t>Ana Cecilia Mora De La Cruz</t>
  </si>
  <si>
    <t>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</si>
</sst>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zoomScale="87" zoomScaleNormal="87" workbookViewId="0">
      <selection activeCell="K55" sqref="K5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102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2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28789623.710000001</v>
      </c>
      <c r="C7" s="6">
        <f t="shared" ref="C7:N7" si="0">+C8+C14+C24+C34+C43+C50+C60+C65+C68</f>
        <v>34330994.109999999</v>
      </c>
      <c r="D7" s="6">
        <f t="shared" si="0"/>
        <v>34208523.45000001</v>
      </c>
      <c r="E7" s="6">
        <f t="shared" si="0"/>
        <v>56335108.580000006</v>
      </c>
      <c r="F7" s="6">
        <f t="shared" si="0"/>
        <v>33827414.949999996</v>
      </c>
      <c r="G7" s="6">
        <f t="shared" si="0"/>
        <v>34340335.669999994</v>
      </c>
      <c r="H7" s="6">
        <f t="shared" si="0"/>
        <v>33795749.150000006</v>
      </c>
      <c r="I7" s="6">
        <f t="shared" si="0"/>
        <v>36473547.060000002</v>
      </c>
      <c r="J7" s="6">
        <f t="shared" si="0"/>
        <v>40380855.609999999</v>
      </c>
      <c r="K7" s="6">
        <f t="shared" si="0"/>
        <v>58938006.330000013</v>
      </c>
      <c r="L7" s="6">
        <f t="shared" si="0"/>
        <v>0</v>
      </c>
      <c r="M7" s="6">
        <f t="shared" si="0"/>
        <v>0</v>
      </c>
      <c r="N7" s="6">
        <f t="shared" si="0"/>
        <v>391420158.62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30324855.340000004</v>
      </c>
      <c r="G8" s="9">
        <f t="shared" si="1"/>
        <v>29586112.449999999</v>
      </c>
      <c r="H8" s="9">
        <f t="shared" si="1"/>
        <v>28918917.670000002</v>
      </c>
      <c r="I8" s="9">
        <f t="shared" si="1"/>
        <v>28441874.129999999</v>
      </c>
      <c r="J8" s="9">
        <f t="shared" si="1"/>
        <v>34565300.350000001</v>
      </c>
      <c r="K8" s="9">
        <f t="shared" si="1"/>
        <v>52694615.400000006</v>
      </c>
      <c r="L8" s="9">
        <f t="shared" si="1"/>
        <v>0</v>
      </c>
      <c r="M8" s="9">
        <f t="shared" si="1"/>
        <v>0</v>
      </c>
      <c r="N8" s="9">
        <f t="shared" si="1"/>
        <v>342565138.60000002</v>
      </c>
      <c r="O8" s="19"/>
      <c r="P8" s="15"/>
      <c r="Q8" s="15"/>
    </row>
    <row r="9" spans="1:17" x14ac:dyDescent="0.25">
      <c r="A9" s="12" t="s">
        <v>19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25218750</v>
      </c>
      <c r="G9" s="13">
        <v>25148906.109999999</v>
      </c>
      <c r="H9" s="13">
        <v>24483750</v>
      </c>
      <c r="I9" s="13">
        <v>24031629.16</v>
      </c>
      <c r="J9" s="13">
        <v>25033484.73</v>
      </c>
      <c r="K9" s="13">
        <v>24090389.530000001</v>
      </c>
      <c r="L9" s="13">
        <v>0</v>
      </c>
      <c r="M9" s="13">
        <v>0</v>
      </c>
      <c r="N9" s="16">
        <f t="shared" ref="N9:N71" si="2">+B9+C9+D9+E9+F9+G9+H9+I9+J9+K9+L9+M9</f>
        <v>246232053.68999997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1384354.17</v>
      </c>
      <c r="G10" s="13">
        <v>731000</v>
      </c>
      <c r="H10" s="13">
        <v>731000</v>
      </c>
      <c r="I10" s="13">
        <v>731000</v>
      </c>
      <c r="J10" s="13">
        <v>731000</v>
      </c>
      <c r="K10" s="13">
        <v>24946502.620000001</v>
      </c>
      <c r="L10" s="13">
        <v>0</v>
      </c>
      <c r="M10" s="13">
        <v>0</v>
      </c>
      <c r="N10" s="16">
        <f t="shared" si="2"/>
        <v>54202561.760000005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5103200</v>
      </c>
      <c r="K12" s="13">
        <v>0</v>
      </c>
      <c r="L12" s="13">
        <v>0</v>
      </c>
      <c r="M12" s="13">
        <v>0</v>
      </c>
      <c r="N12" s="16">
        <f t="shared" si="2"/>
        <v>5103200</v>
      </c>
    </row>
    <row r="13" spans="1:17" x14ac:dyDescent="0.25">
      <c r="A13" s="12" t="s">
        <v>23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3721751.17</v>
      </c>
      <c r="G13" s="13">
        <v>3706206.34</v>
      </c>
      <c r="H13" s="13">
        <v>3704167.67</v>
      </c>
      <c r="I13" s="13">
        <v>3679244.97</v>
      </c>
      <c r="J13" s="13">
        <v>3697615.6200000006</v>
      </c>
      <c r="K13" s="13">
        <v>3657723.25</v>
      </c>
      <c r="L13" s="13">
        <v>0</v>
      </c>
      <c r="M13" s="13">
        <v>0</v>
      </c>
      <c r="N13" s="16">
        <f t="shared" si="2"/>
        <v>37027323.150000006</v>
      </c>
      <c r="O13" s="15"/>
    </row>
    <row r="14" spans="1:17" x14ac:dyDescent="0.25">
      <c r="A14" s="8" t="s">
        <v>24</v>
      </c>
      <c r="B14" s="9">
        <f>+B15+B16+B17+B18+B19+B20+B21+B22+B23</f>
        <v>237089.83000000002</v>
      </c>
      <c r="C14" s="9">
        <f t="shared" ref="C14:J14" si="3">+C15+C16+C17+C18+C19+C20+C21+C22+C23</f>
        <v>1921855.9300000002</v>
      </c>
      <c r="D14" s="9">
        <f t="shared" si="3"/>
        <v>2387830.87</v>
      </c>
      <c r="E14" s="9">
        <f t="shared" si="3"/>
        <v>4023340.49</v>
      </c>
      <c r="F14" s="9">
        <f t="shared" si="3"/>
        <v>2468193.2200000002</v>
      </c>
      <c r="G14" s="9">
        <f t="shared" si="3"/>
        <v>2180630.39</v>
      </c>
      <c r="H14" s="9">
        <f t="shared" si="3"/>
        <v>3945195.53</v>
      </c>
      <c r="I14" s="9">
        <f t="shared" si="3"/>
        <v>2596716.33</v>
      </c>
      <c r="J14" s="9">
        <f t="shared" si="3"/>
        <v>1746070.11</v>
      </c>
      <c r="K14" s="10">
        <f>+K15+K16+K17+K18+K19+K20+K21+K22+K23</f>
        <v>5533565.2300000004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27040487.930000003</v>
      </c>
      <c r="O14" s="19"/>
      <c r="P14" s="15"/>
      <c r="Q14" s="15"/>
    </row>
    <row r="15" spans="1:17" x14ac:dyDescent="0.25">
      <c r="A15" s="12" t="s">
        <v>25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402695.78</v>
      </c>
      <c r="G15" s="13">
        <v>701542.2</v>
      </c>
      <c r="H15" s="13">
        <v>939467.09</v>
      </c>
      <c r="I15" s="13">
        <v>1478862.2400000002</v>
      </c>
      <c r="J15" s="13">
        <v>722372.33000000007</v>
      </c>
      <c r="K15" s="13">
        <v>1319019.17</v>
      </c>
      <c r="L15" s="13">
        <v>0</v>
      </c>
      <c r="M15" s="13">
        <v>0</v>
      </c>
      <c r="N15" s="16">
        <f t="shared" si="2"/>
        <v>8392609.9000000004</v>
      </c>
      <c r="O15" s="15"/>
      <c r="P15" s="15"/>
      <c r="Q15" s="15"/>
    </row>
    <row r="16" spans="1:17" x14ac:dyDescent="0.25">
      <c r="A16" s="12" t="s">
        <v>26</v>
      </c>
      <c r="B16" s="13">
        <v>0</v>
      </c>
      <c r="C16" s="13">
        <v>17459.28</v>
      </c>
      <c r="D16" s="13">
        <v>47205.9</v>
      </c>
      <c r="E16" s="13">
        <v>306186.40000000002</v>
      </c>
      <c r="F16" s="13">
        <v>10319.1</v>
      </c>
      <c r="G16" s="13">
        <v>1070.9000000000001</v>
      </c>
      <c r="H16" s="13">
        <v>224023</v>
      </c>
      <c r="I16" s="13">
        <v>210389.98</v>
      </c>
      <c r="J16" s="13">
        <v>23600</v>
      </c>
      <c r="K16" s="13">
        <v>3512.95</v>
      </c>
      <c r="L16" s="13">
        <v>0</v>
      </c>
      <c r="M16" s="13">
        <v>0</v>
      </c>
      <c r="N16" s="16">
        <f t="shared" si="2"/>
        <v>843767.51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14750</v>
      </c>
      <c r="I17" s="13">
        <v>30200</v>
      </c>
      <c r="J17" s="13">
        <v>104900</v>
      </c>
      <c r="K17" s="13">
        <v>66800</v>
      </c>
      <c r="L17" s="13">
        <v>0</v>
      </c>
      <c r="M17" s="13">
        <v>0</v>
      </c>
      <c r="N17" s="16">
        <f>+B17+C17+D17+E17+F17+G17+H17+I17+J17+K17+L17+M17</f>
        <v>216650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560</v>
      </c>
      <c r="H18" s="13">
        <v>0</v>
      </c>
      <c r="I18" s="13">
        <v>0</v>
      </c>
      <c r="J18" s="13">
        <v>0</v>
      </c>
      <c r="K18" s="13">
        <v>2620</v>
      </c>
      <c r="L18" s="13">
        <v>0</v>
      </c>
      <c r="M18" s="13">
        <v>0</v>
      </c>
      <c r="N18" s="16">
        <f t="shared" si="2"/>
        <v>160740.48000000001</v>
      </c>
    </row>
    <row r="19" spans="1:17" x14ac:dyDescent="0.25">
      <c r="A19" s="12" t="s">
        <v>29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44000</v>
      </c>
      <c r="H19" s="13">
        <v>337804.26</v>
      </c>
      <c r="I19" s="13">
        <v>341085</v>
      </c>
      <c r="J19" s="13">
        <v>285100</v>
      </c>
      <c r="K19" s="13">
        <v>0</v>
      </c>
      <c r="L19" s="13">
        <v>0</v>
      </c>
      <c r="M19" s="13">
        <v>0</v>
      </c>
      <c r="N19" s="16">
        <f t="shared" si="2"/>
        <v>1207989.26</v>
      </c>
    </row>
    <row r="20" spans="1:17" x14ac:dyDescent="0.25">
      <c r="A20" s="12" t="s">
        <v>30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1510915.35</v>
      </c>
      <c r="G20" s="13">
        <v>99473.95</v>
      </c>
      <c r="H20" s="13">
        <v>215606</v>
      </c>
      <c r="I20" s="13">
        <v>59144.07</v>
      </c>
      <c r="J20" s="13">
        <v>-679507.05999999994</v>
      </c>
      <c r="K20" s="13">
        <v>60325.51</v>
      </c>
      <c r="L20" s="13">
        <v>0</v>
      </c>
      <c r="M20" s="13">
        <v>0</v>
      </c>
      <c r="N20" s="16">
        <f t="shared" si="2"/>
        <v>3743905.02</v>
      </c>
    </row>
    <row r="21" spans="1:17" x14ac:dyDescent="0.25">
      <c r="A21" s="12" t="s">
        <v>31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14291.5</v>
      </c>
      <c r="H21" s="13">
        <v>646042.96</v>
      </c>
      <c r="I21" s="13">
        <v>244942.69999999998</v>
      </c>
      <c r="J21" s="13">
        <v>338851.26</v>
      </c>
      <c r="K21" s="13">
        <v>335441.95</v>
      </c>
      <c r="L21" s="13">
        <v>0</v>
      </c>
      <c r="M21" s="13">
        <v>0</v>
      </c>
      <c r="N21" s="16">
        <f t="shared" si="2"/>
        <v>2143334.5500000003</v>
      </c>
      <c r="O21" s="15"/>
      <c r="P21" s="15"/>
      <c r="Q21" s="15"/>
    </row>
    <row r="22" spans="1:17" x14ac:dyDescent="0.25">
      <c r="A22" s="12" t="s">
        <v>32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21883.56</v>
      </c>
      <c r="G22" s="13">
        <v>91120.3</v>
      </c>
      <c r="H22" s="13">
        <v>141131.41</v>
      </c>
      <c r="I22" s="13">
        <v>168372.34</v>
      </c>
      <c r="J22" s="13">
        <v>513203.3</v>
      </c>
      <c r="K22" s="13">
        <v>625204.48999999987</v>
      </c>
      <c r="L22" s="13">
        <v>0</v>
      </c>
      <c r="M22" s="13">
        <v>0</v>
      </c>
      <c r="N22" s="16">
        <f t="shared" si="2"/>
        <v>1675980.15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522379.43</v>
      </c>
      <c r="G23" s="13">
        <v>1228571.54</v>
      </c>
      <c r="H23" s="13">
        <v>1426370.81</v>
      </c>
      <c r="I23" s="13">
        <v>63720</v>
      </c>
      <c r="J23" s="13">
        <v>437550.28</v>
      </c>
      <c r="K23" s="13">
        <v>3120641.16</v>
      </c>
      <c r="L23" s="13">
        <v>0</v>
      </c>
      <c r="M23" s="13">
        <v>0</v>
      </c>
      <c r="N23" s="16">
        <f t="shared" si="2"/>
        <v>8655511.0600000005</v>
      </c>
    </row>
    <row r="24" spans="1:17" x14ac:dyDescent="0.25">
      <c r="A24" s="8" t="s">
        <v>34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933964.91</v>
      </c>
      <c r="G24" s="9">
        <f t="shared" si="4"/>
        <v>2424342.1799999997</v>
      </c>
      <c r="H24" s="9">
        <f t="shared" si="4"/>
        <v>897335.96</v>
      </c>
      <c r="I24" s="9">
        <f t="shared" si="4"/>
        <v>694876.59999999986</v>
      </c>
      <c r="J24" s="9">
        <f t="shared" si="4"/>
        <v>1965982.9300000002</v>
      </c>
      <c r="K24" s="9">
        <f>+K25+K26+K27+K28+K29+K30+K31+K32+K33</f>
        <v>701565.70000000007</v>
      </c>
      <c r="L24" s="9">
        <f t="shared" si="4"/>
        <v>0</v>
      </c>
      <c r="M24" s="9">
        <f t="shared" si="4"/>
        <v>0</v>
      </c>
      <c r="N24" s="9">
        <f t="shared" si="4"/>
        <v>11389988.060000001</v>
      </c>
      <c r="O24" s="36"/>
      <c r="P24" s="34"/>
      <c r="Q24" s="34"/>
    </row>
    <row r="25" spans="1:17" x14ac:dyDescent="0.25">
      <c r="A25" s="12" t="s">
        <v>35</v>
      </c>
      <c r="B25" s="13">
        <v>0</v>
      </c>
      <c r="C25" s="13">
        <v>246628.4</v>
      </c>
      <c r="D25" s="13">
        <v>64940</v>
      </c>
      <c r="E25" s="13">
        <v>28900</v>
      </c>
      <c r="F25" s="13">
        <v>20470.34</v>
      </c>
      <c r="G25" s="13">
        <v>237363.02</v>
      </c>
      <c r="H25" s="13">
        <v>60621.8</v>
      </c>
      <c r="I25" s="13">
        <v>194572.19</v>
      </c>
      <c r="J25" s="13">
        <v>57024.98</v>
      </c>
      <c r="K25" s="13">
        <v>96434.62999999999</v>
      </c>
      <c r="L25" s="13">
        <v>0</v>
      </c>
      <c r="M25" s="13">
        <v>0</v>
      </c>
      <c r="N25" s="16">
        <f t="shared" si="2"/>
        <v>1006955.36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4460</v>
      </c>
      <c r="H26" s="13">
        <v>433065.9</v>
      </c>
      <c r="I26" s="13">
        <v>60888</v>
      </c>
      <c r="J26" s="13">
        <v>0</v>
      </c>
      <c r="K26" s="13">
        <v>14157.46</v>
      </c>
      <c r="L26" s="13">
        <v>0</v>
      </c>
      <c r="M26" s="13">
        <v>0</v>
      </c>
      <c r="N26" s="16">
        <f t="shared" si="2"/>
        <v>576121.21</v>
      </c>
      <c r="O26" s="35"/>
    </row>
    <row r="27" spans="1:17" x14ac:dyDescent="0.25">
      <c r="A27" s="12" t="s">
        <v>37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189573.8</v>
      </c>
      <c r="H27" s="13">
        <v>0</v>
      </c>
      <c r="I27" s="13">
        <v>162250</v>
      </c>
      <c r="J27" s="13">
        <v>39482.800000000003</v>
      </c>
      <c r="K27" s="13">
        <v>141144.58000000002</v>
      </c>
      <c r="L27" s="13">
        <v>0</v>
      </c>
      <c r="M27" s="13">
        <v>0</v>
      </c>
      <c r="N27" s="16">
        <f t="shared" si="2"/>
        <v>739446.19000000018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3959.98</v>
      </c>
      <c r="H28" s="13">
        <v>96030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209489.97999999998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65257.69</v>
      </c>
      <c r="H29" s="13">
        <v>0</v>
      </c>
      <c r="I29" s="13">
        <v>0</v>
      </c>
      <c r="J29" s="13">
        <v>0</v>
      </c>
      <c r="K29" s="13">
        <v>2795.42</v>
      </c>
      <c r="L29" s="13">
        <v>0</v>
      </c>
      <c r="M29" s="13">
        <v>0</v>
      </c>
      <c r="N29" s="16">
        <f t="shared" si="2"/>
        <v>68053.11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3609.7</v>
      </c>
      <c r="H30" s="13">
        <v>0</v>
      </c>
      <c r="I30" s="13">
        <v>0</v>
      </c>
      <c r="J30" s="13">
        <v>0</v>
      </c>
      <c r="K30" s="13">
        <v>8750.7099999999991</v>
      </c>
      <c r="L30" s="13">
        <v>0</v>
      </c>
      <c r="M30" s="13">
        <v>0</v>
      </c>
      <c r="N30" s="16">
        <f t="shared" si="2"/>
        <v>12360.41</v>
      </c>
    </row>
    <row r="31" spans="1:17" x14ac:dyDescent="0.25">
      <c r="A31" s="12" t="s">
        <v>41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1760515.4000000001</v>
      </c>
      <c r="H31" s="13">
        <v>38292.480000000003</v>
      </c>
      <c r="I31" s="13">
        <v>5097.6000000000004</v>
      </c>
      <c r="J31" s="13">
        <v>1787984.8</v>
      </c>
      <c r="K31" s="13">
        <v>2744.99</v>
      </c>
      <c r="L31" s="13">
        <v>0</v>
      </c>
      <c r="M31" s="13">
        <v>0</v>
      </c>
      <c r="N31" s="16">
        <f t="shared" si="2"/>
        <v>5557240.7700000005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913494.57000000007</v>
      </c>
      <c r="G33" s="13">
        <v>159602.59000000003</v>
      </c>
      <c r="H33" s="13">
        <v>269325.78000000003</v>
      </c>
      <c r="I33" s="13">
        <v>272068.80999999994</v>
      </c>
      <c r="J33" s="13">
        <v>81490.350000000006</v>
      </c>
      <c r="K33" s="13">
        <v>435537.91000000003</v>
      </c>
      <c r="L33" s="13">
        <v>0</v>
      </c>
      <c r="M33" s="13">
        <v>0</v>
      </c>
      <c r="N33" s="16">
        <f>+B33+C33+D33+E33+F33+G33+H33+I33+J33+K33+L33+M33</f>
        <v>3220321.0300000003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100401.48000000001</v>
      </c>
      <c r="G50" s="9">
        <f t="shared" si="7"/>
        <v>149250.65</v>
      </c>
      <c r="H50" s="9">
        <f t="shared" si="7"/>
        <v>34299.99</v>
      </c>
      <c r="I50" s="9">
        <f t="shared" si="7"/>
        <v>4740080</v>
      </c>
      <c r="J50" s="9">
        <f t="shared" si="7"/>
        <v>2103502.2199999997</v>
      </c>
      <c r="K50" s="9">
        <f t="shared" si="7"/>
        <v>8260</v>
      </c>
      <c r="L50" s="9">
        <f t="shared" si="7"/>
        <v>0</v>
      </c>
      <c r="M50" s="9">
        <f t="shared" si="7"/>
        <v>0</v>
      </c>
      <c r="N50" s="9">
        <f t="shared" si="7"/>
        <v>10424544.030000001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80636.48000000001</v>
      </c>
      <c r="G51" s="13">
        <v>149250.65</v>
      </c>
      <c r="H51" s="13">
        <v>0</v>
      </c>
      <c r="I51" s="13">
        <v>66080</v>
      </c>
      <c r="J51" s="13">
        <v>128502</v>
      </c>
      <c r="K51" s="13">
        <v>0</v>
      </c>
      <c r="L51" s="13">
        <v>0</v>
      </c>
      <c r="M51" s="13">
        <v>0</v>
      </c>
      <c r="N51" s="16">
        <f t="shared" si="2"/>
        <v>3713218.8200000003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19765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19765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4674000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4674000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34299.99</v>
      </c>
      <c r="I55" s="13">
        <v>0</v>
      </c>
      <c r="J55" s="13">
        <v>1975000.22</v>
      </c>
      <c r="K55" s="13">
        <v>8260</v>
      </c>
      <c r="L55" s="13">
        <v>0</v>
      </c>
      <c r="M55" s="13">
        <v>0</v>
      </c>
      <c r="N55" s="16">
        <f t="shared" si="2"/>
        <v>2017560.21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28789623.710000001</v>
      </c>
      <c r="C81" s="25">
        <f t="shared" ref="C81:N81" si="16">+C7+C72</f>
        <v>34330994.109999999</v>
      </c>
      <c r="D81" s="25">
        <f t="shared" si="16"/>
        <v>34208523.45000001</v>
      </c>
      <c r="E81" s="25">
        <f t="shared" si="16"/>
        <v>56335108.580000006</v>
      </c>
      <c r="F81" s="25">
        <f t="shared" si="16"/>
        <v>33827414.949999996</v>
      </c>
      <c r="G81" s="25">
        <f t="shared" si="16"/>
        <v>34340335.669999994</v>
      </c>
      <c r="H81" s="25">
        <f t="shared" si="16"/>
        <v>33795749.150000006</v>
      </c>
      <c r="I81" s="25">
        <f t="shared" si="16"/>
        <v>36473547.060000002</v>
      </c>
      <c r="J81" s="25">
        <f t="shared" si="16"/>
        <v>40380855.609999999</v>
      </c>
      <c r="K81" s="25">
        <f t="shared" si="16"/>
        <v>58938006.330000013</v>
      </c>
      <c r="L81" s="25">
        <f>+L7+L72</f>
        <v>0</v>
      </c>
      <c r="M81" s="25">
        <f t="shared" si="16"/>
        <v>0</v>
      </c>
      <c r="N81" s="25">
        <f t="shared" si="16"/>
        <v>391420158.62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103</v>
      </c>
      <c r="B86" s="43"/>
      <c r="C86" s="42" t="s">
        <v>95</v>
      </c>
      <c r="D86" s="42"/>
      <c r="E86" s="42"/>
      <c r="F86" s="42"/>
      <c r="G86" s="42"/>
      <c r="H86" s="32"/>
      <c r="I86" s="44" t="s">
        <v>97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93</v>
      </c>
      <c r="B87" s="58"/>
      <c r="C87" s="31" t="s">
        <v>94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58" t="s">
        <v>104</v>
      </c>
      <c r="B88" s="58"/>
      <c r="C88" s="31" t="s">
        <v>96</v>
      </c>
      <c r="D88" s="31"/>
      <c r="E88" s="31"/>
      <c r="F88" s="31"/>
      <c r="G88" s="31"/>
      <c r="H88" s="31"/>
      <c r="J88" s="41" t="s">
        <v>98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52" t="s">
        <v>99</v>
      </c>
      <c r="B92" s="53"/>
    </row>
    <row r="93" spans="1:16" ht="33" customHeight="1" thickBot="1" x14ac:dyDescent="0.3">
      <c r="A93" s="54" t="s">
        <v>100</v>
      </c>
      <c r="B93" s="55"/>
    </row>
    <row r="94" spans="1:16" ht="45.75" customHeight="1" thickBot="1" x14ac:dyDescent="0.3">
      <c r="A94" s="56" t="s">
        <v>101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2024-07-03T14:56:20Z</cp:lastPrinted>
  <dcterms:created xsi:type="dcterms:W3CDTF">2021-12-08T16:12:49Z</dcterms:created>
  <dcterms:modified xsi:type="dcterms:W3CDTF">2024-11-01T18:27:21Z</dcterms:modified>
</cp:coreProperties>
</file>