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7 OPTI JULIO 2024\"/>
    </mc:Choice>
  </mc:AlternateContent>
  <xr:revisionPtr revIDLastSave="0" documentId="13_ncr:1_{555C2617-DC00-4C68-A18C-B0E0F52B03A6}" xr6:coauthVersionLast="36" xr6:coauthVersionMax="36" xr10:uidLastSave="{00000000-0000-0000-0000-000000000000}"/>
  <bookViews>
    <workbookView xWindow="0" yWindow="0" windowWidth="21600" windowHeight="9480" xr2:uid="{00000000-000D-0000-FFFF-FFFF00000000}"/>
  </bookViews>
  <sheets>
    <sheet name="P3 Ejecucion " sheetId="1" r:id="rId1"/>
  </sheets>
  <definedNames>
    <definedName name="_xlnm.Print_Area" localSheetId="0">'P3 Ejecucion '!$A$1:$N$95</definedName>
    <definedName name="_xlnm.Print_Titles" localSheetId="0">'P3 Ejecucion '!$1:$6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1" l="1"/>
  <c r="E24" i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C72" i="1" s="1"/>
  <c r="B79" i="1"/>
  <c r="N78" i="1"/>
  <c r="N77" i="1"/>
  <c r="K76" i="1"/>
  <c r="K72" i="1" s="1"/>
  <c r="J76" i="1"/>
  <c r="I76" i="1"/>
  <c r="I72" i="1" s="1"/>
  <c r="H76" i="1"/>
  <c r="H72" i="1" s="1"/>
  <c r="G76" i="1"/>
  <c r="G72" i="1" s="1"/>
  <c r="F76" i="1"/>
  <c r="F72" i="1" s="1"/>
  <c r="E76" i="1"/>
  <c r="E72" i="1" s="1"/>
  <c r="D76" i="1"/>
  <c r="C76" i="1"/>
  <c r="B76" i="1"/>
  <c r="N75" i="1"/>
  <c r="N74" i="1"/>
  <c r="N73" i="1" s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D14" i="1"/>
  <c r="D7" i="1" s="1"/>
  <c r="C14" i="1"/>
  <c r="B14" i="1"/>
  <c r="N13" i="1"/>
  <c r="N12" i="1"/>
  <c r="N11" i="1"/>
  <c r="N10" i="1"/>
  <c r="N9" i="1"/>
  <c r="B8" i="1"/>
  <c r="J72" i="1" l="1"/>
  <c r="D72" i="1"/>
  <c r="N34" i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<sst xmlns="http://schemas.openxmlformats.org/spreadsheetml/2006/main" count="105" uniqueCount="105">
  <si>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</si>
  <si>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</si>
  <si>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</si>
  <si>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</si>
  <si>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</si>
  <si>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</si>
  <si>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</si>
  <si>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</si>
  <si>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</si>
  <si>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</si>
  <si>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</si>
  <si>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</si>
  <si>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</si>
  <si>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</si>
  <si>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</si>
  <si>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</si>
  <si>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</si>
  <si>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</si>
  <si>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</si>
  <si>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</si>
  <si>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</si>
  <si>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</si>
  <si>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</si>
  <si>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</si>
  <si>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</si>
  <si>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</si>
  <si>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</si>
  <si>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</si>
  <si>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</si>
  <si>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</si>
  <si>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</si>
  <si>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</si>
  <si>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</si>
  <si>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</si>
  <si>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</si>
  <si>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</si>
  <si>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</si>
  <si>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</si>
  <si>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</si>
  <si>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</si>
  <si>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</si>
  <si>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</si>
  <si>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</si>
  <si>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</si>
  <si>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</si>
  <si>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</si>
  <si>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</si>
  <si>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</si>
  <si>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</si>
  <si>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</si>
  <si>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</si>
  <si>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</si>
  <si>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</si>
  <si>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</si>
  <si>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</si>
  <si>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</si>
  <si>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</si>
  <si>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</si>
  <si>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</si>
  <si>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</si>
  <si>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</si>
  <si>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</si>
  <si>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</si>
  <si>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</si>
  <si>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</si>
  <si>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</si>
  <si>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</si>
  <si>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</si>
  <si>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</si>
  <si>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</si>
  <si>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</si>
  <si>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</si>
  <si>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</si>
  <si>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</si>
  <si>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</si>
  <si>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</si>
  <si>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</si>
  <si>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</si>
  <si>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</si>
  <si>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</si>
  <si>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</si>
  <si>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</si>
  <si>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</si>
  <si>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</si>
  <si>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</si>
  <si>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</si>
  <si>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</si>
  <si>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</si>
  <si>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</si>
  <si>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</si>
  <si>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</si>
  <si>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</si>
  <si>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</si>
  <si>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 xml:space="preserve">Preparado por 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</si>
  <si>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</si>
  <si>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</si>
  <si>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</si>
  <si>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</si>
  <si>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</si>
  <si>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</si>
  <si>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</si>
  <si>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</si>
  <si>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Fior Vásquez</t>
  </si>
  <si>
    <t>Analista Financiero</t>
  </si>
  <si>
    <t xml:space="preserve">Ejecución de Gastos y Aplicaciones Financieras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</si>
</sst>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13" fillId="0" borderId="0" xfId="0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94"/>
  <sheetViews>
    <sheetView showGridLines="0" tabSelected="1" zoomScale="87" zoomScaleNormal="87" workbookViewId="0">
      <selection activeCell="E20" sqref="E20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1"/>
      <c r="P1" s="1"/>
    </row>
    <row r="2" spans="1:17" ht="21" customHeight="1" x14ac:dyDescent="0.25">
      <c r="A2" s="46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7" ht="15.75" x14ac:dyDescent="0.25">
      <c r="A3" s="48">
        <v>2024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</row>
    <row r="4" spans="1:17" ht="15.75" customHeight="1" x14ac:dyDescent="0.25">
      <c r="A4" s="50" t="s">
        <v>104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17" ht="15.75" customHeight="1" x14ac:dyDescent="0.25">
      <c r="A5" s="51" t="s">
        <v>2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17" ht="23.25" customHeight="1" x14ac:dyDescent="0.25">
      <c r="A6" s="2" t="s">
        <v>3</v>
      </c>
      <c r="B6" s="3" t="s">
        <v>4</v>
      </c>
      <c r="C6" s="3" t="s">
        <v>5</v>
      </c>
      <c r="D6" s="3" t="s">
        <v>6</v>
      </c>
      <c r="E6" s="3" t="s">
        <v>7</v>
      </c>
      <c r="F6" s="4" t="s">
        <v>8</v>
      </c>
      <c r="G6" s="3" t="s">
        <v>9</v>
      </c>
      <c r="H6" s="4" t="s">
        <v>10</v>
      </c>
      <c r="I6" s="3" t="s">
        <v>11</v>
      </c>
      <c r="J6" s="3" t="s">
        <v>12</v>
      </c>
      <c r="K6" s="3" t="s">
        <v>13</v>
      </c>
      <c r="L6" s="3" t="s">
        <v>14</v>
      </c>
      <c r="M6" s="4" t="s">
        <v>15</v>
      </c>
      <c r="N6" s="3" t="s">
        <v>16</v>
      </c>
    </row>
    <row r="7" spans="1:17" s="7" customFormat="1" x14ac:dyDescent="0.25">
      <c r="A7" s="5" t="s">
        <v>17</v>
      </c>
      <c r="B7" s="6">
        <f>+B8+B14+B24+B34+B43+B50+B60+B65+B68</f>
        <v>28789623.710000001</v>
      </c>
      <c r="C7" s="6">
        <f t="shared" ref="C7:N7" si="0">+C8+C14+C24+C34+C43+C50+C60+C65+C68</f>
        <v>34330994.109999999</v>
      </c>
      <c r="D7" s="6">
        <f t="shared" si="0"/>
        <v>34208523.45000001</v>
      </c>
      <c r="E7" s="6">
        <f t="shared" si="0"/>
        <v>56335108.580000006</v>
      </c>
      <c r="F7" s="6">
        <f t="shared" si="0"/>
        <v>33827414.949999996</v>
      </c>
      <c r="G7" s="6">
        <f t="shared" si="0"/>
        <v>34340335.669999994</v>
      </c>
      <c r="H7" s="6">
        <f t="shared" si="0"/>
        <v>33795749.150000006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255627749.61999997</v>
      </c>
      <c r="O7" s="33"/>
      <c r="P7" s="33"/>
      <c r="Q7" s="33"/>
    </row>
    <row r="8" spans="1:17" x14ac:dyDescent="0.25">
      <c r="A8" s="8" t="s">
        <v>18</v>
      </c>
      <c r="B8" s="9">
        <f>+B9+B10+B11+B12+B13</f>
        <v>28493879.620000001</v>
      </c>
      <c r="C8" s="9">
        <f t="shared" ref="C8:N8" si="1">+C9+C10+C11+C12+C13</f>
        <v>29155262.670000002</v>
      </c>
      <c r="D8" s="9">
        <f t="shared" si="1"/>
        <v>29258823.550000004</v>
      </c>
      <c r="E8" s="9">
        <f t="shared" si="1"/>
        <v>51125497.420000002</v>
      </c>
      <c r="F8" s="9">
        <f t="shared" si="1"/>
        <v>30324855.340000004</v>
      </c>
      <c r="G8" s="9">
        <f t="shared" si="1"/>
        <v>29586112.449999999</v>
      </c>
      <c r="H8" s="9">
        <f t="shared" si="1"/>
        <v>28918917.670000002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226863348.71999997</v>
      </c>
      <c r="O8" s="19"/>
      <c r="P8" s="15"/>
      <c r="Q8" s="15"/>
    </row>
    <row r="9" spans="1:17" x14ac:dyDescent="0.25">
      <c r="A9" s="12" t="s">
        <v>19</v>
      </c>
      <c r="B9" s="13">
        <v>24116448</v>
      </c>
      <c r="C9" s="13">
        <v>24688750</v>
      </c>
      <c r="D9" s="13">
        <v>24793839.880000003</v>
      </c>
      <c r="E9" s="13">
        <v>24626106.280000001</v>
      </c>
      <c r="F9" s="13">
        <v>25218750</v>
      </c>
      <c r="G9" s="13">
        <v>25148906.109999999</v>
      </c>
      <c r="H9" s="13">
        <v>24483750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173076550.26999998</v>
      </c>
      <c r="O9" s="15"/>
    </row>
    <row r="10" spans="1:17" x14ac:dyDescent="0.25">
      <c r="A10" s="12" t="s">
        <v>20</v>
      </c>
      <c r="B10" s="13">
        <v>731000</v>
      </c>
      <c r="C10" s="13">
        <v>731000</v>
      </c>
      <c r="D10" s="13">
        <v>731000</v>
      </c>
      <c r="E10" s="13">
        <v>22754704.969999999</v>
      </c>
      <c r="F10" s="13">
        <v>1384354.17</v>
      </c>
      <c r="G10" s="13">
        <v>731000</v>
      </c>
      <c r="H10" s="13">
        <v>731000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27794059.140000001</v>
      </c>
      <c r="O10" s="15"/>
    </row>
    <row r="11" spans="1:17" x14ac:dyDescent="0.25">
      <c r="A11" s="12" t="s">
        <v>21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3704167.67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3704167.67</v>
      </c>
    </row>
    <row r="13" spans="1:17" x14ac:dyDescent="0.25">
      <c r="A13" s="12" t="s">
        <v>23</v>
      </c>
      <c r="B13" s="13">
        <v>3646431.62</v>
      </c>
      <c r="C13" s="13">
        <v>3735512.67</v>
      </c>
      <c r="D13" s="13">
        <v>3733983.67</v>
      </c>
      <c r="E13" s="13">
        <v>3744686.17</v>
      </c>
      <c r="F13" s="13">
        <v>3721751.17</v>
      </c>
      <c r="G13" s="13">
        <v>3706206.34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22288571.640000001</v>
      </c>
      <c r="O13" s="15"/>
    </row>
    <row r="14" spans="1:17" x14ac:dyDescent="0.25">
      <c r="A14" s="8" t="s">
        <v>24</v>
      </c>
      <c r="B14" s="9">
        <f>+B15+B16+B17+B18+B19+B20+B21+B22+B23</f>
        <v>237089.83000000002</v>
      </c>
      <c r="C14" s="9">
        <f t="shared" ref="C14:J14" si="3">+C15+C16+C17+C18+C19+C20+C21+C22+C23</f>
        <v>1921855.9300000002</v>
      </c>
      <c r="D14" s="9">
        <f t="shared" si="3"/>
        <v>2387830.87</v>
      </c>
      <c r="E14" s="9">
        <f t="shared" si="3"/>
        <v>4023340.49</v>
      </c>
      <c r="F14" s="9">
        <f t="shared" si="3"/>
        <v>2468193.2200000002</v>
      </c>
      <c r="G14" s="9">
        <f t="shared" si="3"/>
        <v>2180630.39</v>
      </c>
      <c r="H14" s="9">
        <f t="shared" si="3"/>
        <v>3945195.53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17164136.260000002</v>
      </c>
      <c r="O14" s="19"/>
      <c r="P14" s="15"/>
      <c r="Q14" s="15"/>
    </row>
    <row r="15" spans="1:17" x14ac:dyDescent="0.25">
      <c r="A15" s="12" t="s">
        <v>25</v>
      </c>
      <c r="B15" s="13">
        <v>106891.33</v>
      </c>
      <c r="C15" s="13">
        <v>1241959.25</v>
      </c>
      <c r="D15" s="13">
        <v>1100353.17</v>
      </c>
      <c r="E15" s="13">
        <v>379447.34</v>
      </c>
      <c r="F15" s="13">
        <v>402695.78</v>
      </c>
      <c r="G15" s="13">
        <v>701542.2</v>
      </c>
      <c r="H15" s="13">
        <v>939467.09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4872356.16</v>
      </c>
      <c r="O15" s="15"/>
      <c r="P15" s="15"/>
      <c r="Q15" s="15"/>
    </row>
    <row r="16" spans="1:17" x14ac:dyDescent="0.25">
      <c r="A16" s="12" t="s">
        <v>26</v>
      </c>
      <c r="B16" s="13">
        <v>0</v>
      </c>
      <c r="C16" s="13">
        <v>17459.28</v>
      </c>
      <c r="D16" s="13">
        <v>47205.9</v>
      </c>
      <c r="E16" s="13">
        <v>306186.40000000002</v>
      </c>
      <c r="F16" s="13">
        <v>10319.1</v>
      </c>
      <c r="G16" s="13">
        <v>1070.9000000000001</v>
      </c>
      <c r="H16" s="13">
        <v>224023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606264.58000000007</v>
      </c>
      <c r="O16" s="15"/>
      <c r="P16" s="15"/>
      <c r="Q16" s="15"/>
    </row>
    <row r="17" spans="1:17" x14ac:dyDescent="0.25">
      <c r="A17" s="12" t="s">
        <v>27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14750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14750</v>
      </c>
    </row>
    <row r="18" spans="1:17" x14ac:dyDescent="0.25">
      <c r="A18" s="12" t="s">
        <v>28</v>
      </c>
      <c r="B18" s="13">
        <v>0</v>
      </c>
      <c r="C18" s="13">
        <v>0</v>
      </c>
      <c r="D18" s="13">
        <v>0</v>
      </c>
      <c r="E18" s="13">
        <v>157560.48000000001</v>
      </c>
      <c r="F18" s="13">
        <v>0</v>
      </c>
      <c r="G18" s="13">
        <v>560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158120.48000000001</v>
      </c>
    </row>
    <row r="19" spans="1:17" x14ac:dyDescent="0.25">
      <c r="A19" s="12" t="s">
        <v>29</v>
      </c>
      <c r="B19" s="13">
        <v>44000</v>
      </c>
      <c r="C19" s="13">
        <v>68000</v>
      </c>
      <c r="D19" s="13">
        <v>44000</v>
      </c>
      <c r="E19" s="13">
        <v>44000</v>
      </c>
      <c r="F19" s="13">
        <v>0</v>
      </c>
      <c r="G19" s="13">
        <v>44000</v>
      </c>
      <c r="H19" s="13">
        <v>337804.26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581804.26</v>
      </c>
    </row>
    <row r="20" spans="1:17" x14ac:dyDescent="0.25">
      <c r="A20" s="12" t="s">
        <v>30</v>
      </c>
      <c r="B20" s="13">
        <v>54026.5</v>
      </c>
      <c r="C20" s="13">
        <v>54038.06</v>
      </c>
      <c r="D20" s="13">
        <v>54394.559999999998</v>
      </c>
      <c r="E20" s="13">
        <v>2315488.08</v>
      </c>
      <c r="F20" s="13">
        <v>1510915.35</v>
      </c>
      <c r="G20" s="13">
        <v>99473.95</v>
      </c>
      <c r="H20" s="13">
        <v>215606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4303942.5</v>
      </c>
    </row>
    <row r="21" spans="1:17" x14ac:dyDescent="0.25">
      <c r="A21" s="12" t="s">
        <v>31</v>
      </c>
      <c r="B21" s="13">
        <v>0</v>
      </c>
      <c r="C21" s="13">
        <v>368855.46</v>
      </c>
      <c r="D21" s="13">
        <v>27735.75</v>
      </c>
      <c r="E21" s="13">
        <v>167172.97</v>
      </c>
      <c r="F21" s="13">
        <v>0</v>
      </c>
      <c r="G21" s="13">
        <v>14291.5</v>
      </c>
      <c r="H21" s="13">
        <v>646042.96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1224098.6400000001</v>
      </c>
      <c r="O21" s="15"/>
      <c r="P21" s="15"/>
      <c r="Q21" s="15"/>
    </row>
    <row r="22" spans="1:17" x14ac:dyDescent="0.25">
      <c r="A22" s="12" t="s">
        <v>32</v>
      </c>
      <c r="B22" s="13">
        <v>32172</v>
      </c>
      <c r="C22" s="13">
        <v>14160</v>
      </c>
      <c r="D22" s="13">
        <v>44732.75</v>
      </c>
      <c r="E22" s="13">
        <v>24000</v>
      </c>
      <c r="F22" s="13">
        <v>21883.56</v>
      </c>
      <c r="G22" s="13">
        <v>91120.3</v>
      </c>
      <c r="H22" s="13">
        <v>141131.41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369200.02</v>
      </c>
      <c r="O22" s="15"/>
      <c r="P22" s="15"/>
      <c r="Q22" s="15"/>
    </row>
    <row r="23" spans="1:17" x14ac:dyDescent="0.25">
      <c r="A23" s="12" t="s">
        <v>33</v>
      </c>
      <c r="B23" s="13">
        <v>0</v>
      </c>
      <c r="C23" s="13">
        <v>157383.88</v>
      </c>
      <c r="D23" s="13">
        <v>1069408.74</v>
      </c>
      <c r="E23" s="13">
        <v>629485.22</v>
      </c>
      <c r="F23" s="13">
        <v>522379.43</v>
      </c>
      <c r="G23" s="13">
        <v>1228571.54</v>
      </c>
      <c r="H23" s="13">
        <v>1426370.81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5033599.62</v>
      </c>
    </row>
    <row r="24" spans="1:17" x14ac:dyDescent="0.25">
      <c r="A24" s="8" t="s">
        <v>34</v>
      </c>
      <c r="B24" s="9">
        <f>+B25+B26+B27+B28+B29+B30+B31+B32+B33</f>
        <v>58654.26</v>
      </c>
      <c r="C24" s="9">
        <f t="shared" ref="C24:N24" si="4">+C25+C26+C27+C28+C29+C30+C31+C32+C33</f>
        <v>504734.41000000003</v>
      </c>
      <c r="D24" s="9">
        <f t="shared" si="4"/>
        <v>2457667.29</v>
      </c>
      <c r="E24" s="9">
        <f t="shared" si="4"/>
        <v>750863.82</v>
      </c>
      <c r="F24" s="9">
        <f t="shared" si="4"/>
        <v>933964.91</v>
      </c>
      <c r="G24" s="9">
        <f t="shared" si="4"/>
        <v>2424342.1799999997</v>
      </c>
      <c r="H24" s="9">
        <f t="shared" si="4"/>
        <v>897335.96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8027562.8300000001</v>
      </c>
      <c r="O24" s="36"/>
      <c r="P24" s="34"/>
      <c r="Q24" s="34"/>
    </row>
    <row r="25" spans="1:17" x14ac:dyDescent="0.25">
      <c r="A25" s="12" t="s">
        <v>35</v>
      </c>
      <c r="B25" s="13">
        <v>0</v>
      </c>
      <c r="C25" s="13">
        <v>246628.4</v>
      </c>
      <c r="D25" s="13">
        <v>64940</v>
      </c>
      <c r="E25" s="13">
        <v>28900</v>
      </c>
      <c r="F25" s="13">
        <v>20470.34</v>
      </c>
      <c r="G25" s="13">
        <v>237363.02</v>
      </c>
      <c r="H25" s="13">
        <v>60621.8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658923.56000000006</v>
      </c>
      <c r="O25" s="15"/>
      <c r="P25" s="15"/>
      <c r="Q25" s="15"/>
    </row>
    <row r="26" spans="1:17" x14ac:dyDescent="0.25">
      <c r="A26" s="12" t="s">
        <v>36</v>
      </c>
      <c r="B26" s="13">
        <v>0</v>
      </c>
      <c r="C26" s="13">
        <v>0</v>
      </c>
      <c r="D26" s="13">
        <v>61980.45</v>
      </c>
      <c r="E26" s="13">
        <v>1569.4</v>
      </c>
      <c r="F26" s="13">
        <v>0</v>
      </c>
      <c r="G26" s="13">
        <v>4460</v>
      </c>
      <c r="H26" s="13">
        <v>433065.9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501075.75</v>
      </c>
      <c r="O26" s="35"/>
    </row>
    <row r="27" spans="1:17" x14ac:dyDescent="0.25">
      <c r="A27" s="12" t="s">
        <v>37</v>
      </c>
      <c r="B27" s="13">
        <v>0</v>
      </c>
      <c r="C27" s="13">
        <v>0</v>
      </c>
      <c r="D27" s="13">
        <v>191059.7</v>
      </c>
      <c r="E27" s="13">
        <v>15935.31</v>
      </c>
      <c r="F27" s="13">
        <v>0</v>
      </c>
      <c r="G27" s="13">
        <v>189573.8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396568.81</v>
      </c>
      <c r="O27" s="15"/>
      <c r="P27" s="15"/>
    </row>
    <row r="28" spans="1:17" x14ac:dyDescent="0.25">
      <c r="A28" s="12" t="s">
        <v>38</v>
      </c>
      <c r="B28" s="13">
        <v>0</v>
      </c>
      <c r="C28" s="13">
        <v>0</v>
      </c>
      <c r="D28" s="13">
        <v>109500</v>
      </c>
      <c r="E28" s="13">
        <v>0</v>
      </c>
      <c r="F28" s="13">
        <v>0</v>
      </c>
      <c r="G28" s="13">
        <v>3959.98</v>
      </c>
      <c r="H28" s="13">
        <v>96030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209489.97999999998</v>
      </c>
      <c r="O28" s="15"/>
      <c r="P28" s="15"/>
    </row>
    <row r="29" spans="1:17" x14ac:dyDescent="0.25">
      <c r="A29" s="12" t="s">
        <v>39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65257.69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65257.69</v>
      </c>
      <c r="O29" s="35"/>
      <c r="P29" s="35"/>
    </row>
    <row r="30" spans="1:17" x14ac:dyDescent="0.25">
      <c r="A30" s="12" t="s">
        <v>40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3609.7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3609.7</v>
      </c>
    </row>
    <row r="31" spans="1:17" x14ac:dyDescent="0.25">
      <c r="A31" s="12" t="s">
        <v>41</v>
      </c>
      <c r="B31" s="13">
        <v>0</v>
      </c>
      <c r="C31" s="13">
        <v>0</v>
      </c>
      <c r="D31" s="13">
        <v>1757198</v>
      </c>
      <c r="E31" s="13">
        <v>205407.5</v>
      </c>
      <c r="F31" s="13">
        <v>0</v>
      </c>
      <c r="G31" s="13">
        <v>1760515.4000000001</v>
      </c>
      <c r="H31" s="13">
        <v>38292.480000000003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3761413.3800000004</v>
      </c>
    </row>
    <row r="32" spans="1:17" x14ac:dyDescent="0.25">
      <c r="A32" s="12" t="s">
        <v>42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43</v>
      </c>
      <c r="B33" s="13">
        <v>58654.26</v>
      </c>
      <c r="C33" s="13">
        <v>258106.01</v>
      </c>
      <c r="D33" s="13">
        <v>272989.14</v>
      </c>
      <c r="E33" s="13">
        <v>499051.61</v>
      </c>
      <c r="F33" s="13">
        <v>913494.57000000007</v>
      </c>
      <c r="G33" s="13">
        <v>159602.59000000003</v>
      </c>
      <c r="H33" s="13">
        <v>269325.78000000003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2431223.96</v>
      </c>
      <c r="O33" s="15"/>
      <c r="P33" s="15"/>
    </row>
    <row r="34" spans="1:16" x14ac:dyDescent="0.25">
      <c r="A34" s="8" t="s">
        <v>44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45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46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47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49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50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51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52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53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54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55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56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57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58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59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60</v>
      </c>
      <c r="B50" s="9">
        <f>+B51+B52+B53+B54+B55+B56+B57+B58+B59</f>
        <v>0</v>
      </c>
      <c r="C50" s="9">
        <f t="shared" ref="C50:N50" si="7">+C51+C52+C53+C54+C55+C56+C57+C58+C59</f>
        <v>2749141.1</v>
      </c>
      <c r="D50" s="9">
        <f t="shared" si="7"/>
        <v>104201.74</v>
      </c>
      <c r="E50" s="9">
        <f t="shared" si="7"/>
        <v>435406.85</v>
      </c>
      <c r="F50" s="9">
        <f t="shared" si="7"/>
        <v>100401.48000000001</v>
      </c>
      <c r="G50" s="9">
        <f t="shared" si="7"/>
        <v>149250.65</v>
      </c>
      <c r="H50" s="9">
        <f t="shared" si="7"/>
        <v>34299.99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3572701.8100000005</v>
      </c>
      <c r="O50" s="15"/>
      <c r="P50" s="35"/>
    </row>
    <row r="51" spans="1:16" x14ac:dyDescent="0.25">
      <c r="A51" s="12" t="s">
        <v>61</v>
      </c>
      <c r="B51" s="13">
        <v>0</v>
      </c>
      <c r="C51" s="13">
        <v>2749141.1</v>
      </c>
      <c r="D51" s="13">
        <v>104201.74</v>
      </c>
      <c r="E51" s="13">
        <v>435406.85</v>
      </c>
      <c r="F51" s="13">
        <v>80636.48000000001</v>
      </c>
      <c r="G51" s="13">
        <v>149250.65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3518636.8200000003</v>
      </c>
    </row>
    <row r="52" spans="1:16" x14ac:dyDescent="0.25">
      <c r="A52" s="12" t="s">
        <v>62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63</v>
      </c>
      <c r="B53" s="13">
        <v>0</v>
      </c>
      <c r="C53" s="13">
        <v>0</v>
      </c>
      <c r="D53" s="13">
        <v>0</v>
      </c>
      <c r="E53" s="13">
        <v>0</v>
      </c>
      <c r="F53" s="13">
        <v>19765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19765</v>
      </c>
    </row>
    <row r="54" spans="1:16" x14ac:dyDescent="0.25">
      <c r="A54" s="12" t="s">
        <v>64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65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34299.99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34299.99</v>
      </c>
    </row>
    <row r="56" spans="1:16" x14ac:dyDescent="0.25">
      <c r="A56" s="12" t="s">
        <v>66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67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68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69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70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71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72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73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74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75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76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77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78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79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80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81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82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83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84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85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86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87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88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89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90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91</v>
      </c>
      <c r="B81" s="25">
        <f>+B7+B72</f>
        <v>28789623.710000001</v>
      </c>
      <c r="C81" s="25">
        <f t="shared" ref="C81:N81" si="16">+C7+C72</f>
        <v>34330994.109999999</v>
      </c>
      <c r="D81" s="25">
        <f t="shared" si="16"/>
        <v>34208523.45000001</v>
      </c>
      <c r="E81" s="25">
        <f t="shared" si="16"/>
        <v>56335108.580000006</v>
      </c>
      <c r="F81" s="25">
        <f t="shared" si="16"/>
        <v>33827414.949999996</v>
      </c>
      <c r="G81" s="25">
        <f t="shared" si="16"/>
        <v>34340335.669999994</v>
      </c>
      <c r="H81" s="25">
        <f t="shared" si="16"/>
        <v>33795749.150000006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255627749.61999997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102</v>
      </c>
      <c r="B86" s="43"/>
      <c r="C86" s="42" t="s">
        <v>95</v>
      </c>
      <c r="D86" s="42"/>
      <c r="E86" s="42"/>
      <c r="F86" s="42"/>
      <c r="G86" s="42"/>
      <c r="H86" s="32"/>
      <c r="I86" s="44" t="s">
        <v>97</v>
      </c>
      <c r="J86" s="44"/>
      <c r="K86" s="44"/>
      <c r="L86" s="44"/>
      <c r="M86" s="44"/>
      <c r="N86" s="44"/>
      <c r="O86" s="26"/>
    </row>
    <row r="87" spans="1:16" ht="15.75" x14ac:dyDescent="0.25">
      <c r="A87" s="58" t="s">
        <v>93</v>
      </c>
      <c r="B87" s="58"/>
      <c r="C87" s="31" t="s">
        <v>94</v>
      </c>
      <c r="D87" s="31"/>
      <c r="E87" s="31"/>
      <c r="F87" s="31"/>
      <c r="G87" s="31"/>
      <c r="H87" s="31"/>
      <c r="J87" s="27" t="s">
        <v>92</v>
      </c>
      <c r="L87" s="27"/>
      <c r="M87" s="27"/>
      <c r="N87" s="27"/>
      <c r="O87" s="27"/>
    </row>
    <row r="88" spans="1:16" ht="14.25" customHeight="1" x14ac:dyDescent="0.25">
      <c r="A88" s="58" t="s">
        <v>103</v>
      </c>
      <c r="B88" s="58"/>
      <c r="C88" s="31" t="s">
        <v>96</v>
      </c>
      <c r="D88" s="31"/>
      <c r="E88" s="31"/>
      <c r="F88" s="31"/>
      <c r="G88" s="31"/>
      <c r="H88" s="31"/>
      <c r="J88" s="41" t="s">
        <v>98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6.5" thickBot="1" x14ac:dyDescent="0.3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6" ht="15.75" thickBot="1" x14ac:dyDescent="0.3">
      <c r="A92" s="52" t="s">
        <v>99</v>
      </c>
      <c r="B92" s="53"/>
    </row>
    <row r="93" spans="1:16" ht="33" customHeight="1" thickBot="1" x14ac:dyDescent="0.3">
      <c r="A93" s="54" t="s">
        <v>100</v>
      </c>
      <c r="B93" s="55"/>
    </row>
    <row r="94" spans="1:16" ht="45.75" customHeight="1" thickBot="1" x14ac:dyDescent="0.3">
      <c r="A94" s="56" t="s">
        <v>101</v>
      </c>
      <c r="B94" s="57"/>
    </row>
  </sheetData>
  <protectedRanges>
    <protectedRange sqref="C86 D88" name="Rango1_1_1_1_2_1"/>
  </protectedRanges>
  <mergeCells count="13">
    <mergeCell ref="A92:B92"/>
    <mergeCell ref="A93:B93"/>
    <mergeCell ref="A94:B94"/>
    <mergeCell ref="A87:B87"/>
    <mergeCell ref="A88:B88"/>
    <mergeCell ref="A86:B86"/>
    <mergeCell ref="L86:N86"/>
    <mergeCell ref="A1:N1"/>
    <mergeCell ref="A2:N2"/>
    <mergeCell ref="A3:N3"/>
    <mergeCell ref="A4:N4"/>
    <mergeCell ref="A5:N5"/>
    <mergeCell ref="I86:K86"/>
  </mergeCells>
  <pageMargins left="0.23622047244094491" right="0.23622047244094491" top="0.74803149606299213" bottom="0.56000000000000005" header="0.31496062992125984" footer="0.17"/>
  <pageSetup paperSize="5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Jesus Tiburcio</cp:lastModifiedBy>
  <cp:lastPrinted>2024-07-03T14:56:20Z</cp:lastPrinted>
  <dcterms:created xsi:type="dcterms:W3CDTF">2021-12-08T16:12:49Z</dcterms:created>
  <dcterms:modified xsi:type="dcterms:W3CDTF">2024-08-05T14:25:18Z</dcterms:modified>
</cp:coreProperties>
</file>