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3 OPTI MARZO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<sst xmlns="http://schemas.openxmlformats.org/spreadsheetml/2006/main" count="105" uniqueCount="105">
  <si>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</si>
  <si>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</si>
  <si>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</si>
  <si>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</si>
  <si>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</si>
  <si>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</si>
  <si>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</si>
  <si>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</si>
  <si>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</si>
  <si>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</si>
  <si>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</si>
  <si>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</si>
  <si>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</si>
  <si>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</si>
  <si>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</si>
  <si>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</si>
  <si>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</si>
  <si>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</si>
  <si>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</si>
  <si>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</si>
  <si>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</si>
  <si>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</si>
  <si>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</si>
  <si>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</si>
  <si>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</si>
  <si>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</si>
  <si>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</si>
  <si>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</si>
  <si>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</si>
  <si>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</si>
  <si>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</si>
  <si>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</si>
  <si>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</si>
  <si>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</si>
  <si>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</si>
  <si>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</si>
  <si>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</si>
  <si>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</si>
  <si>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</si>
  <si>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</si>
  <si>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</si>
  <si>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</si>
  <si>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</si>
  <si>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</si>
  <si>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</si>
  <si>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</si>
  <si>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</si>
  <si>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</si>
  <si>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</si>
  <si>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</si>
  <si>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</si>
  <si>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</si>
  <si>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</si>
  <si>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</si>
  <si>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</si>
  <si>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</si>
  <si>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</si>
  <si>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</si>
  <si>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</si>
  <si>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</si>
  <si>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</si>
  <si>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</si>
  <si>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</si>
  <si>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</si>
  <si>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</si>
  <si>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</si>
  <si>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</si>
  <si>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</si>
  <si>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</si>
  <si>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</si>
  <si>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</si>
  <si>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</si>
  <si>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</si>
  <si>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</si>
  <si>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</si>
  <si>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</si>
  <si>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</si>
  <si>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</si>
  <si>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</si>
  <si>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</si>
  <si>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</si>
  <si>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</si>
  <si>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</si>
  <si>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</si>
  <si>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</si>
  <si>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</si>
  <si>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</si>
  <si>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</si>
  <si>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</si>
  <si>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</si>
  <si>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</si>
  <si>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</si>
  <si>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</si>
  <si>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</si>
  <si>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</si>
  <si>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</si>
  <si>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Analista de Presupuesto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</si>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</sst>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B55" zoomScale="87" zoomScaleNormal="87" workbookViewId="0">
      <selection activeCell="P95" sqref="P9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28789623.710000001</v>
      </c>
      <c r="C7" s="6">
        <f t="shared" ref="C7:N7" si="0">+C8+C14+C24+C34+C43+C50+C60+C65+C68</f>
        <v>34370819.109999999</v>
      </c>
      <c r="D7" s="6">
        <f t="shared" si="0"/>
        <v>34168698.45000001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97329141.269999996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86907965.840000004</v>
      </c>
      <c r="O8" s="19"/>
      <c r="P8" s="15"/>
      <c r="Q8" s="15"/>
    </row>
    <row r="9" spans="1:17" x14ac:dyDescent="0.25">
      <c r="A9" s="12" t="s">
        <v>20</v>
      </c>
      <c r="B9" s="13">
        <v>24116448</v>
      </c>
      <c r="C9" s="13">
        <v>24688750</v>
      </c>
      <c r="D9" s="13">
        <v>24793839.880000003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73599037.879999995</v>
      </c>
      <c r="O9" s="15"/>
    </row>
    <row r="10" spans="1:17" x14ac:dyDescent="0.25">
      <c r="A10" s="12" t="s">
        <v>21</v>
      </c>
      <c r="B10" s="13">
        <v>731000</v>
      </c>
      <c r="C10" s="13">
        <v>731000</v>
      </c>
      <c r="D10" s="13">
        <v>731000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2193000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3646431.62</v>
      </c>
      <c r="C13" s="13">
        <v>3735512.67</v>
      </c>
      <c r="D13" s="13">
        <v>3733983.67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11115927.960000001</v>
      </c>
      <c r="O13" s="15"/>
    </row>
    <row r="14" spans="1:17" x14ac:dyDescent="0.25">
      <c r="A14" s="8" t="s">
        <v>25</v>
      </c>
      <c r="B14" s="9">
        <f>+B15+B16+B17+B18+B19+B20+B21+B22+B23</f>
        <v>237089.83000000002</v>
      </c>
      <c r="C14" s="9">
        <f t="shared" ref="C14:J14" si="3">+C15+C16+C17+C18+C19+C20+C21+C22+C23</f>
        <v>1961680.9300000002</v>
      </c>
      <c r="D14" s="9">
        <f t="shared" si="3"/>
        <v>2348005.87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4546776.6300000008</v>
      </c>
      <c r="O14" s="19"/>
      <c r="P14" s="15"/>
      <c r="Q14" s="15"/>
    </row>
    <row r="15" spans="1:17" x14ac:dyDescent="0.25">
      <c r="A15" s="12" t="s">
        <v>26</v>
      </c>
      <c r="B15" s="13">
        <v>106891.33</v>
      </c>
      <c r="C15" s="13">
        <v>1241959.25</v>
      </c>
      <c r="D15" s="13">
        <v>1100353.17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2449203.75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57284.28</v>
      </c>
      <c r="D16" s="13">
        <v>7380.9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64665.18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68000</v>
      </c>
      <c r="D19" s="13">
        <v>44000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156000</v>
      </c>
    </row>
    <row r="20" spans="1:17" x14ac:dyDescent="0.25">
      <c r="A20" s="12" t="s">
        <v>31</v>
      </c>
      <c r="B20" s="13">
        <v>54026.5</v>
      </c>
      <c r="C20" s="13">
        <v>54038.06</v>
      </c>
      <c r="D20" s="13">
        <v>54394.559999999998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162459.12</v>
      </c>
    </row>
    <row r="21" spans="1:17" x14ac:dyDescent="0.25">
      <c r="A21" s="12" t="s">
        <v>32</v>
      </c>
      <c r="B21" s="13">
        <v>0</v>
      </c>
      <c r="C21" s="13">
        <v>368855.46</v>
      </c>
      <c r="D21" s="13">
        <v>27735.75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396591.21</v>
      </c>
      <c r="O21" s="15"/>
      <c r="P21" s="15"/>
      <c r="Q21" s="15"/>
    </row>
    <row r="22" spans="1:17" x14ac:dyDescent="0.25">
      <c r="A22" s="12" t="s">
        <v>33</v>
      </c>
      <c r="B22" s="13">
        <v>32172</v>
      </c>
      <c r="C22" s="13">
        <v>14160</v>
      </c>
      <c r="D22" s="13">
        <v>44732.75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91064.75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157383.88</v>
      </c>
      <c r="D23" s="13">
        <v>1069408.74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1226792.6200000001</v>
      </c>
    </row>
    <row r="24" spans="1:17" x14ac:dyDescent="0.25">
      <c r="A24" s="8" t="s">
        <v>35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3021055.96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246628.4</v>
      </c>
      <c r="D25" s="13">
        <v>64940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311568.40000000002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61980.45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61980.45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191059.7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191059.7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109500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1757198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1757198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58654.26</v>
      </c>
      <c r="C33" s="13">
        <v>258106.01</v>
      </c>
      <c r="D33" s="13">
        <v>272989.14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589749.41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2853342.8400000003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2749141.1</v>
      </c>
      <c r="D51" s="13">
        <v>104201.74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2853342.8400000003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28789623.710000001</v>
      </c>
      <c r="C81" s="25">
        <f t="shared" ref="C81:N81" si="16">+C7+C72</f>
        <v>34370819.109999999</v>
      </c>
      <c r="D81" s="25">
        <f t="shared" si="16"/>
        <v>34168698.45000001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97329141.269999996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94</v>
      </c>
      <c r="B86" s="50"/>
      <c r="C86" s="42" t="s">
        <v>98</v>
      </c>
      <c r="D86" s="42"/>
      <c r="E86" s="42"/>
      <c r="F86" s="42"/>
      <c r="G86" s="42"/>
      <c r="H86" s="32"/>
      <c r="I86" s="51" t="s">
        <v>100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95</v>
      </c>
      <c r="B87" s="49"/>
      <c r="C87" s="31" t="s">
        <v>97</v>
      </c>
      <c r="D87" s="31"/>
      <c r="E87" s="31"/>
      <c r="F87" s="31"/>
      <c r="G87" s="31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49" t="s">
        <v>96</v>
      </c>
      <c r="B88" s="49"/>
      <c r="C88" s="31" t="s">
        <v>99</v>
      </c>
      <c r="D88" s="31"/>
      <c r="E88" s="31"/>
      <c r="F88" s="31"/>
      <c r="G88" s="31"/>
      <c r="H88" s="31"/>
      <c r="J88" s="41" t="s">
        <v>101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43" t="s">
        <v>102</v>
      </c>
      <c r="B92" s="44"/>
    </row>
    <row r="93" spans="1:16" ht="33" customHeight="1" thickBot="1" x14ac:dyDescent="0.3">
      <c r="A93" s="45" t="s">
        <v>103</v>
      </c>
      <c r="B93" s="46"/>
    </row>
    <row r="94" spans="1:16" ht="45.75" customHeight="1" thickBot="1" x14ac:dyDescent="0.3">
      <c r="A94" s="47" t="s">
        <v>104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2024-04-01T16:19:31Z</cp:lastPrinted>
  <dcterms:created xsi:type="dcterms:W3CDTF">2021-12-08T16:12:49Z</dcterms:created>
  <dcterms:modified xsi:type="dcterms:W3CDTF">2024-04-01T16:20:04Z</dcterms:modified>
</cp:coreProperties>
</file>