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 OPTI ENERO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<sst xmlns="http://schemas.openxmlformats.org/spreadsheetml/2006/main" count="102" uniqueCount="102">
  <si>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</si>
  <si>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</si>
  <si>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</si>
  <si>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</si>
  <si>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</si>
  <si>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</si>
  <si>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</si>
  <si>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</si>
  <si>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</si>
  <si>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</si>
  <si>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</si>
  <si>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</si>
  <si>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</si>
  <si>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</si>
  <si>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</si>
  <si>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</si>
  <si>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</si>
  <si>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</si>
  <si>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</si>
  <si>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</si>
  <si>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</si>
  <si>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</si>
  <si>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</si>
  <si>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</si>
  <si>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</si>
  <si>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</si>
  <si>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</si>
  <si>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</si>
  <si>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</si>
  <si>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</si>
  <si>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</si>
  <si>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</si>
  <si>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</si>
  <si>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</si>
  <si>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</si>
  <si>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</si>
  <si>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</si>
  <si>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</si>
  <si>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</si>
  <si>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</si>
  <si>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</si>
  <si>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</si>
  <si>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</si>
  <si>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</si>
  <si>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</si>
  <si>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</si>
  <si>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</si>
  <si>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</si>
  <si>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</si>
  <si>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</si>
  <si>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</si>
  <si>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</si>
  <si>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</si>
  <si>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</si>
  <si>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</si>
  <si>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</si>
  <si>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</si>
  <si>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</si>
  <si>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</si>
  <si>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</si>
  <si>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</si>
  <si>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</si>
  <si>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</si>
  <si>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</si>
  <si>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</si>
  <si>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</si>
  <si>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</si>
  <si>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</si>
  <si>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</si>
  <si>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</si>
  <si>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</si>
  <si>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</si>
  <si>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</si>
  <si>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</si>
  <si>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</si>
  <si>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</si>
  <si>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</si>
  <si>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</si>
  <si>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</si>
  <si>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</si>
  <si>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</si>
  <si>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</si>
  <si>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</si>
  <si>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</si>
  <si>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</si>
  <si>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</si>
  <si>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</si>
  <si>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</si>
  <si>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</si>
  <si>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</si>
  <si>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</si>
  <si>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</si>
  <si>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</si>
  <si>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</si>
  <si>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</si>
  <si>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</si>
  <si>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>Analista de Presupuesto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</si>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</sst>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76" zoomScale="87" zoomScaleNormal="87" workbookViewId="0">
      <selection activeCell="D97" sqref="D97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28789623.710000001</v>
      </c>
      <c r="C7" s="6">
        <f t="shared" ref="C7:N7" si="0">+C8+C14+C24+C34+C43+C50+C60+C65+C68</f>
        <v>0</v>
      </c>
      <c r="D7" s="6">
        <f t="shared" si="0"/>
        <v>0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28789623.710000001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28493879.620000001</v>
      </c>
      <c r="C8" s="9">
        <f t="shared" ref="C8:N8" si="1">+C9+C10+C11+C12+C13</f>
        <v>0</v>
      </c>
      <c r="D8" s="9">
        <f t="shared" si="1"/>
        <v>0</v>
      </c>
      <c r="E8" s="9">
        <f t="shared" si="1"/>
        <v>0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28493879.620000001</v>
      </c>
      <c r="O8" s="19"/>
      <c r="P8" s="15"/>
      <c r="Q8" s="15"/>
    </row>
    <row r="9" spans="1:17" x14ac:dyDescent="0.25">
      <c r="A9" s="12" t="s">
        <v>20</v>
      </c>
      <c r="B9" s="13">
        <v>24116448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24116448</v>
      </c>
      <c r="O9" s="15"/>
    </row>
    <row r="10" spans="1:17" x14ac:dyDescent="0.25">
      <c r="A10" s="12" t="s">
        <v>21</v>
      </c>
      <c r="B10" s="13">
        <v>731000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731000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3646431.62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3646431.62</v>
      </c>
      <c r="O13" s="15"/>
    </row>
    <row r="14" spans="1:17" x14ac:dyDescent="0.25">
      <c r="A14" s="8" t="s">
        <v>25</v>
      </c>
      <c r="B14" s="9">
        <f>+B15+B16+B17+B18+B19+B20+B21+B22+B23</f>
        <v>237089.83000000002</v>
      </c>
      <c r="C14" s="9">
        <f t="shared" ref="C14:J14" si="3">+C15+C16+C17+C18+C19+C20+C21+C22+C23</f>
        <v>0</v>
      </c>
      <c r="D14" s="9">
        <f t="shared" si="3"/>
        <v>0</v>
      </c>
      <c r="E14" s="9">
        <f t="shared" si="3"/>
        <v>0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237089.83000000002</v>
      </c>
      <c r="O14" s="19"/>
      <c r="P14" s="15"/>
      <c r="Q14" s="15"/>
    </row>
    <row r="15" spans="1:17" x14ac:dyDescent="0.25">
      <c r="A15" s="12" t="s">
        <v>26</v>
      </c>
      <c r="B15" s="13">
        <v>106891.33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106891.33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0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44000</v>
      </c>
    </row>
    <row r="20" spans="1:17" x14ac:dyDescent="0.25">
      <c r="A20" s="12" t="s">
        <v>31</v>
      </c>
      <c r="B20" s="13">
        <v>54026.5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54026.5</v>
      </c>
    </row>
    <row r="21" spans="1:17" x14ac:dyDescent="0.25">
      <c r="A21" s="12" t="s">
        <v>32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0</v>
      </c>
      <c r="O21" s="15"/>
      <c r="P21" s="15"/>
      <c r="Q21" s="15"/>
    </row>
    <row r="22" spans="1:17" x14ac:dyDescent="0.25">
      <c r="A22" s="12" t="s">
        <v>33</v>
      </c>
      <c r="B22" s="13">
        <v>32172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32172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0</v>
      </c>
    </row>
    <row r="24" spans="1:17" x14ac:dyDescent="0.25">
      <c r="A24" s="8" t="s">
        <v>35</v>
      </c>
      <c r="B24" s="9">
        <f>+B25+B26+B27+B28+B29+B30+B31+B32+B33</f>
        <v>58654.26</v>
      </c>
      <c r="C24" s="9">
        <f t="shared" ref="C24:N24" si="4">+C25+C26+C27+C28+C29+C30+C31+C32+C33</f>
        <v>0</v>
      </c>
      <c r="D24" s="9">
        <f t="shared" si="4"/>
        <v>0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58654.26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0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0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0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0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0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58654.26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58654.26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0</v>
      </c>
      <c r="D50" s="9">
        <f t="shared" si="7"/>
        <v>0</v>
      </c>
      <c r="E50" s="9">
        <f t="shared" si="7"/>
        <v>0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0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0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28789623.710000001</v>
      </c>
      <c r="C81" s="25">
        <f t="shared" ref="C81:N81" si="16">+C7+C72</f>
        <v>0</v>
      </c>
      <c r="D81" s="25">
        <f t="shared" si="16"/>
        <v>0</v>
      </c>
      <c r="E81" s="25">
        <f t="shared" si="16"/>
        <v>0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28789623.710000001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94</v>
      </c>
      <c r="B86" s="43"/>
      <c r="C86" s="52" t="s">
        <v>98</v>
      </c>
      <c r="D86" s="52"/>
      <c r="E86" s="52"/>
      <c r="F86" s="52"/>
      <c r="G86" s="52"/>
      <c r="H86" s="32"/>
      <c r="I86" s="44" t="s">
        <v>100</v>
      </c>
      <c r="J86" s="44"/>
      <c r="K86" s="44"/>
      <c r="L86" s="44"/>
      <c r="M86" s="44"/>
      <c r="N86" s="44"/>
      <c r="O86" s="26"/>
    </row>
    <row r="87" spans="1:16" ht="15.75" x14ac:dyDescent="0.25">
      <c r="A87" s="42" t="s">
        <v>95</v>
      </c>
      <c r="B87" s="42"/>
      <c r="C87" s="31" t="s">
        <v>97</v>
      </c>
      <c r="D87" s="31"/>
      <c r="E87" s="31"/>
      <c r="F87" s="31"/>
      <c r="G87" s="31"/>
      <c r="H87" s="31"/>
      <c r="J87" s="27" t="s">
        <v>93</v>
      </c>
      <c r="L87" s="27"/>
      <c r="M87" s="27"/>
      <c r="N87" s="27"/>
      <c r="O87" s="27"/>
    </row>
    <row r="88" spans="1:16" ht="14.25" customHeight="1" x14ac:dyDescent="0.25">
      <c r="A88" s="42" t="s">
        <v>96</v>
      </c>
      <c r="B88" s="42"/>
      <c r="C88" s="31" t="s">
        <v>99</v>
      </c>
      <c r="D88" s="31"/>
      <c r="E88" s="31"/>
      <c r="F88" s="31"/>
      <c r="G88" s="31"/>
      <c r="H88" s="31"/>
      <c r="J88" s="41" t="s">
        <v>101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0">
    <mergeCell ref="L86:N86"/>
    <mergeCell ref="A1:N1"/>
    <mergeCell ref="A2:N2"/>
    <mergeCell ref="A3:N3"/>
    <mergeCell ref="A4:N4"/>
    <mergeCell ref="A5:N5"/>
    <mergeCell ref="I86:K86"/>
    <mergeCell ref="A87:B87"/>
    <mergeCell ref="A88:B88"/>
    <mergeCell ref="A86:B86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2024-02-01T16:08:43Z</cp:lastPrinted>
  <dcterms:created xsi:type="dcterms:W3CDTF">2021-12-08T16:12:49Z</dcterms:created>
  <dcterms:modified xsi:type="dcterms:W3CDTF">2024-02-01T16:09:05Z</dcterms:modified>
</cp:coreProperties>
</file>