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r-vm-fs00\PUBLICACIONES\2021\SEPTIEMBRE\PLANIFICACION\"/>
    </mc:Choice>
  </mc:AlternateContent>
  <bookViews>
    <workbookView xWindow="0" yWindow="0" windowWidth="28800" windowHeight="1170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0" i="1" l="1"/>
  <c r="I30" i="1"/>
  <c r="J29" i="1"/>
  <c r="I29" i="1"/>
  <c r="I25" i="1"/>
  <c r="C16" i="1"/>
  <c r="C15" i="1"/>
  <c r="C14" i="1"/>
</calcChain>
</file>

<file path=xl/sharedStrings.xml><?xml version="1.0" encoding="utf-8"?>
<sst xmlns="http://schemas.openxmlformats.org/spreadsheetml/2006/main" count="82" uniqueCount="76">
  <si>
    <t>Informe de Evaluación Segundo Trimestre de las Metas Físicas-Financieras</t>
  </si>
  <si>
    <t>Código</t>
  </si>
  <si>
    <t>Documento Relacionado</t>
  </si>
  <si>
    <t>Fecha Versión</t>
  </si>
  <si>
    <t>Versión</t>
  </si>
  <si>
    <t>DEC-FOR013</t>
  </si>
  <si>
    <t>I -Información Instituciónal</t>
  </si>
  <si>
    <t>I.I - Completar los datos requeridos sobre la institución</t>
  </si>
  <si>
    <t>Capítulo</t>
  </si>
  <si>
    <t>0205</t>
  </si>
  <si>
    <t>MINISTERIO DE HACIENDA</t>
  </si>
  <si>
    <t>Subcapítulo</t>
  </si>
  <si>
    <t>01</t>
  </si>
  <si>
    <t>Unidad Ejecutora</t>
  </si>
  <si>
    <t>0009</t>
  </si>
  <si>
    <t>DIRECCION GENERAL DE CONTABILIDAD GUBERNAMENTAL</t>
  </si>
  <si>
    <t>Misión</t>
  </si>
  <si>
    <t>Regir el Sistema de Contabilidad del Sector Público dominicano, sustentado en normativas para el registro y la medición de los hechos económicos y financieros, que produzcan informaciones fiables y oportunas, destinadas a las tomas de decisiones y rendición de cuentas.</t>
  </si>
  <si>
    <t>Visión</t>
  </si>
  <si>
    <t>Ser reconocida como el órgano rector del Sistema de Contabilidad Gubernamental por la implementación de las mejores prácticas contables, sustentadas en un modelo de excelencia, destinado al fortalecimiento y consolidación de las finanzas públicas dominicanas.</t>
  </si>
  <si>
    <t>II. Contribución a la Estrategia Nacional de Desarrollo</t>
  </si>
  <si>
    <t>Eje estratégico:</t>
  </si>
  <si>
    <t>Objetivo general:</t>
  </si>
  <si>
    <t>Objetivo(s) específico(s):</t>
  </si>
  <si>
    <t>1.1.1</t>
  </si>
  <si>
    <t>III. Información del Programa</t>
  </si>
  <si>
    <t>Nombre:</t>
  </si>
  <si>
    <t>17 - Servicios de Contabilidad Gubernamental</t>
  </si>
  <si>
    <t>Descripción:</t>
  </si>
  <si>
    <t>DIGECOG como órgano rector de la Contabilidad Gubernamental de la República Dominicana tiene la función principal de dictar las normas de contabilidad y los procedimientos específicos que considere necesarios para el adecuado funcionamiento del sistema de contabilidad; además del asesoramiento y asistencia técnica en la implementación de las normas, procedimientos y sistemas de contabilidad que establezca.</t>
  </si>
  <si>
    <r>
      <t>Beneficiarios:</t>
    </r>
    <r>
      <rPr>
        <sz val="12"/>
        <color rgb="FF000000"/>
        <rFont val="Century Gothic"/>
        <family val="2"/>
      </rPr>
      <t xml:space="preserve"> </t>
    </r>
  </si>
  <si>
    <t>Instituciones del sector público.</t>
  </si>
  <si>
    <t>Resultado Asociado:</t>
  </si>
  <si>
    <t>Aumentar la cobertura de instituciones del sector público no financiero incluidos en los informes de rendición de cuentas de 73% en el 2020 a 75% en el 2021.</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</si>
  <si>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</si>
  <si>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</si>
  <si>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</si>
  <si>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</si>
  <si>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</si>
  <si>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</si>
  <si>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</si>
  <si>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</si>
  <si>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Trimestral</t>
  </si>
  <si>
    <t>Ejecución Trimestral</t>
  </si>
  <si>
    <t>Avance</t>
  </si>
  <si>
    <t>Producto</t>
  </si>
  <si>
    <t>Indicador</t>
  </si>
  <si>
    <t>Física
(A)</t>
  </si>
  <si>
    <t>Financiera
(B)</t>
  </si>
  <si>
    <t>Física
(C)</t>
  </si>
  <si>
    <t>Financiera
(D)</t>
  </si>
  <si>
    <t>Física 
(E)</t>
  </si>
  <si>
    <t>Financiera 
 (F)</t>
  </si>
  <si>
    <t>Física 
(%)
 G=E/C</t>
  </si>
  <si>
    <t>Financiero 
(%) 
H=F/D</t>
  </si>
  <si>
    <t>6436. Instituciones del sector público no financiero con normativas implementadas.</t>
  </si>
  <si>
    <t>Porcentaje de instituciones con el Sistema de Contabilidad Gubernamental implementado.</t>
  </si>
  <si>
    <t>6466. Instituciones del (SPNF) incluidas en los informes.</t>
  </si>
  <si>
    <t>Cantidad de instituciones del  SPNF incluidas en el informe de rendición de cuentas.</t>
  </si>
  <si>
    <t>N/A</t>
  </si>
  <si>
    <t>V. Análisis de los Logros y Desviaciones</t>
  </si>
  <si>
    <t>V.I - Información de Logros y Desviaciones por Producto</t>
  </si>
  <si>
    <t xml:space="preserve">Producto: </t>
  </si>
  <si>
    <t>6436.Instituciones del sector público no financiero con normativas implementadas.</t>
  </si>
  <si>
    <t xml:space="preserve">Descripción del producto: </t>
  </si>
  <si>
    <t>Implementación de las normativas contables elaboradas en cumplimiento con las normas internacionales, en las instituciones del Sector Público No Financiero, mediante capacitación y seguimiento.</t>
  </si>
  <si>
    <t>Logros alcanzados:</t>
  </si>
  <si>
    <t xml:space="preserve"> 1- En cuanto a la meta física: Durante el segundo trimestre fue planificada una meta física de capacitar el 25% de las instituciones en normas contables logrado un 74% superando así la meta del año de un 55% correspondiente a un porcentaje logrado de 134.55%. 
Fueron impartidas dos (2) capacitaciones: 1) capacitación en Procedimiento de Depuración de Saldos Contables en el Sector Público no Financiero, realizada el martes 27 de abril 2021, con una participación de 553 personas representantes de 341 instituciones del Gobierno Central y los Gobiernos Locales (Ayuntamientos y Juntas) y  2) capacitación sobre Norma General de Cierre de Operaciones Contables 01-2020 y Sistema de Análisis y Cumplimiento Normativo Contable (SISACNOC), realizada en dos (2) jornadas los días 22 y 24 de junio 2021, en la que participaron  867 personas representantes de 369 instituciones de los diferentes niveles de Gobierno del Sector Público. con estas capacitaciones fue impactado un total de 496 instituciones para un logro de 73.%.
2. Meta financiera: Durante el segundo trimestre fue planificada una meta financiera de RD$15,620,452.00, de los cuales fue ejecutado RD$12,356,065.23 correspondiente a un 14% del logro de la meta programada para el año.</t>
  </si>
  <si>
    <t>Causas y justificación del desvío:</t>
  </si>
  <si>
    <t>Se produjo una desviación positiva de un 49%, en vista de que amplió el número de capacitaciones a fin de adelantar el cumplimiento de la meta del 3er trimestre.</t>
  </si>
  <si>
    <t>Este producto se refiere a las instituciones del Sector Público con informaciones económicas financieras contenidas en informes, que sirven de base para la rendición de cuentas del Poder Ejecutivo ante el Congreso Nacional.</t>
  </si>
  <si>
    <t xml:space="preserve">
1. Meta física: no aplica.
2. Meta financiera: fue planificada para el segundo trimestre RD$21,224,193.79, logrando una ejecución de RD$22,758,366.77 para un avance en la ejecución financiera de un 21%.</t>
  </si>
  <si>
    <r>
      <t xml:space="preserve">VI. </t>
    </r>
    <r>
      <rPr>
        <b/>
        <sz val="11"/>
        <color theme="0"/>
        <rFont val="Century Gothic"/>
        <family val="2"/>
      </rPr>
      <t>Oportunidades de Mejora</t>
    </r>
  </si>
  <si>
    <t xml:space="preserve">VI. I - De acuerdo a los eventos presentados durante la ejecución del producto, ¿qué aspecto puede mejorarse? </t>
  </si>
  <si>
    <t>Ninguna.</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</si>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</sst>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dd/mm/yyyy;@"/>
    <numFmt numFmtId="165" formatCode="[$-10409]#,##0.00;\-#,##0.00"/>
    <numFmt numFmtId="166" formatCode="[$-10409]#,##0;\-#,##0"/>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0"/>
      <name val="Calibri"/>
      <family val="2"/>
      <scheme val="minor"/>
    </font>
    <font>
      <sz val="12"/>
      <color rgb="FF000000"/>
      <name val="Century Gothic"/>
      <family val="2"/>
    </font>
    <font>
      <sz val="10"/>
      <color rgb="FFFF0000"/>
      <name val="Calibri"/>
      <family val="2"/>
      <scheme val="minor"/>
    </font>
    <font>
      <b/>
      <sz val="11"/>
      <name val="Calibri"/>
      <family val="2"/>
    </font>
    <font>
      <b/>
      <sz val="11"/>
      <color rgb="FF000000"/>
      <name val="Calibri"/>
      <family val="2"/>
    </font>
    <font>
      <sz val="11"/>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s>
  <fills count="10">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8">
    <xf numFmtId="0" fontId="0" fillId="0" borderId="0" xfId="0"/>
    <xf numFmtId="0" fontId="3" fillId="2" borderId="1" xfId="0" applyFont="1" applyFill="1" applyBorder="1" applyAlignment="1">
      <alignment vertical="top" wrapText="1"/>
    </xf>
    <xf numFmtId="0" fontId="3" fillId="2" borderId="5" xfId="0" applyFont="1" applyFill="1" applyBorder="1" applyAlignment="1">
      <alignment vertical="top"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3" fillId="2" borderId="9" xfId="0" applyFont="1" applyFill="1" applyBorder="1" applyAlignment="1">
      <alignment vertical="top" wrapText="1"/>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9" fillId="0" borderId="17" xfId="0" applyFont="1" applyBorder="1" applyAlignment="1">
      <alignment vertical="center"/>
    </xf>
    <xf numFmtId="0" fontId="2" fillId="0" borderId="17" xfId="0" applyFont="1" applyBorder="1"/>
    <xf numFmtId="0" fontId="11" fillId="7" borderId="19" xfId="0" applyFont="1" applyFill="1" applyBorder="1" applyAlignment="1">
      <alignment horizontal="center" vertical="center" wrapText="1"/>
    </xf>
    <xf numFmtId="0" fontId="11" fillId="7" borderId="19" xfId="0" applyFont="1" applyFill="1" applyBorder="1" applyAlignment="1">
      <alignment horizontal="center" vertical="center"/>
    </xf>
    <xf numFmtId="0" fontId="11" fillId="0" borderId="19" xfId="0" applyFont="1" applyBorder="1" applyAlignment="1" applyProtection="1">
      <alignment horizontal="center" vertical="center" wrapText="1"/>
      <protection locked="0"/>
    </xf>
    <xf numFmtId="0" fontId="11" fillId="7" borderId="22" xfId="0" applyFont="1" applyFill="1" applyBorder="1" applyAlignment="1">
      <alignment horizontal="left" vertical="center" wrapText="1"/>
    </xf>
    <xf numFmtId="0" fontId="9" fillId="0" borderId="17" xfId="0" applyFont="1" applyBorder="1" applyAlignment="1">
      <alignment vertical="center" wrapText="1"/>
    </xf>
    <xf numFmtId="0" fontId="0" fillId="0" borderId="17" xfId="0" applyFont="1" applyBorder="1"/>
    <xf numFmtId="0" fontId="0" fillId="0" borderId="0" xfId="0" applyFont="1"/>
    <xf numFmtId="0" fontId="17" fillId="9" borderId="31" xfId="0" applyFont="1" applyFill="1" applyBorder="1" applyAlignment="1">
      <alignment horizontal="center" vertical="center" wrapText="1" readingOrder="1"/>
    </xf>
    <xf numFmtId="0" fontId="17" fillId="9" borderId="32" xfId="0" applyFont="1" applyFill="1" applyBorder="1" applyAlignment="1">
      <alignment horizontal="center" vertical="center" wrapText="1" readingOrder="1"/>
    </xf>
    <xf numFmtId="0" fontId="17" fillId="9" borderId="33" xfId="0" applyFont="1" applyFill="1" applyBorder="1" applyAlignment="1">
      <alignment horizontal="center" vertical="center" wrapText="1" readingOrder="1"/>
    </xf>
    <xf numFmtId="0" fontId="18" fillId="0" borderId="34" xfId="0" applyFont="1" applyBorder="1" applyAlignment="1" applyProtection="1">
      <alignment vertical="top" wrapText="1"/>
      <protection locked="0"/>
    </xf>
    <xf numFmtId="9" fontId="18" fillId="0" borderId="29" xfId="2" applyFont="1" applyBorder="1" applyAlignment="1" applyProtection="1">
      <alignment horizontal="center" vertical="center" wrapText="1" readingOrder="1"/>
      <protection locked="0"/>
    </xf>
    <xf numFmtId="165" fontId="18" fillId="0" borderId="29" xfId="0" applyNumberFormat="1" applyFont="1" applyBorder="1" applyAlignment="1" applyProtection="1">
      <alignment horizontal="center" vertical="center" wrapText="1" readingOrder="1"/>
      <protection locked="0"/>
    </xf>
    <xf numFmtId="9" fontId="18" fillId="0" borderId="29" xfId="2" applyFont="1" applyBorder="1" applyAlignment="1" applyProtection="1">
      <alignment horizontal="center" vertical="center" wrapText="1"/>
      <protection locked="0"/>
    </xf>
    <xf numFmtId="10" fontId="18" fillId="8" borderId="29" xfId="2" applyNumberFormat="1" applyFont="1" applyFill="1" applyBorder="1" applyAlignment="1" applyProtection="1">
      <alignment horizontal="center" vertical="center" wrapText="1" readingOrder="1"/>
      <protection locked="0"/>
    </xf>
    <xf numFmtId="9" fontId="18" fillId="8" borderId="25" xfId="0" applyNumberFormat="1" applyFont="1" applyFill="1" applyBorder="1" applyAlignment="1" applyProtection="1">
      <alignment horizontal="center" vertical="center" wrapText="1" readingOrder="1"/>
      <protection locked="0"/>
    </xf>
    <xf numFmtId="166" fontId="18" fillId="0" borderId="29" xfId="0" applyNumberFormat="1" applyFont="1" applyBorder="1" applyAlignment="1" applyProtection="1">
      <alignment horizontal="center" vertical="center" wrapText="1" readingOrder="1"/>
      <protection locked="0"/>
    </xf>
    <xf numFmtId="3" fontId="18" fillId="0" borderId="35" xfId="0" applyNumberFormat="1" applyFont="1" applyBorder="1" applyAlignment="1" applyProtection="1">
      <alignment horizontal="center" vertical="center" wrapText="1" readingOrder="1"/>
      <protection locked="0"/>
    </xf>
    <xf numFmtId="165" fontId="18" fillId="0" borderId="35" xfId="0" applyNumberFormat="1" applyFont="1" applyBorder="1" applyAlignment="1" applyProtection="1">
      <alignment horizontal="center" vertical="center" wrapText="1" readingOrder="1"/>
      <protection locked="0"/>
    </xf>
    <xf numFmtId="166" fontId="18" fillId="0" borderId="35"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Fill="1" applyBorder="1" applyAlignment="1" applyProtection="1">
      <alignment horizontal="left" vertical="center" wrapText="1"/>
      <protection locked="0"/>
    </xf>
    <xf numFmtId="0" fontId="0" fillId="0" borderId="37"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center" wrapText="1"/>
      <protection locked="0"/>
    </xf>
    <xf numFmtId="0" fontId="20" fillId="0" borderId="0" xfId="0" applyFont="1" applyAlignment="1">
      <alignment horizontal="left" vertical="center" wrapText="1"/>
    </xf>
    <xf numFmtId="0" fontId="0" fillId="0" borderId="0" xfId="0" applyFont="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0" xfId="0" applyFont="1" applyFill="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7" fillId="5" borderId="17" xfId="0" applyFont="1" applyFill="1" applyBorder="1" applyAlignment="1">
      <alignment horizontal="left" vertical="center"/>
    </xf>
    <xf numFmtId="0" fontId="7" fillId="5" borderId="0" xfId="0" applyFont="1" applyFill="1" applyAlignment="1">
      <alignment horizontal="left" vertical="center"/>
    </xf>
    <xf numFmtId="0" fontId="7" fillId="5" borderId="18" xfId="0" applyFont="1" applyFill="1" applyBorder="1" applyAlignment="1">
      <alignment horizontal="left" vertical="center"/>
    </xf>
    <xf numFmtId="0" fontId="8" fillId="6" borderId="17"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18" xfId="0" applyFont="1" applyFill="1" applyBorder="1" applyAlignment="1">
      <alignment horizontal="left" vertical="center" wrapText="1"/>
    </xf>
    <xf numFmtId="0" fontId="8" fillId="6" borderId="17" xfId="0" applyFont="1" applyFill="1" applyBorder="1" applyAlignment="1">
      <alignment horizontal="left" vertical="center"/>
    </xf>
    <xf numFmtId="0" fontId="8" fillId="6" borderId="0" xfId="0" applyFont="1" applyFill="1" applyAlignment="1">
      <alignment horizontal="left" vertical="center"/>
    </xf>
    <xf numFmtId="0" fontId="8" fillId="6" borderId="18" xfId="0" applyFont="1" applyFill="1" applyBorder="1" applyAlignment="1">
      <alignment horizontal="left" vertical="center"/>
    </xf>
    <xf numFmtId="39" fontId="14" fillId="0" borderId="28" xfId="1" applyNumberFormat="1" applyFont="1" applyFill="1" applyBorder="1" applyAlignment="1" applyProtection="1">
      <alignment horizontal="center" vertical="center" wrapText="1" readingOrder="1"/>
      <protection locked="0"/>
    </xf>
    <xf numFmtId="39" fontId="14" fillId="0" borderId="29" xfId="1" applyNumberFormat="1" applyFont="1" applyFill="1" applyBorder="1" applyAlignment="1" applyProtection="1">
      <alignment horizontal="center" vertical="center" wrapText="1" readingOrder="1"/>
      <protection locked="0"/>
    </xf>
    <xf numFmtId="39" fontId="14" fillId="0" borderId="25" xfId="1" applyNumberFormat="1" applyFont="1" applyFill="1" applyBorder="1" applyAlignment="1" applyProtection="1">
      <alignment horizontal="center" vertical="center" wrapText="1" readingOrder="1"/>
      <protection locked="0"/>
    </xf>
    <xf numFmtId="39" fontId="14" fillId="0" borderId="26" xfId="1" applyNumberFormat="1" applyFont="1" applyFill="1" applyBorder="1" applyAlignment="1" applyProtection="1">
      <alignment horizontal="center" vertical="center" wrapText="1" readingOrder="1"/>
      <protection locked="0"/>
    </xf>
    <xf numFmtId="39" fontId="14" fillId="0" borderId="24" xfId="1" applyNumberFormat="1" applyFont="1" applyFill="1" applyBorder="1" applyAlignment="1" applyProtection="1">
      <alignment horizontal="center" vertical="center" wrapText="1" readingOrder="1"/>
      <protection locked="0"/>
    </xf>
    <xf numFmtId="9" fontId="14" fillId="8" borderId="29" xfId="2" applyNumberFormat="1" applyFont="1" applyFill="1" applyBorder="1" applyAlignment="1" applyProtection="1">
      <alignment horizontal="center" vertical="center" wrapText="1" readingOrder="1"/>
    </xf>
    <xf numFmtId="9" fontId="14" fillId="8" borderId="30" xfId="2" applyNumberFormat="1" applyFont="1" applyFill="1" applyBorder="1" applyAlignment="1" applyProtection="1">
      <alignment horizontal="center" vertical="center" wrapText="1" readingOrder="1"/>
    </xf>
    <xf numFmtId="0" fontId="15" fillId="9" borderId="29" xfId="0" applyFont="1" applyFill="1" applyBorder="1" applyAlignment="1">
      <alignment horizontal="center" vertical="center" wrapText="1" readingOrder="1"/>
    </xf>
    <xf numFmtId="0" fontId="16" fillId="7" borderId="29" xfId="0" applyFont="1" applyFill="1" applyBorder="1" applyAlignment="1">
      <alignment vertical="top" wrapText="1"/>
    </xf>
    <xf numFmtId="0" fontId="16" fillId="7" borderId="30" xfId="0" applyFont="1" applyFill="1" applyBorder="1" applyAlignment="1">
      <alignment vertical="top" wrapText="1"/>
    </xf>
    <xf numFmtId="0" fontId="11" fillId="7" borderId="22" xfId="0" applyFont="1" applyFill="1" applyBorder="1" applyAlignment="1">
      <alignment horizontal="left" vertical="center" wrapText="1"/>
    </xf>
    <xf numFmtId="0" fontId="13" fillId="7" borderId="22" xfId="0" applyFont="1" applyFill="1" applyBorder="1" applyAlignment="1">
      <alignment horizontal="left" vertical="center" wrapText="1"/>
    </xf>
    <xf numFmtId="0" fontId="14" fillId="7" borderId="23" xfId="0" applyFont="1" applyFill="1" applyBorder="1" applyAlignment="1">
      <alignment horizontal="center" vertical="center" wrapText="1" readingOrder="1"/>
    </xf>
    <xf numFmtId="0" fontId="14" fillId="7" borderId="24" xfId="0" applyFont="1" applyFill="1" applyBorder="1" applyAlignment="1">
      <alignment horizontal="center" vertical="center" wrapText="1" readingOrder="1"/>
    </xf>
    <xf numFmtId="0" fontId="14" fillId="7" borderId="25" xfId="0" applyFont="1" applyFill="1" applyBorder="1" applyAlignment="1">
      <alignment horizontal="center" vertical="center" wrapText="1" readingOrder="1"/>
    </xf>
    <xf numFmtId="0" fontId="14" fillId="7" borderId="26" xfId="0" applyFont="1" applyFill="1" applyBorder="1" applyAlignment="1">
      <alignment horizontal="center" vertical="center" wrapText="1" readingOrder="1"/>
    </xf>
    <xf numFmtId="0" fontId="14" fillId="7" borderId="27" xfId="0" applyFont="1" applyFill="1" applyBorder="1" applyAlignment="1">
      <alignment horizontal="center" vertical="center" wrapText="1" readingOrder="1"/>
    </xf>
    <xf numFmtId="49" fontId="10" fillId="0" borderId="19" xfId="0" quotePrefix="1" applyNumberFormat="1" applyFont="1" applyBorder="1" applyAlignment="1" applyProtection="1">
      <alignment horizontal="left" vertical="center" wrapText="1"/>
      <protection locked="0"/>
    </xf>
    <xf numFmtId="49" fontId="10" fillId="0" borderId="20" xfId="0" quotePrefix="1" applyNumberFormat="1" applyFont="1" applyBorder="1" applyAlignment="1" applyProtection="1">
      <alignment horizontal="left" vertical="center" wrapText="1"/>
      <protection locked="0"/>
    </xf>
    <xf numFmtId="49" fontId="10" fillId="0" borderId="21" xfId="0" quotePrefix="1" applyNumberFormat="1"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10" fillId="0" borderId="18" xfId="0" applyFont="1" applyBorder="1" applyAlignment="1" applyProtection="1">
      <alignment horizontal="left" vertical="center" wrapText="1"/>
      <protection locked="0"/>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0"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3" displayName="Tabla13" ref="A28:J30"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IF(G29&gt;0,G29/C29,0)</calculatedColumnFormula>
    </tableColumn>
    <tableColumn id="8"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abSelected="1" topLeftCell="A31" workbookViewId="0">
      <selection activeCell="B48" sqref="B48"/>
    </sheetView>
  </sheetViews>
  <sheetFormatPr baseColWidth="10" defaultRowHeight="15" x14ac:dyDescent="0.25"/>
  <cols>
    <col min="1" max="1" width="23.5703125" bestFit="1" customWidth="1"/>
    <col min="2" max="2" width="19" customWidth="1"/>
  </cols>
  <sheetData>
    <row r="1" spans="1:10" ht="21.75" thickBot="1" x14ac:dyDescent="0.3">
      <c r="A1" s="1"/>
      <c r="B1" s="74" t="s">
        <v>0</v>
      </c>
      <c r="C1" s="75"/>
      <c r="D1" s="75"/>
      <c r="E1" s="75"/>
      <c r="F1" s="75"/>
      <c r="G1" s="75"/>
      <c r="H1" s="75"/>
      <c r="I1" s="75"/>
      <c r="J1" s="76"/>
    </row>
    <row r="2" spans="1:10" ht="21.75" thickBot="1" x14ac:dyDescent="0.3">
      <c r="A2" s="2"/>
      <c r="B2" s="77" t="s">
        <v>1</v>
      </c>
      <c r="C2" s="78"/>
      <c r="D2" s="77" t="s">
        <v>2</v>
      </c>
      <c r="E2" s="79"/>
      <c r="F2" s="79"/>
      <c r="G2" s="78"/>
      <c r="H2" s="80"/>
      <c r="I2" s="3" t="s">
        <v>3</v>
      </c>
      <c r="J2" s="4" t="s">
        <v>4</v>
      </c>
    </row>
    <row r="3" spans="1:10" ht="21.75" thickBot="1" x14ac:dyDescent="0.3">
      <c r="A3" s="5"/>
      <c r="B3" s="81" t="s">
        <v>5</v>
      </c>
      <c r="C3" s="82"/>
      <c r="D3" s="81"/>
      <c r="E3" s="82"/>
      <c r="F3" s="82"/>
      <c r="G3" s="82"/>
      <c r="H3" s="83"/>
      <c r="I3" s="6"/>
      <c r="J3" s="7"/>
    </row>
    <row r="4" spans="1:10" x14ac:dyDescent="0.25">
      <c r="A4" s="84"/>
      <c r="B4" s="85"/>
      <c r="C4" s="85"/>
      <c r="D4" s="86"/>
      <c r="E4" s="86"/>
      <c r="F4" s="86"/>
      <c r="G4" s="86"/>
      <c r="H4" s="86"/>
      <c r="I4" s="85"/>
      <c r="J4" s="87"/>
    </row>
    <row r="5" spans="1:10" x14ac:dyDescent="0.25">
      <c r="A5" s="71"/>
      <c r="B5" s="72"/>
      <c r="C5" s="72"/>
      <c r="D5" s="72"/>
      <c r="E5" s="72"/>
      <c r="F5" s="72"/>
      <c r="G5" s="72"/>
      <c r="H5" s="72"/>
      <c r="I5" s="72"/>
      <c r="J5" s="73"/>
    </row>
    <row r="6" spans="1:10" ht="15.75" x14ac:dyDescent="0.25">
      <c r="A6" s="40" t="s">
        <v>6</v>
      </c>
      <c r="B6" s="41"/>
      <c r="C6" s="41"/>
      <c r="D6" s="41"/>
      <c r="E6" s="41"/>
      <c r="F6" s="41"/>
      <c r="G6" s="41"/>
      <c r="H6" s="41"/>
      <c r="I6" s="41"/>
      <c r="J6" s="42"/>
    </row>
    <row r="7" spans="1:10" ht="15.75" x14ac:dyDescent="0.25">
      <c r="A7" s="46" t="s">
        <v>7</v>
      </c>
      <c r="B7" s="47"/>
      <c r="C7" s="47"/>
      <c r="D7" s="47"/>
      <c r="E7" s="47"/>
      <c r="F7" s="47"/>
      <c r="G7" s="47"/>
      <c r="H7" s="47"/>
      <c r="I7" s="47"/>
      <c r="J7" s="48"/>
    </row>
    <row r="8" spans="1:10" x14ac:dyDescent="0.25">
      <c r="A8" s="8" t="s">
        <v>8</v>
      </c>
      <c r="B8" s="66" t="s">
        <v>9</v>
      </c>
      <c r="C8" s="67"/>
      <c r="D8" s="67" t="s">
        <v>10</v>
      </c>
      <c r="E8" s="67"/>
      <c r="F8" s="67"/>
      <c r="G8" s="67"/>
      <c r="H8" s="67"/>
      <c r="I8" s="67"/>
      <c r="J8" s="68"/>
    </row>
    <row r="9" spans="1:10" x14ac:dyDescent="0.25">
      <c r="A9" s="9" t="s">
        <v>11</v>
      </c>
      <c r="B9" s="66" t="s">
        <v>12</v>
      </c>
      <c r="C9" s="67"/>
      <c r="D9" s="67" t="s">
        <v>10</v>
      </c>
      <c r="E9" s="67"/>
      <c r="F9" s="67"/>
      <c r="G9" s="67"/>
      <c r="H9" s="67"/>
      <c r="I9" s="67"/>
      <c r="J9" s="68"/>
    </row>
    <row r="10" spans="1:10" x14ac:dyDescent="0.25">
      <c r="A10" s="9" t="s">
        <v>13</v>
      </c>
      <c r="B10" s="66" t="s">
        <v>14</v>
      </c>
      <c r="C10" s="67"/>
      <c r="D10" s="67" t="s">
        <v>15</v>
      </c>
      <c r="E10" s="67"/>
      <c r="F10" s="67"/>
      <c r="G10" s="67"/>
      <c r="H10" s="67"/>
      <c r="I10" s="67"/>
      <c r="J10" s="68"/>
    </row>
    <row r="11" spans="1:10" ht="43.5" customHeight="1" x14ac:dyDescent="0.25">
      <c r="A11" s="8" t="s">
        <v>16</v>
      </c>
      <c r="B11" s="69" t="s">
        <v>17</v>
      </c>
      <c r="C11" s="69"/>
      <c r="D11" s="69"/>
      <c r="E11" s="69"/>
      <c r="F11" s="69"/>
      <c r="G11" s="69"/>
      <c r="H11" s="69"/>
      <c r="I11" s="69"/>
      <c r="J11" s="70"/>
    </row>
    <row r="12" spans="1:10" ht="39.75" customHeight="1" x14ac:dyDescent="0.25">
      <c r="A12" s="8" t="s">
        <v>18</v>
      </c>
      <c r="B12" s="69" t="s">
        <v>19</v>
      </c>
      <c r="C12" s="69"/>
      <c r="D12" s="69"/>
      <c r="E12" s="69"/>
      <c r="F12" s="69"/>
      <c r="G12" s="69"/>
      <c r="H12" s="69"/>
      <c r="I12" s="69"/>
      <c r="J12" s="70"/>
    </row>
    <row r="13" spans="1:10" ht="15.75" x14ac:dyDescent="0.25">
      <c r="A13" s="40" t="s">
        <v>20</v>
      </c>
      <c r="B13" s="41"/>
      <c r="C13" s="41"/>
      <c r="D13" s="41"/>
      <c r="E13" s="41"/>
      <c r="F13" s="41"/>
      <c r="G13" s="41"/>
      <c r="H13" s="41"/>
      <c r="I13" s="41"/>
      <c r="J13" s="42"/>
    </row>
    <row r="14" spans="1:10" x14ac:dyDescent="0.25">
      <c r="A14" s="8" t="s">
        <v>21</v>
      </c>
      <c r="B14" s="10">
        <v>1</v>
      </c>
      <c r="C14" s="59" t="str">
        <f>IFERROR(VLOOKUP(B14,'[1]Validacion datos'!A2:B5,2,FALSE),"")</f>
        <v>DESARROLLO INSTITUCIONAL</v>
      </c>
      <c r="D14" s="59"/>
      <c r="E14" s="59"/>
      <c r="F14" s="59"/>
      <c r="G14" s="59"/>
      <c r="H14" s="59"/>
      <c r="I14" s="59"/>
      <c r="J14" s="59"/>
    </row>
    <row r="15" spans="1:10" ht="18" customHeight="1" x14ac:dyDescent="0.25">
      <c r="A15" s="8" t="s">
        <v>22</v>
      </c>
      <c r="B15" s="11">
        <v>1.1000000000000001</v>
      </c>
      <c r="C15" s="59" t="str">
        <f>IFERROR(VLOOKUP(B15,'[1]Validacion datos'!A8:B26,2,FALSE),"")</f>
        <v>Administración pública transparente, eficiente y orientada</v>
      </c>
      <c r="D15" s="59"/>
      <c r="E15" s="59"/>
      <c r="F15" s="59"/>
      <c r="G15" s="59"/>
      <c r="H15" s="59"/>
      <c r="I15" s="59"/>
      <c r="J15" s="59"/>
    </row>
    <row r="16" spans="1:10" ht="29.25" customHeight="1" x14ac:dyDescent="0.25">
      <c r="A16" s="8" t="s">
        <v>23</v>
      </c>
      <c r="B16" s="12" t="s">
        <v>24</v>
      </c>
      <c r="C16" s="59"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59"/>
      <c r="E16" s="59"/>
      <c r="F16" s="59"/>
      <c r="G16" s="59"/>
      <c r="H16" s="59"/>
      <c r="I16" s="59"/>
      <c r="J16" s="59"/>
    </row>
    <row r="17" spans="1:10" ht="15.75" x14ac:dyDescent="0.25">
      <c r="A17" s="40" t="s">
        <v>25</v>
      </c>
      <c r="B17" s="41"/>
      <c r="C17" s="41"/>
      <c r="D17" s="41"/>
      <c r="E17" s="41"/>
      <c r="F17" s="41"/>
      <c r="G17" s="41"/>
      <c r="H17" s="41"/>
      <c r="I17" s="41"/>
      <c r="J17" s="42"/>
    </row>
    <row r="18" spans="1:10" x14ac:dyDescent="0.25">
      <c r="A18" s="8" t="s">
        <v>26</v>
      </c>
      <c r="B18" s="59" t="s">
        <v>27</v>
      </c>
      <c r="C18" s="59"/>
      <c r="D18" s="59"/>
      <c r="E18" s="59"/>
      <c r="F18" s="59"/>
      <c r="G18" s="59"/>
      <c r="H18" s="59"/>
      <c r="I18" s="59"/>
      <c r="J18" s="13"/>
    </row>
    <row r="19" spans="1:10" ht="61.5" customHeight="1" x14ac:dyDescent="0.25">
      <c r="A19" s="14" t="s">
        <v>28</v>
      </c>
      <c r="B19" s="59" t="s">
        <v>29</v>
      </c>
      <c r="C19" s="59"/>
      <c r="D19" s="59"/>
      <c r="E19" s="59"/>
      <c r="F19" s="59"/>
      <c r="G19" s="59"/>
      <c r="H19" s="59"/>
      <c r="I19" s="59"/>
      <c r="J19" s="13"/>
    </row>
    <row r="20" spans="1:10" x14ac:dyDescent="0.25">
      <c r="A20" s="14" t="s">
        <v>30</v>
      </c>
      <c r="B20" s="59" t="s">
        <v>31</v>
      </c>
      <c r="C20" s="59"/>
      <c r="D20" s="59"/>
      <c r="E20" s="59"/>
      <c r="F20" s="59"/>
      <c r="G20" s="59"/>
      <c r="H20" s="59"/>
      <c r="I20" s="59"/>
      <c r="J20" s="13"/>
    </row>
    <row r="21" spans="1:10" ht="36" customHeight="1" x14ac:dyDescent="0.25">
      <c r="A21" s="14" t="s">
        <v>32</v>
      </c>
      <c r="B21" s="59" t="s">
        <v>33</v>
      </c>
      <c r="C21" s="60"/>
      <c r="D21" s="60"/>
      <c r="E21" s="60"/>
      <c r="F21" s="60"/>
      <c r="G21" s="60"/>
      <c r="H21" s="60"/>
      <c r="I21" s="60"/>
      <c r="J21" s="13"/>
    </row>
    <row r="22" spans="1:10" ht="15.75" x14ac:dyDescent="0.25">
      <c r="A22" s="40" t="s">
        <v>34</v>
      </c>
      <c r="B22" s="41"/>
      <c r="C22" s="41"/>
      <c r="D22" s="41"/>
      <c r="E22" s="41"/>
      <c r="F22" s="41"/>
      <c r="G22" s="41"/>
      <c r="H22" s="41"/>
      <c r="I22" s="41"/>
      <c r="J22" s="42"/>
    </row>
    <row r="23" spans="1:10" ht="15.75" x14ac:dyDescent="0.25">
      <c r="A23" s="46" t="s">
        <v>35</v>
      </c>
      <c r="B23" s="47"/>
      <c r="C23" s="47"/>
      <c r="D23" s="47"/>
      <c r="E23" s="47"/>
      <c r="F23" s="47"/>
      <c r="G23" s="47"/>
      <c r="H23" s="47"/>
      <c r="I23" s="47"/>
      <c r="J23" s="48"/>
    </row>
    <row r="24" spans="1:10" x14ac:dyDescent="0.25">
      <c r="A24" s="61" t="s">
        <v>36</v>
      </c>
      <c r="B24" s="62"/>
      <c r="C24" s="63" t="s">
        <v>37</v>
      </c>
      <c r="D24" s="64"/>
      <c r="E24" s="64"/>
      <c r="F24" s="64" t="s">
        <v>38</v>
      </c>
      <c r="G24" s="64"/>
      <c r="H24" s="62"/>
      <c r="I24" s="63" t="s">
        <v>39</v>
      </c>
      <c r="J24" s="65"/>
    </row>
    <row r="25" spans="1:10" x14ac:dyDescent="0.25">
      <c r="A25" s="49">
        <v>478893141</v>
      </c>
      <c r="B25" s="50"/>
      <c r="C25" s="51">
        <v>509953846.67000002</v>
      </c>
      <c r="D25" s="52"/>
      <c r="E25" s="53"/>
      <c r="F25" s="51">
        <v>152274344.69999999</v>
      </c>
      <c r="G25" s="52"/>
      <c r="H25" s="53"/>
      <c r="I25" s="54">
        <f>+F25/C25</f>
        <v>0.29860416917011584</v>
      </c>
      <c r="J25" s="55"/>
    </row>
    <row r="26" spans="1:10" ht="15.75" x14ac:dyDescent="0.25">
      <c r="A26" s="46" t="s">
        <v>40</v>
      </c>
      <c r="B26" s="47"/>
      <c r="C26" s="47"/>
      <c r="D26" s="47"/>
      <c r="E26" s="47"/>
      <c r="F26" s="47"/>
      <c r="G26" s="47"/>
      <c r="H26" s="47"/>
      <c r="I26" s="47"/>
      <c r="J26" s="48"/>
    </row>
    <row r="27" spans="1:10" x14ac:dyDescent="0.25">
      <c r="A27" s="15"/>
      <c r="B27" s="16"/>
      <c r="C27" s="56" t="s">
        <v>41</v>
      </c>
      <c r="D27" s="57"/>
      <c r="E27" s="56" t="s">
        <v>42</v>
      </c>
      <c r="F27" s="57"/>
      <c r="G27" s="56" t="s">
        <v>43</v>
      </c>
      <c r="H27" s="56"/>
      <c r="I27" s="56" t="s">
        <v>44</v>
      </c>
      <c r="J27" s="58"/>
    </row>
    <row r="28" spans="1:10" ht="38.25" x14ac:dyDescent="0.25">
      <c r="A28" s="17" t="s">
        <v>45</v>
      </c>
      <c r="B28" s="18" t="s">
        <v>46</v>
      </c>
      <c r="C28" s="18" t="s">
        <v>47</v>
      </c>
      <c r="D28" s="18" t="s">
        <v>48</v>
      </c>
      <c r="E28" s="18" t="s">
        <v>49</v>
      </c>
      <c r="F28" s="18" t="s">
        <v>50</v>
      </c>
      <c r="G28" s="18" t="s">
        <v>51</v>
      </c>
      <c r="H28" s="18" t="s">
        <v>52</v>
      </c>
      <c r="I28" s="18" t="s">
        <v>53</v>
      </c>
      <c r="J28" s="19" t="s">
        <v>54</v>
      </c>
    </row>
    <row r="29" spans="1:10" ht="72" x14ac:dyDescent="0.25">
      <c r="A29" s="20" t="s">
        <v>55</v>
      </c>
      <c r="B29" s="20" t="s">
        <v>56</v>
      </c>
      <c r="C29" s="21">
        <v>0.55000000000000004</v>
      </c>
      <c r="D29" s="22">
        <v>86107159</v>
      </c>
      <c r="E29" s="21">
        <v>0.25</v>
      </c>
      <c r="F29" s="22">
        <v>15620452</v>
      </c>
      <c r="G29" s="23">
        <v>0.74</v>
      </c>
      <c r="H29" s="22">
        <v>12356065.23</v>
      </c>
      <c r="I29" s="24">
        <f>IF(G29&gt;0,G29/C29,0)</f>
        <v>1.3454545454545452</v>
      </c>
      <c r="J29" s="25">
        <f>IF(H29&gt;0,H29/D29,0)</f>
        <v>0.14349637560333398</v>
      </c>
    </row>
    <row r="30" spans="1:10" ht="60" x14ac:dyDescent="0.25">
      <c r="A30" s="20" t="s">
        <v>57</v>
      </c>
      <c r="B30" s="20" t="s">
        <v>58</v>
      </c>
      <c r="C30" s="26">
        <v>480</v>
      </c>
      <c r="D30" s="22">
        <v>108751347</v>
      </c>
      <c r="E30" s="27" t="s">
        <v>59</v>
      </c>
      <c r="F30" s="28">
        <v>21224193.789999999</v>
      </c>
      <c r="G30" s="29">
        <v>0</v>
      </c>
      <c r="H30" s="22">
        <v>22758366.770000003</v>
      </c>
      <c r="I30" s="24">
        <f>IF(G30&gt;0,G30/C30,0)</f>
        <v>0</v>
      </c>
      <c r="J30" s="25">
        <f>IF(H30&gt;0,H30/D30,0)</f>
        <v>0.20926974605657073</v>
      </c>
    </row>
    <row r="31" spans="1:10" ht="15.75" x14ac:dyDescent="0.25">
      <c r="A31" s="40" t="s">
        <v>60</v>
      </c>
      <c r="B31" s="41"/>
      <c r="C31" s="41"/>
      <c r="D31" s="41"/>
      <c r="E31" s="41"/>
      <c r="F31" s="41"/>
      <c r="G31" s="41"/>
      <c r="H31" s="41"/>
      <c r="I31" s="41"/>
      <c r="J31" s="42"/>
    </row>
    <row r="32" spans="1:10" ht="15.75" x14ac:dyDescent="0.25">
      <c r="A32" s="46" t="s">
        <v>61</v>
      </c>
      <c r="B32" s="47"/>
      <c r="C32" s="47"/>
      <c r="D32" s="47"/>
      <c r="E32" s="47"/>
      <c r="F32" s="47"/>
      <c r="G32" s="47"/>
      <c r="H32" s="47"/>
      <c r="I32" s="47"/>
      <c r="J32" s="48"/>
    </row>
    <row r="33" spans="1:10" x14ac:dyDescent="0.25">
      <c r="A33" s="30" t="s">
        <v>62</v>
      </c>
      <c r="B33" s="36" t="s">
        <v>63</v>
      </c>
      <c r="C33" s="36"/>
      <c r="D33" s="36"/>
      <c r="E33" s="36"/>
      <c r="F33" s="36"/>
      <c r="G33" s="36"/>
      <c r="H33" s="36"/>
      <c r="I33" s="36"/>
      <c r="J33" s="37"/>
    </row>
    <row r="34" spans="1:10" ht="30" x14ac:dyDescent="0.25">
      <c r="A34" s="30" t="s">
        <v>64</v>
      </c>
      <c r="B34" s="36" t="s">
        <v>65</v>
      </c>
      <c r="C34" s="36"/>
      <c r="D34" s="36"/>
      <c r="E34" s="36"/>
      <c r="F34" s="36"/>
      <c r="G34" s="36"/>
      <c r="H34" s="36"/>
      <c r="I34" s="36"/>
      <c r="J34" s="37"/>
    </row>
    <row r="35" spans="1:10" ht="173.25" customHeight="1" x14ac:dyDescent="0.25">
      <c r="A35" s="30" t="s">
        <v>66</v>
      </c>
      <c r="B35" s="38" t="s">
        <v>67</v>
      </c>
      <c r="C35" s="38"/>
      <c r="D35" s="38"/>
      <c r="E35" s="38"/>
      <c r="F35" s="38"/>
      <c r="G35" s="38"/>
      <c r="H35" s="38"/>
      <c r="I35" s="38"/>
      <c r="J35" s="39"/>
    </row>
    <row r="36" spans="1:10" ht="30" x14ac:dyDescent="0.25">
      <c r="A36" s="30" t="s">
        <v>68</v>
      </c>
      <c r="B36" s="38" t="s">
        <v>69</v>
      </c>
      <c r="C36" s="38"/>
      <c r="D36" s="38"/>
      <c r="E36" s="38"/>
      <c r="F36" s="38"/>
      <c r="G36" s="38"/>
      <c r="H36" s="38"/>
      <c r="I36" s="38"/>
      <c r="J36" s="39"/>
    </row>
    <row r="37" spans="1:10" x14ac:dyDescent="0.25">
      <c r="A37" s="30" t="s">
        <v>62</v>
      </c>
      <c r="B37" s="36" t="s">
        <v>57</v>
      </c>
      <c r="C37" s="36"/>
      <c r="D37" s="36"/>
      <c r="E37" s="36"/>
      <c r="F37" s="36"/>
      <c r="G37" s="36"/>
      <c r="H37" s="36"/>
      <c r="I37" s="36"/>
      <c r="J37" s="37"/>
    </row>
    <row r="38" spans="1:10" ht="30" x14ac:dyDescent="0.25">
      <c r="A38" s="30" t="s">
        <v>64</v>
      </c>
      <c r="B38" s="36" t="s">
        <v>70</v>
      </c>
      <c r="C38" s="36"/>
      <c r="D38" s="36"/>
      <c r="E38" s="36"/>
      <c r="F38" s="36"/>
      <c r="G38" s="36"/>
      <c r="H38" s="36"/>
      <c r="I38" s="36"/>
      <c r="J38" s="37"/>
    </row>
    <row r="39" spans="1:10" x14ac:dyDescent="0.25">
      <c r="A39" s="30" t="s">
        <v>66</v>
      </c>
      <c r="B39" s="38" t="s">
        <v>71</v>
      </c>
      <c r="C39" s="38"/>
      <c r="D39" s="38"/>
      <c r="E39" s="38"/>
      <c r="F39" s="38"/>
      <c r="G39" s="38"/>
      <c r="H39" s="38"/>
      <c r="I39" s="38"/>
      <c r="J39" s="39"/>
    </row>
    <row r="40" spans="1:10" ht="30" x14ac:dyDescent="0.25">
      <c r="A40" s="30" t="s">
        <v>68</v>
      </c>
      <c r="B40" s="38"/>
      <c r="C40" s="38"/>
      <c r="D40" s="38"/>
      <c r="E40" s="38"/>
      <c r="F40" s="38"/>
      <c r="G40" s="38"/>
      <c r="H40" s="38"/>
      <c r="I40" s="38"/>
      <c r="J40" s="39"/>
    </row>
    <row r="41" spans="1:10" ht="15.75" x14ac:dyDescent="0.25">
      <c r="A41" s="40" t="s">
        <v>72</v>
      </c>
      <c r="B41" s="41"/>
      <c r="C41" s="41"/>
      <c r="D41" s="41"/>
      <c r="E41" s="41"/>
      <c r="F41" s="41"/>
      <c r="G41" s="41"/>
      <c r="H41" s="41"/>
      <c r="I41" s="41"/>
      <c r="J41" s="42"/>
    </row>
    <row r="42" spans="1:10" ht="15.75" x14ac:dyDescent="0.25">
      <c r="A42" s="43" t="s">
        <v>73</v>
      </c>
      <c r="B42" s="44"/>
      <c r="C42" s="44"/>
      <c r="D42" s="44"/>
      <c r="E42" s="44"/>
      <c r="F42" s="44"/>
      <c r="G42" s="44"/>
      <c r="H42" s="44"/>
      <c r="I42" s="44"/>
      <c r="J42" s="45"/>
    </row>
    <row r="43" spans="1:10" x14ac:dyDescent="0.25">
      <c r="A43" s="32" t="s">
        <v>74</v>
      </c>
      <c r="B43" s="33"/>
      <c r="C43" s="33"/>
      <c r="D43" s="33"/>
      <c r="E43" s="33"/>
      <c r="F43" s="33"/>
      <c r="G43" s="33"/>
      <c r="H43" s="33"/>
      <c r="I43" s="33"/>
      <c r="J43" s="34"/>
    </row>
    <row r="44" spans="1:10" x14ac:dyDescent="0.25">
      <c r="A44" s="31"/>
      <c r="B44" s="31"/>
      <c r="C44" s="31"/>
      <c r="D44" s="31"/>
      <c r="E44" s="31"/>
      <c r="F44" s="31"/>
      <c r="G44" s="31"/>
      <c r="H44" s="31"/>
      <c r="I44" s="31"/>
      <c r="J44" s="31"/>
    </row>
    <row r="45" spans="1:10" x14ac:dyDescent="0.25">
      <c r="A45" s="35" t="s">
        <v>75</v>
      </c>
      <c r="B45" s="35"/>
      <c r="C45" s="35"/>
      <c r="D45" s="35"/>
      <c r="E45" s="35"/>
      <c r="F45" s="35"/>
      <c r="G45" s="35"/>
      <c r="H45" s="35"/>
      <c r="I45" s="35"/>
      <c r="J45" s="35"/>
    </row>
  </sheetData>
  <mergeCells count="55">
    <mergeCell ref="B9:C9"/>
    <mergeCell ref="D9:J9"/>
    <mergeCell ref="B1:J1"/>
    <mergeCell ref="B2:C2"/>
    <mergeCell ref="D2:H2"/>
    <mergeCell ref="B3:C3"/>
    <mergeCell ref="D3:H3"/>
    <mergeCell ref="A4:J4"/>
    <mergeCell ref="A5:J5"/>
    <mergeCell ref="A6:J6"/>
    <mergeCell ref="A7:J7"/>
    <mergeCell ref="B8:C8"/>
    <mergeCell ref="D8:J8"/>
    <mergeCell ref="B20:I20"/>
    <mergeCell ref="B10:C10"/>
    <mergeCell ref="D10:J10"/>
    <mergeCell ref="B11:J11"/>
    <mergeCell ref="B12:J12"/>
    <mergeCell ref="A13:J13"/>
    <mergeCell ref="C14:J14"/>
    <mergeCell ref="C15:J15"/>
    <mergeCell ref="C16:J16"/>
    <mergeCell ref="A17:J17"/>
    <mergeCell ref="B18:I18"/>
    <mergeCell ref="B19:I19"/>
    <mergeCell ref="B21:I21"/>
    <mergeCell ref="A22:J22"/>
    <mergeCell ref="A23:J23"/>
    <mergeCell ref="A24:B24"/>
    <mergeCell ref="C24:E24"/>
    <mergeCell ref="F24:H24"/>
    <mergeCell ref="I24:J24"/>
    <mergeCell ref="B36:J36"/>
    <mergeCell ref="A25:B25"/>
    <mergeCell ref="C25:E25"/>
    <mergeCell ref="F25:H25"/>
    <mergeCell ref="I25:J25"/>
    <mergeCell ref="A26:J26"/>
    <mergeCell ref="C27:D27"/>
    <mergeCell ref="E27:F27"/>
    <mergeCell ref="G27:H27"/>
    <mergeCell ref="I27:J27"/>
    <mergeCell ref="A31:J31"/>
    <mergeCell ref="A32:J32"/>
    <mergeCell ref="B33:J33"/>
    <mergeCell ref="B34:J34"/>
    <mergeCell ref="B35:J35"/>
    <mergeCell ref="A43:J43"/>
    <mergeCell ref="A45:J45"/>
    <mergeCell ref="B37:J37"/>
    <mergeCell ref="B38:J38"/>
    <mergeCell ref="B39:J39"/>
    <mergeCell ref="B40:J40"/>
    <mergeCell ref="A41:J41"/>
    <mergeCell ref="A42:J42"/>
  </mergeCells>
  <dataValidations count="16">
    <dataValidation allowBlank="1" showInputMessage="1" showErrorMessage="1" prompt="Monto ejecutado en el trimestre" sqref="H28:H29"/>
    <dataValidation allowBlank="1" showInputMessage="1" showErrorMessage="1" prompt="Meta alcanzada en el trimestre" sqref="G28:G30"/>
    <dataValidation allowBlank="1" showInputMessage="1" showErrorMessage="1" prompt="Monto presupuestado para el producto" sqref="F28 E29:F30 D28:D29"/>
    <dataValidation allowBlank="1" showInputMessage="1" showErrorMessage="1" prompt="Meta anual del indicador" sqref="E28 C28:C29"/>
    <dataValidation allowBlank="1" showInputMessage="1" showErrorMessage="1" prompt="Nombre del indicador" sqref="B28"/>
    <dataValidation allowBlank="1" showInputMessage="1" showErrorMessage="1" prompt="Nombre de cada producto" sqref="A28:A30"/>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43:J44"/>
    <dataValidation allowBlank="1" showInputMessage="1" showErrorMessage="1" prompt="De existir desvío, explicar razones." sqref="B36:J36 B40:J40"/>
    <dataValidation allowBlank="1" showInputMessage="1" showErrorMessage="1" prompt="1. Describir lo plasmado en el presupuesto_x000a_2. Describir lo alcanzado en términos financieros y de producción " sqref="B35:J35 B39:J39"/>
    <dataValidation allowBlank="1" showInputMessage="1" showErrorMessage="1" prompt="¿En qué consiste el producto? su objetivo" sqref="B34:J34 B38:J38"/>
    <dataValidation allowBlank="1" showInputMessage="1" showErrorMessage="1" prompt="Nombre del producto" sqref="B33:J33 B37:J37"/>
    <dataValidation allowBlank="1" showInputMessage="1" showErrorMessage="1" prompt="¿A quién va dirigido el programa?, ¿qué característica tiene esta población que requiere ser beneficiada?" sqref="B20:J20"/>
    <dataValidation allowBlank="1" showInputMessage="1" prompt="Nombre del capítulo" sqref="B8:B10 D8:D10"/>
    <dataValidation allowBlank="1" sqref="A8"/>
  </dataValidation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Evelin Fernandez Jimenez</dc:creator>
  <cp:lastModifiedBy>Evelin Fernandez Jimenez</cp:lastModifiedBy>
  <dcterms:created xsi:type="dcterms:W3CDTF">2021-10-18T12:46:07Z</dcterms:created>
  <dcterms:modified xsi:type="dcterms:W3CDTF">2021-10-18T12:52:31Z</dcterms:modified>
</cp:coreProperties>
</file>