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ENERAL\REFERENCIAS 2020\Estadísticas OAI\"/>
    </mc:Choice>
  </mc:AlternateContent>
  <bookViews>
    <workbookView xWindow="0" yWindow="0" windowWidth="20490" windowHeight="765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C115" i="1" l="1"/>
  <c r="E68" i="1" l="1"/>
  <c r="G68" i="1"/>
  <c r="G162" i="1" l="1"/>
  <c r="E162" i="1"/>
  <c r="D162" i="1"/>
  <c r="C162" i="1"/>
  <c r="G115" i="1"/>
  <c r="E115" i="1"/>
  <c r="D115" i="1"/>
  <c r="D68" i="1"/>
  <c r="C68" i="1"/>
  <c r="G18" i="1" l="1"/>
  <c r="E18" i="1"/>
  <c r="D18" i="1" l="1"/>
  <c r="C16" i="1"/>
  <c r="C18" i="1" s="1"/>
</calcChain>
</file>

<file path=xl/sharedStrings.xml><?xml version="1.0" encoding="utf-8"?>
<sst xmlns="http://schemas.openxmlformats.org/spreadsheetml/2006/main" count="68" uniqueCount="32">
  <si>
    <t>Resueltas</t>
  </si>
  <si>
    <t xml:space="preserve">Rechazadas </t>
  </si>
  <si>
    <t xml:space="preserve">Recibidas </t>
  </si>
  <si>
    <t xml:space="preserve">Pendientes </t>
  </si>
  <si>
    <t>&lt; 5 dias</t>
  </si>
  <si>
    <t>5 dias &gt;</t>
  </si>
  <si>
    <t>Electrónica</t>
  </si>
  <si>
    <t>Total</t>
  </si>
  <si>
    <t>Otras</t>
  </si>
  <si>
    <t>Respuestas</t>
  </si>
  <si>
    <t>Presencial</t>
  </si>
  <si>
    <t xml:space="preserve">Medio de recepción </t>
  </si>
  <si>
    <t>Compras y Contrataciones</t>
  </si>
  <si>
    <t>Presupuesto</t>
  </si>
  <si>
    <t>Nóminas</t>
  </si>
  <si>
    <t>Tipo de Información</t>
  </si>
  <si>
    <t>Nivel Ocupacional</t>
  </si>
  <si>
    <t>Abogados</t>
  </si>
  <si>
    <t>Género</t>
  </si>
  <si>
    <t xml:space="preserve">Femenino </t>
  </si>
  <si>
    <t>Masculino</t>
  </si>
  <si>
    <t>Finanzas</t>
  </si>
  <si>
    <t>Estadísticas</t>
  </si>
  <si>
    <t>Economista</t>
  </si>
  <si>
    <t>Periodista</t>
  </si>
  <si>
    <t>Contador</t>
  </si>
  <si>
    <t>Período Octubre - Diciembre 2020</t>
  </si>
  <si>
    <t>Otros</t>
  </si>
  <si>
    <t>República Dominicana</t>
  </si>
  <si>
    <t>Ministerio de Hacienda</t>
  </si>
  <si>
    <t>Dirección General de Contabilidad Gubernamental</t>
  </si>
  <si>
    <t>Relación de Solicitudes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</si>
</sst>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8" xfId="0" applyBorder="1"/>
    <xf numFmtId="0" fontId="0" fillId="0" borderId="6" xfId="0" applyBorder="1"/>
    <xf numFmtId="0" fontId="2" fillId="2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bg1"/>
                </a:solidFill>
              </a:rPr>
              <a:t>Solicitud</a:t>
            </a:r>
            <a:r>
              <a:rPr lang="en-US" sz="1800" baseline="0">
                <a:solidFill>
                  <a:schemeClr val="bg1"/>
                </a:solidFill>
              </a:rPr>
              <a:t> de Información</a:t>
            </a:r>
            <a:endParaRPr lang="en-US" sz="1800">
              <a:solidFill>
                <a:schemeClr val="bg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Hoja1!$C$18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38-4B46-B2D6-919CF9C7EA2D}"/>
            </c:ext>
          </c:extLst>
        </c:ser>
        <c:ser>
          <c:idx val="1"/>
          <c:order val="1"/>
          <c:tx>
            <c:strRef>
              <c:f>Hoja1!$D$13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Hoja1!$D$18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38-4B46-B2D6-919CF9C7EA2D}"/>
            </c:ext>
          </c:extLst>
        </c:ser>
        <c:ser>
          <c:idx val="2"/>
          <c:order val="2"/>
          <c:tx>
            <c:strRef>
              <c:f>Hoja1!$E$12</c:f>
              <c:strCache>
                <c:ptCount val="1"/>
                <c:pt idx="0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Hoja1!$E$18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38-4B46-B2D6-919CF9C7EA2D}"/>
            </c:ext>
          </c:extLst>
        </c:ser>
        <c:ser>
          <c:idx val="3"/>
          <c:order val="3"/>
          <c:tx>
            <c:strRef>
              <c:f>Hoja1!$G$12</c:f>
              <c:strCache>
                <c:ptCount val="1"/>
                <c:pt idx="0">
                  <c:v>Rechazadas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Hoja1!$G$18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738-4B46-B2D6-919CF9C7EA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13896879"/>
        <c:axId val="2013886895"/>
      </c:barChart>
      <c:catAx>
        <c:axId val="2013896879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        Recibidas        </a:t>
                </a:r>
                <a:r>
                  <a:rPr lang="es-DO" baseline="0"/>
                  <a:t>              Pendientes                      Resueltas                          Rechazadas</a:t>
                </a:r>
                <a:endParaRPr lang="es-DO"/>
              </a:p>
            </c:rich>
          </c:tx>
          <c:layout>
            <c:manualLayout>
              <c:xMode val="edge"/>
              <c:yMode val="edge"/>
              <c:x val="0.11739063867016623"/>
              <c:y val="0.878939393939393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</c:title>
        <c:numFmt formatCode="General" sourceLinked="1"/>
        <c:majorTickMark val="none"/>
        <c:minorTickMark val="none"/>
        <c:tickLblPos val="nextTo"/>
        <c:crossAx val="2013886895"/>
        <c:crosses val="autoZero"/>
        <c:auto val="1"/>
        <c:lblAlgn val="ctr"/>
        <c:lblOffset val="100"/>
        <c:noMultiLvlLbl val="0"/>
      </c:catAx>
      <c:valAx>
        <c:axId val="2013886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13896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Medio de recepción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Hoja1!$B$14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Hoja1!$C$14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7-46F8-A2C4-1C2181A008E3}"/>
            </c:ext>
          </c:extLst>
        </c:ser>
        <c:ser>
          <c:idx val="1"/>
          <c:order val="1"/>
          <c:tx>
            <c:strRef>
              <c:f>Hoja1!$B$15</c:f>
              <c:strCache>
                <c:ptCount val="1"/>
                <c:pt idx="0">
                  <c:v>Electrónica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Hoja1!$C$15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7-46F8-A2C4-1C2181A008E3}"/>
            </c:ext>
          </c:extLst>
        </c:ser>
        <c:ser>
          <c:idx val="2"/>
          <c:order val="2"/>
          <c:tx>
            <c:strRef>
              <c:f>Hoja1!$B$16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D7-46F8-A2C4-1C2181A008E3}"/>
            </c:ext>
          </c:extLst>
        </c:ser>
        <c:ser>
          <c:idx val="3"/>
          <c:order val="3"/>
          <c:tx>
            <c:strRef>
              <c:f>Hoja1!$B$17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Hoja1!$C$17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D7-46F8-A2C4-1C2181A00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6839871"/>
        <c:axId val="2006837791"/>
      </c:barChart>
      <c:catAx>
        <c:axId val="200683987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6837791"/>
        <c:crosses val="autoZero"/>
        <c:auto val="0"/>
        <c:lblAlgn val="ctr"/>
        <c:lblOffset val="100"/>
        <c:noMultiLvlLbl val="0"/>
      </c:catAx>
      <c:valAx>
        <c:axId val="2006837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06839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038419180599239E-2"/>
          <c:y val="0.88483740737227123"/>
          <c:w val="0.75035520559930013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Tipo de Información Solicitada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Hoja1!$C$61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Hoja1!$B$62:$B$67</c:f>
              <c:strCache>
                <c:ptCount val="6"/>
                <c:pt idx="0">
                  <c:v>Compras y Contrataciones</c:v>
                </c:pt>
                <c:pt idx="1">
                  <c:v>Presupuesto</c:v>
                </c:pt>
                <c:pt idx="2">
                  <c:v>Nóminas</c:v>
                </c:pt>
                <c:pt idx="3">
                  <c:v>Finanzas</c:v>
                </c:pt>
                <c:pt idx="4">
                  <c:v>Estadísticas</c:v>
                </c:pt>
                <c:pt idx="5">
                  <c:v>Otras</c:v>
                </c:pt>
              </c:strCache>
            </c:strRef>
          </c:cat>
          <c:val>
            <c:numRef>
              <c:f>Hoja1!$C$62:$C$67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F-4FD8-B72B-C2B5ED7B0613}"/>
            </c:ext>
          </c:extLst>
        </c:ser>
        <c:ser>
          <c:idx val="1"/>
          <c:order val="1"/>
          <c:tx>
            <c:strRef>
              <c:f>Hoja1!$D$61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Hoja1!$B$62:$B$67</c:f>
              <c:strCache>
                <c:ptCount val="6"/>
                <c:pt idx="0">
                  <c:v>Compras y Contrataciones</c:v>
                </c:pt>
                <c:pt idx="1">
                  <c:v>Presupuesto</c:v>
                </c:pt>
                <c:pt idx="2">
                  <c:v>Nóminas</c:v>
                </c:pt>
                <c:pt idx="3">
                  <c:v>Finanzas</c:v>
                </c:pt>
                <c:pt idx="4">
                  <c:v>Estadísticas</c:v>
                </c:pt>
                <c:pt idx="5">
                  <c:v>Otras</c:v>
                </c:pt>
              </c:strCache>
            </c:strRef>
          </c:cat>
          <c:val>
            <c:numRef>
              <c:f>Hoja1!$D$62:$D$67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3F-4FD8-B72B-C2B5ED7B0613}"/>
            </c:ext>
          </c:extLst>
        </c:ser>
        <c:ser>
          <c:idx val="2"/>
          <c:order val="2"/>
          <c:tx>
            <c:strRef>
              <c:f>Hoja1!$E$61</c:f>
              <c:strCache>
                <c:ptCount val="1"/>
                <c:pt idx="0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Hoja1!$B$62:$B$67</c:f>
              <c:strCache>
                <c:ptCount val="6"/>
                <c:pt idx="0">
                  <c:v>Compras y Contrataciones</c:v>
                </c:pt>
                <c:pt idx="1">
                  <c:v>Presupuesto</c:v>
                </c:pt>
                <c:pt idx="2">
                  <c:v>Nóminas</c:v>
                </c:pt>
                <c:pt idx="3">
                  <c:v>Finanzas</c:v>
                </c:pt>
                <c:pt idx="4">
                  <c:v>Estadísticas</c:v>
                </c:pt>
                <c:pt idx="5">
                  <c:v>Otras</c:v>
                </c:pt>
              </c:strCache>
            </c:strRef>
          </c:cat>
          <c:val>
            <c:numRef>
              <c:f>Hoja1!$E$62:$E$67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3F-4FD8-B72B-C2B5ED7B0613}"/>
            </c:ext>
          </c:extLst>
        </c:ser>
        <c:ser>
          <c:idx val="3"/>
          <c:order val="3"/>
          <c:tx>
            <c:strRef>
              <c:f>Hoja1!$G$61</c:f>
              <c:strCache>
                <c:ptCount val="1"/>
                <c:pt idx="0">
                  <c:v>Rechazadas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Hoja1!$B$62:$B$67</c:f>
              <c:strCache>
                <c:ptCount val="6"/>
                <c:pt idx="0">
                  <c:v>Compras y Contrataciones</c:v>
                </c:pt>
                <c:pt idx="1">
                  <c:v>Presupuesto</c:v>
                </c:pt>
                <c:pt idx="2">
                  <c:v>Nóminas</c:v>
                </c:pt>
                <c:pt idx="3">
                  <c:v>Finanzas</c:v>
                </c:pt>
                <c:pt idx="4">
                  <c:v>Estadísticas</c:v>
                </c:pt>
                <c:pt idx="5">
                  <c:v>Otras</c:v>
                </c:pt>
              </c:strCache>
            </c:strRef>
          </c:cat>
          <c:val>
            <c:numRef>
              <c:f>Hoja1!$G$62:$G$67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3F-4FD8-B72B-C2B5ED7B0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6386751"/>
        <c:axId val="136371359"/>
      </c:barChart>
      <c:catAx>
        <c:axId val="13638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36371359"/>
        <c:crosses val="autoZero"/>
        <c:auto val="1"/>
        <c:lblAlgn val="ctr"/>
        <c:lblOffset val="100"/>
        <c:noMultiLvlLbl val="0"/>
      </c:catAx>
      <c:valAx>
        <c:axId val="136371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36386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Nivel</a:t>
            </a:r>
            <a:r>
              <a:rPr lang="es-419" baseline="0"/>
              <a:t> Ocupacional</a:t>
            </a:r>
            <a:endParaRPr lang="es-419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Hoja1!$C$109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Hoja1!$B$110:$B$114</c:f>
              <c:strCache>
                <c:ptCount val="5"/>
                <c:pt idx="0">
                  <c:v>Contador</c:v>
                </c:pt>
                <c:pt idx="1">
                  <c:v>Abogados</c:v>
                </c:pt>
                <c:pt idx="2">
                  <c:v>Periodista</c:v>
                </c:pt>
                <c:pt idx="3">
                  <c:v>Economista</c:v>
                </c:pt>
                <c:pt idx="4">
                  <c:v>Otros</c:v>
                </c:pt>
              </c:strCache>
            </c:strRef>
          </c:cat>
          <c:val>
            <c:numRef>
              <c:f>Hoja1!$C$110:$C$114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E-48B0-BAA0-B67BDD50F86C}"/>
            </c:ext>
          </c:extLst>
        </c:ser>
        <c:ser>
          <c:idx val="1"/>
          <c:order val="1"/>
          <c:tx>
            <c:strRef>
              <c:f>Hoja1!$D$109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Hoja1!$B$110:$B$114</c:f>
              <c:strCache>
                <c:ptCount val="5"/>
                <c:pt idx="0">
                  <c:v>Contador</c:v>
                </c:pt>
                <c:pt idx="1">
                  <c:v>Abogados</c:v>
                </c:pt>
                <c:pt idx="2">
                  <c:v>Periodista</c:v>
                </c:pt>
                <c:pt idx="3">
                  <c:v>Economista</c:v>
                </c:pt>
                <c:pt idx="4">
                  <c:v>Otros</c:v>
                </c:pt>
              </c:strCache>
            </c:strRef>
          </c:cat>
          <c:val>
            <c:numRef>
              <c:f>Hoja1!$D$110:$D$114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4E-48B0-BAA0-B67BDD50F86C}"/>
            </c:ext>
          </c:extLst>
        </c:ser>
        <c:ser>
          <c:idx val="2"/>
          <c:order val="2"/>
          <c:tx>
            <c:strRef>
              <c:f>Hoja1!$E$109</c:f>
              <c:strCache>
                <c:ptCount val="1"/>
                <c:pt idx="0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Hoja1!$B$110:$B$114</c:f>
              <c:strCache>
                <c:ptCount val="5"/>
                <c:pt idx="0">
                  <c:v>Contador</c:v>
                </c:pt>
                <c:pt idx="1">
                  <c:v>Abogados</c:v>
                </c:pt>
                <c:pt idx="2">
                  <c:v>Periodista</c:v>
                </c:pt>
                <c:pt idx="3">
                  <c:v>Economista</c:v>
                </c:pt>
                <c:pt idx="4">
                  <c:v>Otros</c:v>
                </c:pt>
              </c:strCache>
            </c:strRef>
          </c:cat>
          <c:val>
            <c:numRef>
              <c:f>Hoja1!$E$110:$E$114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4E-48B0-BAA0-B67BDD50F86C}"/>
            </c:ext>
          </c:extLst>
        </c:ser>
        <c:ser>
          <c:idx val="3"/>
          <c:order val="3"/>
          <c:tx>
            <c:strRef>
              <c:f>Hoja1!$G$109</c:f>
              <c:strCache>
                <c:ptCount val="1"/>
                <c:pt idx="0">
                  <c:v>Rechazadas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Hoja1!$B$110:$B$114</c:f>
              <c:strCache>
                <c:ptCount val="5"/>
                <c:pt idx="0">
                  <c:v>Contador</c:v>
                </c:pt>
                <c:pt idx="1">
                  <c:v>Abogados</c:v>
                </c:pt>
                <c:pt idx="2">
                  <c:v>Periodista</c:v>
                </c:pt>
                <c:pt idx="3">
                  <c:v>Economista</c:v>
                </c:pt>
                <c:pt idx="4">
                  <c:v>Otros</c:v>
                </c:pt>
              </c:strCache>
            </c:strRef>
          </c:cat>
          <c:val>
            <c:numRef>
              <c:f>Hoja1!$G$110:$G$114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4E-48B0-BAA0-B67BDD50F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8088575"/>
        <c:axId val="78082335"/>
      </c:barChart>
      <c:catAx>
        <c:axId val="78088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78082335"/>
        <c:crosses val="autoZero"/>
        <c:auto val="1"/>
        <c:lblAlgn val="ctr"/>
        <c:lblOffset val="100"/>
        <c:noMultiLvlLbl val="0"/>
      </c:catAx>
      <c:valAx>
        <c:axId val="7808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78088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Género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Hoja1!$C$159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Hoja1!$B$160:$B$161</c:f>
              <c:strCache>
                <c:ptCount val="2"/>
                <c:pt idx="0">
                  <c:v>Femenino </c:v>
                </c:pt>
                <c:pt idx="1">
                  <c:v>Masculino</c:v>
                </c:pt>
              </c:strCache>
            </c:strRef>
          </c:cat>
          <c:val>
            <c:numRef>
              <c:f>Hoja1!$C$160:$C$161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44-4879-A594-8162A7559FE0}"/>
            </c:ext>
          </c:extLst>
        </c:ser>
        <c:ser>
          <c:idx val="1"/>
          <c:order val="1"/>
          <c:tx>
            <c:strRef>
              <c:f>Hoja1!$D$159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Hoja1!$B$160:$B$161</c:f>
              <c:strCache>
                <c:ptCount val="2"/>
                <c:pt idx="0">
                  <c:v>Femenino </c:v>
                </c:pt>
                <c:pt idx="1">
                  <c:v>Masculino</c:v>
                </c:pt>
              </c:strCache>
            </c:strRef>
          </c:cat>
          <c:val>
            <c:numRef>
              <c:f>Hoja1!$D$160:$D$161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44-4879-A594-8162A7559FE0}"/>
            </c:ext>
          </c:extLst>
        </c:ser>
        <c:ser>
          <c:idx val="2"/>
          <c:order val="2"/>
          <c:tx>
            <c:strRef>
              <c:f>Hoja1!$E$159</c:f>
              <c:strCache>
                <c:ptCount val="1"/>
                <c:pt idx="0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Hoja1!$B$160:$B$161</c:f>
              <c:strCache>
                <c:ptCount val="2"/>
                <c:pt idx="0">
                  <c:v>Femenino </c:v>
                </c:pt>
                <c:pt idx="1">
                  <c:v>Masculino</c:v>
                </c:pt>
              </c:strCache>
            </c:strRef>
          </c:cat>
          <c:val>
            <c:numRef>
              <c:f>Hoja1!$E$160:$E$161</c:f>
              <c:numCache>
                <c:formatCode>General</c:formatCode>
                <c:ptCount val="2"/>
                <c:pt idx="0">
                  <c:v>2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44-4879-A594-8162A7559FE0}"/>
            </c:ext>
          </c:extLst>
        </c:ser>
        <c:ser>
          <c:idx val="4"/>
          <c:order val="3"/>
          <c:tx>
            <c:strRef>
              <c:f>Hoja1!$G$159</c:f>
              <c:strCache>
                <c:ptCount val="1"/>
                <c:pt idx="0">
                  <c:v>Rechazadas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Hoja1!$B$160:$B$161</c:f>
              <c:strCache>
                <c:ptCount val="2"/>
                <c:pt idx="0">
                  <c:v>Femenino </c:v>
                </c:pt>
                <c:pt idx="1">
                  <c:v>Masculino</c:v>
                </c:pt>
              </c:strCache>
            </c:strRef>
          </c:cat>
          <c:val>
            <c:numRef>
              <c:f>Hoja1!$G$160:$G$161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44-4879-A594-8162A7559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75628367"/>
        <c:axId val="275616303"/>
      </c:barChart>
      <c:catAx>
        <c:axId val="275628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75616303"/>
        <c:crosses val="autoZero"/>
        <c:auto val="1"/>
        <c:lblAlgn val="ctr"/>
        <c:lblOffset val="100"/>
        <c:noMultiLvlLbl val="0"/>
      </c:catAx>
      <c:valAx>
        <c:axId val="275616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75628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1.xml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chart" Target="../charts/chart3.xml"/><Relationship Id="rId5" Type="http://schemas.openxmlformats.org/officeDocument/2006/relationships/image" Target="../media/image3.pn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238126</xdr:colOff>
      <xdr:row>0</xdr:row>
      <xdr:rowOff>19050</xdr:rowOff>
    </xdr:from>
    <xdr:to>
      <xdr:col>3</xdr:col>
      <xdr:colOff>790576</xdr:colOff>
      <xdr:row>4</xdr:row>
      <xdr:rowOff>19050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6" y="19050"/>
          <a:ext cx="552450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180</xdr:row>
      <xdr:rowOff>9526</xdr:rowOff>
    </xdr:from>
    <xdr:to>
      <xdr:col>1</xdr:col>
      <xdr:colOff>590550</xdr:colOff>
      <xdr:row>182</xdr:row>
      <xdr:rowOff>180976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325" y="34680526"/>
          <a:ext cx="590550" cy="5524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18</xdr:row>
      <xdr:rowOff>180975</xdr:rowOff>
    </xdr:from>
    <xdr:to>
      <xdr:col>7</xdr:col>
      <xdr:colOff>628650</xdr:colOff>
      <xdr:row>32</xdr:row>
      <xdr:rowOff>76200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190500</xdr:colOff>
      <xdr:row>33</xdr:row>
      <xdr:rowOff>180975</xdr:rowOff>
    </xdr:from>
    <xdr:to>
      <xdr:col>7</xdr:col>
      <xdr:colOff>285750</xdr:colOff>
      <xdr:row>46</xdr:row>
      <xdr:rowOff>76200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6</xdr:col>
      <xdr:colOff>209550</xdr:colOff>
      <xdr:row>180</xdr:row>
      <xdr:rowOff>38099</xdr:rowOff>
    </xdr:from>
    <xdr:to>
      <xdr:col>7</xdr:col>
      <xdr:colOff>482865</xdr:colOff>
      <xdr:row>182</xdr:row>
      <xdr:rowOff>171450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34709099"/>
          <a:ext cx="968640" cy="514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9526</xdr:colOff>
      <xdr:row>69</xdr:row>
      <xdr:rowOff>9525</xdr:rowOff>
    </xdr:from>
    <xdr:to>
      <xdr:col>7</xdr:col>
      <xdr:colOff>619126</xdr:colOff>
      <xdr:row>83</xdr:row>
      <xdr:rowOff>85725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3</xdr:col>
      <xdr:colOff>209550</xdr:colOff>
      <xdr:row>51</xdr:row>
      <xdr:rowOff>38100</xdr:rowOff>
    </xdr:from>
    <xdr:to>
      <xdr:col>3</xdr:col>
      <xdr:colOff>762000</xdr:colOff>
      <xdr:row>53</xdr:row>
      <xdr:rowOff>47625</xdr:rowOff>
    </xdr:to>
    <xdr:pic>
      <xdr:nvPicPr>
        <xdr:cNvPr id="15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9525000"/>
          <a:ext cx="552450" cy="3905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200025</xdr:colOff>
      <xdr:row>99</xdr:row>
      <xdr:rowOff>57150</xdr:rowOff>
    </xdr:from>
    <xdr:ext cx="552450" cy="390525"/>
    <xdr:pic>
      <xdr:nvPicPr>
        <xdr:cNvPr id="18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19126200"/>
          <a:ext cx="552450" cy="39052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</xdr:col>
      <xdr:colOff>14286</xdr:colOff>
      <xdr:row>116</xdr:row>
      <xdr:rowOff>9525</xdr:rowOff>
    </xdr:from>
    <xdr:to>
      <xdr:col>7</xdr:col>
      <xdr:colOff>571499</xdr:colOff>
      <xdr:row>130</xdr:row>
      <xdr:rowOff>85725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3</xdr:col>
      <xdr:colOff>180975</xdr:colOff>
      <xdr:row>149</xdr:row>
      <xdr:rowOff>19050</xdr:rowOff>
    </xdr:from>
    <xdr:ext cx="552450" cy="390525"/>
    <xdr:pic>
      <xdr:nvPicPr>
        <xdr:cNvPr id="19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28708350"/>
          <a:ext cx="552450" cy="39052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</xdr:col>
      <xdr:colOff>14286</xdr:colOff>
      <xdr:row>163</xdr:row>
      <xdr:rowOff>171450</xdr:rowOff>
    </xdr:from>
    <xdr:to>
      <xdr:col>7</xdr:col>
      <xdr:colOff>533399</xdr:colOff>
      <xdr:row>178</xdr:row>
      <xdr:rowOff>57150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2"/>
  <sheetViews>
    <sheetView tabSelected="1" topLeftCell="A133" workbookViewId="0">
      <selection activeCell="K168" sqref="K168"/>
    </sheetView>
  </sheetViews>
  <sheetFormatPr baseColWidth="10" defaultRowHeight="15" x14ac:dyDescent="0.25"/>
  <cols>
    <col min="1" max="1" width="4.7109375" customWidth="1"/>
    <col min="2" max="2" width="17.28515625" customWidth="1"/>
    <col min="3" max="3" width="14" customWidth="1"/>
    <col min="4" max="4" width="13.140625" customWidth="1"/>
    <col min="5" max="5" width="11.140625" customWidth="1"/>
    <col min="6" max="6" width="8.140625" customWidth="1"/>
    <col min="7" max="7" width="10.42578125" customWidth="1"/>
    <col min="8" max="8" width="7.7109375" customWidth="1"/>
    <col min="9" max="9" width="11.42578125" customWidth="1"/>
  </cols>
  <sheetData>
    <row r="1" spans="1:8" ht="8.25" customHeight="1" x14ac:dyDescent="0.25">
      <c r="B1" s="29"/>
      <c r="C1" s="29"/>
      <c r="D1" s="29"/>
      <c r="E1" s="29"/>
      <c r="F1" s="29"/>
      <c r="G1" s="29"/>
    </row>
    <row r="2" spans="1:8" ht="3.75" customHeight="1" x14ac:dyDescent="0.25">
      <c r="B2" s="29"/>
      <c r="C2" s="29"/>
      <c r="D2" s="29"/>
      <c r="E2" s="29"/>
      <c r="F2" s="29"/>
      <c r="G2" s="29"/>
    </row>
    <row r="3" spans="1:8" ht="9.75" customHeight="1" x14ac:dyDescent="0.25">
      <c r="B3" s="29"/>
      <c r="C3" s="29"/>
      <c r="D3" s="29"/>
      <c r="E3" s="29"/>
      <c r="F3" s="29"/>
      <c r="G3" s="29"/>
    </row>
    <row r="4" spans="1:8" ht="9" customHeight="1" x14ac:dyDescent="0.25">
      <c r="B4" s="29"/>
      <c r="C4" s="29"/>
      <c r="D4" s="29"/>
      <c r="E4" s="29"/>
      <c r="F4" s="29"/>
      <c r="G4" s="29"/>
    </row>
    <row r="5" spans="1:8" ht="18.75" customHeight="1" x14ac:dyDescent="0.25">
      <c r="A5" s="38" t="s">
        <v>28</v>
      </c>
      <c r="B5" s="38"/>
      <c r="C5" s="38"/>
      <c r="D5" s="38"/>
      <c r="E5" s="38"/>
      <c r="F5" s="38"/>
      <c r="G5" s="38"/>
      <c r="H5" s="38"/>
    </row>
    <row r="6" spans="1:8" ht="15.75" x14ac:dyDescent="0.25">
      <c r="A6" s="38" t="s">
        <v>29</v>
      </c>
      <c r="B6" s="38"/>
      <c r="C6" s="38"/>
      <c r="D6" s="38"/>
      <c r="E6" s="38"/>
      <c r="F6" s="38"/>
      <c r="G6" s="38"/>
      <c r="H6" s="38"/>
    </row>
    <row r="7" spans="1:8" ht="15.75" x14ac:dyDescent="0.25">
      <c r="A7" s="38" t="s">
        <v>30</v>
      </c>
      <c r="B7" s="38"/>
      <c r="C7" s="38"/>
      <c r="D7" s="38"/>
      <c r="E7" s="38"/>
      <c r="F7" s="38"/>
      <c r="G7" s="38"/>
      <c r="H7" s="38"/>
    </row>
    <row r="8" spans="1:8" ht="15.75" x14ac:dyDescent="0.25">
      <c r="A8" s="38" t="s">
        <v>31</v>
      </c>
      <c r="B8" s="38"/>
      <c r="C8" s="38"/>
      <c r="D8" s="38"/>
      <c r="E8" s="38"/>
      <c r="F8" s="38"/>
      <c r="G8" s="38"/>
      <c r="H8" s="38"/>
    </row>
    <row r="9" spans="1:8" ht="15.75" x14ac:dyDescent="0.25">
      <c r="A9" s="38" t="s">
        <v>26</v>
      </c>
      <c r="B9" s="38"/>
      <c r="C9" s="38"/>
      <c r="D9" s="38"/>
      <c r="E9" s="38"/>
      <c r="F9" s="38"/>
      <c r="G9" s="38"/>
      <c r="H9" s="38"/>
    </row>
    <row r="10" spans="1:8" ht="11.25" customHeight="1" x14ac:dyDescent="0.25"/>
    <row r="11" spans="1:8" ht="14.25" customHeight="1" x14ac:dyDescent="0.3">
      <c r="B11" s="1"/>
      <c r="C11" s="1"/>
      <c r="D11" s="1"/>
      <c r="E11" s="30" t="s">
        <v>9</v>
      </c>
      <c r="F11" s="30"/>
      <c r="G11" s="30"/>
      <c r="H11" s="30"/>
    </row>
    <row r="12" spans="1:8" x14ac:dyDescent="0.25">
      <c r="B12" s="13"/>
      <c r="C12" s="13"/>
      <c r="D12" s="14"/>
      <c r="E12" s="31" t="s">
        <v>0</v>
      </c>
      <c r="F12" s="32"/>
      <c r="G12" s="30" t="s">
        <v>1</v>
      </c>
      <c r="H12" s="33"/>
    </row>
    <row r="13" spans="1:8" ht="27" customHeight="1" x14ac:dyDescent="0.25">
      <c r="B13" s="15" t="s">
        <v>11</v>
      </c>
      <c r="C13" s="11" t="s">
        <v>2</v>
      </c>
      <c r="D13" s="12" t="s">
        <v>3</v>
      </c>
      <c r="E13" s="4" t="s">
        <v>4</v>
      </c>
      <c r="F13" s="4" t="s">
        <v>5</v>
      </c>
      <c r="G13" s="5" t="s">
        <v>4</v>
      </c>
      <c r="H13" s="4" t="s">
        <v>5</v>
      </c>
    </row>
    <row r="14" spans="1:8" x14ac:dyDescent="0.25">
      <c r="B14" s="2" t="s">
        <v>10</v>
      </c>
      <c r="C14" s="8">
        <v>0</v>
      </c>
      <c r="D14" s="7">
        <v>0</v>
      </c>
      <c r="E14" s="8">
        <v>0</v>
      </c>
      <c r="F14" s="8">
        <v>0</v>
      </c>
      <c r="G14" s="9">
        <v>0</v>
      </c>
      <c r="H14" s="8">
        <v>0</v>
      </c>
    </row>
    <row r="15" spans="1:8" x14ac:dyDescent="0.25">
      <c r="B15" s="2" t="s">
        <v>6</v>
      </c>
      <c r="C15" s="8">
        <v>6</v>
      </c>
      <c r="D15" s="7">
        <v>0</v>
      </c>
      <c r="E15" s="8">
        <v>5</v>
      </c>
      <c r="F15" s="8">
        <v>0</v>
      </c>
      <c r="G15" s="9">
        <v>0</v>
      </c>
      <c r="H15" s="8">
        <v>1</v>
      </c>
    </row>
    <row r="16" spans="1:8" ht="16.5" customHeight="1" x14ac:dyDescent="0.25">
      <c r="B16" s="3">
        <v>311</v>
      </c>
      <c r="C16" s="8">
        <f>SUM(D16:H16)</f>
        <v>0</v>
      </c>
      <c r="D16" s="7">
        <v>0</v>
      </c>
      <c r="E16" s="8">
        <v>0</v>
      </c>
      <c r="F16" s="8">
        <v>0</v>
      </c>
      <c r="G16" s="9">
        <v>0</v>
      </c>
      <c r="H16" s="8">
        <v>0</v>
      </c>
    </row>
    <row r="17" spans="2:8" ht="17.25" customHeight="1" x14ac:dyDescent="0.25">
      <c r="B17" s="2" t="s">
        <v>8</v>
      </c>
      <c r="C17" s="8">
        <v>0</v>
      </c>
      <c r="D17" s="7">
        <v>0</v>
      </c>
      <c r="E17" s="8">
        <v>0</v>
      </c>
      <c r="F17" s="8">
        <v>0</v>
      </c>
      <c r="G17" s="9">
        <v>0</v>
      </c>
      <c r="H17" s="8">
        <v>0</v>
      </c>
    </row>
    <row r="18" spans="2:8" ht="14.25" customHeight="1" x14ac:dyDescent="0.25">
      <c r="B18" s="2" t="s">
        <v>7</v>
      </c>
      <c r="C18" s="6">
        <f xml:space="preserve"> SUM(C14:C17)</f>
        <v>6</v>
      </c>
      <c r="D18" s="10">
        <f xml:space="preserve"> SUM(D14:D17)</f>
        <v>0</v>
      </c>
      <c r="E18" s="24">
        <f xml:space="preserve"> SUM(E14:F17)</f>
        <v>5</v>
      </c>
      <c r="F18" s="25"/>
      <c r="G18" s="24">
        <f xml:space="preserve"> SUM(G14:H17)</f>
        <v>1</v>
      </c>
      <c r="H18" s="25"/>
    </row>
    <row r="32" spans="2:8" ht="11.25" customHeight="1" x14ac:dyDescent="0.25"/>
    <row r="33" ht="12.75" customHeight="1" x14ac:dyDescent="0.25"/>
    <row r="54" spans="1:8" ht="18.75" customHeight="1" x14ac:dyDescent="0.25">
      <c r="A54" s="38" t="s">
        <v>28</v>
      </c>
      <c r="B54" s="38"/>
      <c r="C54" s="38"/>
      <c r="D54" s="38"/>
      <c r="E54" s="38"/>
      <c r="F54" s="38"/>
      <c r="G54" s="38"/>
      <c r="H54" s="38"/>
    </row>
    <row r="55" spans="1:8" ht="15.75" x14ac:dyDescent="0.25">
      <c r="A55" s="38" t="s">
        <v>29</v>
      </c>
      <c r="B55" s="38"/>
      <c r="C55" s="38"/>
      <c r="D55" s="38"/>
      <c r="E55" s="38"/>
      <c r="F55" s="38"/>
      <c r="G55" s="38"/>
      <c r="H55" s="38"/>
    </row>
    <row r="56" spans="1:8" ht="15.75" x14ac:dyDescent="0.25">
      <c r="A56" s="38" t="s">
        <v>30</v>
      </c>
      <c r="B56" s="38"/>
      <c r="C56" s="38"/>
      <c r="D56" s="38"/>
      <c r="E56" s="38"/>
      <c r="F56" s="38"/>
      <c r="G56" s="38"/>
      <c r="H56" s="38"/>
    </row>
    <row r="57" spans="1:8" ht="15.75" x14ac:dyDescent="0.25">
      <c r="A57" s="38" t="s">
        <v>31</v>
      </c>
      <c r="B57" s="38"/>
      <c r="C57" s="38"/>
      <c r="D57" s="38"/>
      <c r="E57" s="38"/>
      <c r="F57" s="38"/>
      <c r="G57" s="38"/>
      <c r="H57" s="38"/>
    </row>
    <row r="58" spans="1:8" ht="15.75" x14ac:dyDescent="0.25">
      <c r="A58" s="38" t="s">
        <v>26</v>
      </c>
      <c r="B58" s="38"/>
      <c r="C58" s="38"/>
      <c r="D58" s="38"/>
      <c r="E58" s="38"/>
      <c r="F58" s="38"/>
      <c r="G58" s="38"/>
      <c r="H58" s="38"/>
    </row>
    <row r="59" spans="1:8" ht="12.75" customHeight="1" x14ac:dyDescent="0.3">
      <c r="B59" s="1"/>
      <c r="C59" s="1"/>
      <c r="D59" s="1"/>
    </row>
    <row r="60" spans="1:8" x14ac:dyDescent="0.25">
      <c r="B60" s="13"/>
      <c r="C60" s="13"/>
      <c r="D60" s="14"/>
      <c r="E60" s="30" t="s">
        <v>9</v>
      </c>
      <c r="F60" s="30"/>
      <c r="G60" s="30"/>
      <c r="H60" s="30"/>
    </row>
    <row r="61" spans="1:8" ht="30" customHeight="1" x14ac:dyDescent="0.25">
      <c r="B61" s="15" t="s">
        <v>15</v>
      </c>
      <c r="C61" s="11" t="s">
        <v>2</v>
      </c>
      <c r="D61" s="4" t="s">
        <v>3</v>
      </c>
      <c r="E61" s="34" t="s">
        <v>0</v>
      </c>
      <c r="F61" s="35"/>
      <c r="G61" s="36" t="s">
        <v>1</v>
      </c>
      <c r="H61" s="37"/>
    </row>
    <row r="62" spans="1:8" ht="30" customHeight="1" x14ac:dyDescent="0.25">
      <c r="B62" s="18" t="s">
        <v>12</v>
      </c>
      <c r="C62" s="8">
        <v>0</v>
      </c>
      <c r="D62" s="7">
        <v>0</v>
      </c>
      <c r="E62" s="19">
        <v>0</v>
      </c>
      <c r="F62" s="20"/>
      <c r="G62" s="28">
        <v>0</v>
      </c>
      <c r="H62" s="28"/>
    </row>
    <row r="63" spans="1:8" x14ac:dyDescent="0.25">
      <c r="B63" s="2" t="s">
        <v>13</v>
      </c>
      <c r="C63" s="8">
        <v>0</v>
      </c>
      <c r="D63" s="7">
        <v>0</v>
      </c>
      <c r="E63" s="19">
        <v>0</v>
      </c>
      <c r="F63" s="20"/>
      <c r="G63" s="28">
        <v>0</v>
      </c>
      <c r="H63" s="28"/>
    </row>
    <row r="64" spans="1:8" x14ac:dyDescent="0.25">
      <c r="B64" s="3" t="s">
        <v>14</v>
      </c>
      <c r="C64" s="8">
        <v>0</v>
      </c>
      <c r="D64" s="7">
        <v>0</v>
      </c>
      <c r="E64" s="19">
        <v>0</v>
      </c>
      <c r="F64" s="20"/>
      <c r="G64" s="28">
        <v>0</v>
      </c>
      <c r="H64" s="28"/>
    </row>
    <row r="65" spans="2:8" x14ac:dyDescent="0.25">
      <c r="B65" s="3" t="s">
        <v>21</v>
      </c>
      <c r="C65" s="8">
        <v>1</v>
      </c>
      <c r="D65" s="7">
        <v>0</v>
      </c>
      <c r="E65" s="19">
        <v>1</v>
      </c>
      <c r="F65" s="20"/>
      <c r="G65" s="28">
        <v>0</v>
      </c>
      <c r="H65" s="28"/>
    </row>
    <row r="66" spans="2:8" x14ac:dyDescent="0.25">
      <c r="B66" s="3" t="s">
        <v>22</v>
      </c>
      <c r="C66" s="8">
        <v>0</v>
      </c>
      <c r="D66" s="7">
        <v>0</v>
      </c>
      <c r="E66" s="19">
        <v>0</v>
      </c>
      <c r="F66" s="20"/>
      <c r="G66" s="28">
        <v>0</v>
      </c>
      <c r="H66" s="28"/>
    </row>
    <row r="67" spans="2:8" x14ac:dyDescent="0.25">
      <c r="B67" s="2" t="s">
        <v>8</v>
      </c>
      <c r="C67" s="8">
        <v>5</v>
      </c>
      <c r="D67" s="7">
        <v>0</v>
      </c>
      <c r="E67" s="19">
        <v>4</v>
      </c>
      <c r="F67" s="20"/>
      <c r="G67" s="28">
        <v>1</v>
      </c>
      <c r="H67" s="28"/>
    </row>
    <row r="68" spans="2:8" x14ac:dyDescent="0.25">
      <c r="B68" s="2" t="s">
        <v>7</v>
      </c>
      <c r="C68" s="6">
        <f xml:space="preserve"> SUM(C62:C67)</f>
        <v>6</v>
      </c>
      <c r="D68" s="16">
        <f xml:space="preserve"> SUM(D62:D67)</f>
        <v>0</v>
      </c>
      <c r="E68" s="24">
        <f xml:space="preserve"> SUM(E62:F67)</f>
        <v>5</v>
      </c>
      <c r="F68" s="25"/>
      <c r="G68" s="27">
        <f xml:space="preserve"> SUM(G62:H67)</f>
        <v>1</v>
      </c>
      <c r="H68" s="27"/>
    </row>
    <row r="101" spans="1:8" ht="18.75" customHeight="1" x14ac:dyDescent="0.25">
      <c r="B101" s="17"/>
      <c r="C101" s="17"/>
      <c r="D101" s="17"/>
      <c r="E101" s="17"/>
      <c r="F101" s="17"/>
      <c r="G101" s="17"/>
      <c r="H101" s="17"/>
    </row>
    <row r="102" spans="1:8" ht="15.75" x14ac:dyDescent="0.25">
      <c r="A102" s="38" t="s">
        <v>28</v>
      </c>
      <c r="B102" s="38"/>
      <c r="C102" s="38"/>
      <c r="D102" s="38"/>
      <c r="E102" s="38"/>
      <c r="F102" s="38"/>
      <c r="G102" s="38"/>
      <c r="H102" s="38"/>
    </row>
    <row r="103" spans="1:8" ht="15.75" x14ac:dyDescent="0.25">
      <c r="A103" s="38" t="s">
        <v>29</v>
      </c>
      <c r="B103" s="38"/>
      <c r="C103" s="38"/>
      <c r="D103" s="38"/>
      <c r="E103" s="38"/>
      <c r="F103" s="38"/>
      <c r="G103" s="38"/>
      <c r="H103" s="38"/>
    </row>
    <row r="104" spans="1:8" ht="15.75" x14ac:dyDescent="0.25">
      <c r="A104" s="38" t="s">
        <v>30</v>
      </c>
      <c r="B104" s="38"/>
      <c r="C104" s="38"/>
      <c r="D104" s="38"/>
      <c r="E104" s="38"/>
      <c r="F104" s="38"/>
      <c r="G104" s="38"/>
      <c r="H104" s="38"/>
    </row>
    <row r="105" spans="1:8" ht="15.75" x14ac:dyDescent="0.25">
      <c r="A105" s="38" t="s">
        <v>31</v>
      </c>
      <c r="B105" s="38"/>
      <c r="C105" s="38"/>
      <c r="D105" s="38"/>
      <c r="E105" s="38"/>
      <c r="F105" s="38"/>
      <c r="G105" s="38"/>
      <c r="H105" s="38"/>
    </row>
    <row r="106" spans="1:8" ht="15.75" x14ac:dyDescent="0.25">
      <c r="A106" s="38" t="s">
        <v>26</v>
      </c>
      <c r="B106" s="38"/>
      <c r="C106" s="38"/>
      <c r="D106" s="38"/>
      <c r="E106" s="38"/>
      <c r="F106" s="38"/>
      <c r="G106" s="38"/>
      <c r="H106" s="38"/>
    </row>
    <row r="107" spans="1:8" ht="15" customHeight="1" x14ac:dyDescent="0.3">
      <c r="B107" s="1"/>
      <c r="C107" s="1"/>
      <c r="D107" s="1"/>
    </row>
    <row r="108" spans="1:8" x14ac:dyDescent="0.25">
      <c r="B108" s="13"/>
      <c r="C108" s="13"/>
      <c r="D108" s="14"/>
      <c r="E108" s="21" t="s">
        <v>9</v>
      </c>
      <c r="F108" s="26"/>
      <c r="G108" s="26"/>
      <c r="H108" s="22"/>
    </row>
    <row r="109" spans="1:8" x14ac:dyDescent="0.25">
      <c r="B109" s="15" t="s">
        <v>16</v>
      </c>
      <c r="C109" s="11" t="s">
        <v>2</v>
      </c>
      <c r="D109" s="12" t="s">
        <v>3</v>
      </c>
      <c r="E109" s="21" t="s">
        <v>0</v>
      </c>
      <c r="F109" s="22"/>
      <c r="G109" s="21" t="s">
        <v>1</v>
      </c>
      <c r="H109" s="23"/>
    </row>
    <row r="110" spans="1:8" x14ac:dyDescent="0.25">
      <c r="B110" s="18" t="s">
        <v>25</v>
      </c>
      <c r="C110" s="8">
        <v>1</v>
      </c>
      <c r="D110" s="7">
        <v>0</v>
      </c>
      <c r="E110" s="19">
        <v>1</v>
      </c>
      <c r="F110" s="20"/>
      <c r="G110" s="19">
        <v>0</v>
      </c>
      <c r="H110" s="20"/>
    </row>
    <row r="111" spans="1:8" x14ac:dyDescent="0.25">
      <c r="B111" s="2" t="s">
        <v>17</v>
      </c>
      <c r="C111" s="8">
        <v>1</v>
      </c>
      <c r="D111" s="7">
        <v>0</v>
      </c>
      <c r="E111" s="19">
        <v>0</v>
      </c>
      <c r="F111" s="20"/>
      <c r="G111" s="19">
        <v>1</v>
      </c>
      <c r="H111" s="20"/>
    </row>
    <row r="112" spans="1:8" x14ac:dyDescent="0.25">
      <c r="B112" s="3" t="s">
        <v>24</v>
      </c>
      <c r="C112" s="8">
        <v>1</v>
      </c>
      <c r="D112" s="7">
        <v>0</v>
      </c>
      <c r="E112" s="19">
        <v>1</v>
      </c>
      <c r="F112" s="20"/>
      <c r="G112" s="19">
        <v>0</v>
      </c>
      <c r="H112" s="20"/>
    </row>
    <row r="113" spans="2:8" x14ac:dyDescent="0.25">
      <c r="B113" s="3" t="s">
        <v>23</v>
      </c>
      <c r="C113" s="8">
        <v>0</v>
      </c>
      <c r="D113" s="7">
        <v>0</v>
      </c>
      <c r="E113" s="19">
        <v>0</v>
      </c>
      <c r="F113" s="20"/>
      <c r="G113" s="19">
        <v>0</v>
      </c>
      <c r="H113" s="20"/>
    </row>
    <row r="114" spans="2:8" x14ac:dyDescent="0.25">
      <c r="B114" s="2" t="s">
        <v>27</v>
      </c>
      <c r="C114" s="8">
        <v>3</v>
      </c>
      <c r="D114" s="7">
        <v>0</v>
      </c>
      <c r="E114" s="19">
        <v>3</v>
      </c>
      <c r="F114" s="20"/>
      <c r="G114" s="19">
        <v>0</v>
      </c>
      <c r="H114" s="20"/>
    </row>
    <row r="115" spans="2:8" x14ac:dyDescent="0.25">
      <c r="B115" s="2" t="s">
        <v>7</v>
      </c>
      <c r="C115" s="6">
        <f>SUM(C110:C114)</f>
        <v>6</v>
      </c>
      <c r="D115" s="16">
        <f xml:space="preserve"> SUM(D110:D114)</f>
        <v>0</v>
      </c>
      <c r="E115" s="24">
        <f xml:space="preserve"> SUM(E110:F114)</f>
        <v>5</v>
      </c>
      <c r="F115" s="25"/>
      <c r="G115" s="24">
        <f xml:space="preserve"> SUM(G110:H114)</f>
        <v>1</v>
      </c>
      <c r="H115" s="25"/>
    </row>
    <row r="152" spans="1:8" ht="17.25" customHeight="1" x14ac:dyDescent="0.25">
      <c r="A152" s="38" t="s">
        <v>28</v>
      </c>
      <c r="B152" s="38"/>
      <c r="C152" s="38"/>
      <c r="D152" s="38"/>
      <c r="E152" s="38"/>
      <c r="F152" s="38"/>
      <c r="G152" s="38"/>
      <c r="H152" s="38"/>
    </row>
    <row r="153" spans="1:8" ht="15.75" x14ac:dyDescent="0.25">
      <c r="A153" s="38" t="s">
        <v>29</v>
      </c>
      <c r="B153" s="38"/>
      <c r="C153" s="38"/>
      <c r="D153" s="38"/>
      <c r="E153" s="38"/>
      <c r="F153" s="38"/>
      <c r="G153" s="38"/>
      <c r="H153" s="38"/>
    </row>
    <row r="154" spans="1:8" ht="15.75" x14ac:dyDescent="0.25">
      <c r="A154" s="38" t="s">
        <v>30</v>
      </c>
      <c r="B154" s="38"/>
      <c r="C154" s="38"/>
      <c r="D154" s="38"/>
      <c r="E154" s="38"/>
      <c r="F154" s="38"/>
      <c r="G154" s="38"/>
      <c r="H154" s="38"/>
    </row>
    <row r="155" spans="1:8" ht="15.75" x14ac:dyDescent="0.25">
      <c r="A155" s="38" t="s">
        <v>31</v>
      </c>
      <c r="B155" s="38"/>
      <c r="C155" s="38"/>
      <c r="D155" s="38"/>
      <c r="E155" s="38"/>
      <c r="F155" s="38"/>
      <c r="G155" s="38"/>
      <c r="H155" s="38"/>
    </row>
    <row r="156" spans="1:8" ht="15.75" x14ac:dyDescent="0.25">
      <c r="A156" s="38" t="s">
        <v>26</v>
      </c>
      <c r="B156" s="38"/>
      <c r="C156" s="38"/>
      <c r="D156" s="38"/>
      <c r="E156" s="38"/>
      <c r="F156" s="38"/>
      <c r="G156" s="38"/>
      <c r="H156" s="38"/>
    </row>
    <row r="157" spans="1:8" ht="15.75" customHeight="1" x14ac:dyDescent="0.3">
      <c r="B157" s="1"/>
      <c r="C157" s="1"/>
      <c r="D157" s="1"/>
    </row>
    <row r="158" spans="1:8" x14ac:dyDescent="0.25">
      <c r="B158" s="13"/>
      <c r="C158" s="13"/>
      <c r="D158" s="14"/>
      <c r="E158" s="21" t="s">
        <v>9</v>
      </c>
      <c r="F158" s="26"/>
      <c r="G158" s="26"/>
      <c r="H158" s="22"/>
    </row>
    <row r="159" spans="1:8" x14ac:dyDescent="0.25">
      <c r="B159" s="15" t="s">
        <v>18</v>
      </c>
      <c r="C159" s="11" t="s">
        <v>2</v>
      </c>
      <c r="D159" s="12" t="s">
        <v>3</v>
      </c>
      <c r="E159" s="21" t="s">
        <v>0</v>
      </c>
      <c r="F159" s="22"/>
      <c r="G159" s="21" t="s">
        <v>1</v>
      </c>
      <c r="H159" s="23"/>
    </row>
    <row r="160" spans="1:8" x14ac:dyDescent="0.25">
      <c r="B160" s="18" t="s">
        <v>19</v>
      </c>
      <c r="C160" s="8">
        <v>3</v>
      </c>
      <c r="D160" s="7">
        <v>0</v>
      </c>
      <c r="E160" s="19">
        <v>2</v>
      </c>
      <c r="F160" s="20"/>
      <c r="G160" s="19">
        <v>1</v>
      </c>
      <c r="H160" s="20"/>
    </row>
    <row r="161" spans="2:8" x14ac:dyDescent="0.25">
      <c r="B161" s="2" t="s">
        <v>20</v>
      </c>
      <c r="C161" s="8">
        <v>3</v>
      </c>
      <c r="D161" s="7">
        <v>0</v>
      </c>
      <c r="E161" s="19">
        <v>3</v>
      </c>
      <c r="F161" s="20"/>
      <c r="G161" s="19">
        <v>0</v>
      </c>
      <c r="H161" s="20"/>
    </row>
    <row r="162" spans="2:8" x14ac:dyDescent="0.25">
      <c r="B162" s="2" t="s">
        <v>7</v>
      </c>
      <c r="C162" s="6">
        <f xml:space="preserve"> SUM(C160:C161)</f>
        <v>6</v>
      </c>
      <c r="D162" s="16">
        <f xml:space="preserve"> SUM(D160:D161)</f>
        <v>0</v>
      </c>
      <c r="E162" s="24">
        <f xml:space="preserve"> SUM(E160:F161)</f>
        <v>5</v>
      </c>
      <c r="F162" s="25"/>
      <c r="G162" s="24">
        <f xml:space="preserve"> SUM(G160:H161)</f>
        <v>1</v>
      </c>
      <c r="H162" s="25"/>
    </row>
  </sheetData>
  <mergeCells count="67">
    <mergeCell ref="A155:H155"/>
    <mergeCell ref="A104:H104"/>
    <mergeCell ref="A106:H106"/>
    <mergeCell ref="A152:H152"/>
    <mergeCell ref="A153:H153"/>
    <mergeCell ref="A154:H154"/>
    <mergeCell ref="A5:H5"/>
    <mergeCell ref="A54:H54"/>
    <mergeCell ref="A102:H102"/>
    <mergeCell ref="A103:H103"/>
    <mergeCell ref="E62:F62"/>
    <mergeCell ref="E63:F63"/>
    <mergeCell ref="E64:F64"/>
    <mergeCell ref="E65:F65"/>
    <mergeCell ref="E66:F66"/>
    <mergeCell ref="E67:F67"/>
    <mergeCell ref="E18:F18"/>
    <mergeCell ref="G18:H18"/>
    <mergeCell ref="B1:G4"/>
    <mergeCell ref="E11:H11"/>
    <mergeCell ref="E12:F12"/>
    <mergeCell ref="G12:H12"/>
    <mergeCell ref="A6:H6"/>
    <mergeCell ref="A7:H7"/>
    <mergeCell ref="A8:H8"/>
    <mergeCell ref="A9:H9"/>
    <mergeCell ref="E60:H60"/>
    <mergeCell ref="E61:F61"/>
    <mergeCell ref="G61:H61"/>
    <mergeCell ref="E115:F115"/>
    <mergeCell ref="G115:H115"/>
    <mergeCell ref="E158:H158"/>
    <mergeCell ref="A55:H55"/>
    <mergeCell ref="A56:H56"/>
    <mergeCell ref="A57:H57"/>
    <mergeCell ref="A58:H58"/>
    <mergeCell ref="E108:H108"/>
    <mergeCell ref="E68:F68"/>
    <mergeCell ref="G68:H68"/>
    <mergeCell ref="G62:H62"/>
    <mergeCell ref="G63:H63"/>
    <mergeCell ref="G64:H64"/>
    <mergeCell ref="G65:H65"/>
    <mergeCell ref="G66:H66"/>
    <mergeCell ref="G67:H67"/>
    <mergeCell ref="E162:F162"/>
    <mergeCell ref="G162:H162"/>
    <mergeCell ref="A105:H105"/>
    <mergeCell ref="A156:H156"/>
    <mergeCell ref="E110:F110"/>
    <mergeCell ref="E111:F111"/>
    <mergeCell ref="E112:F112"/>
    <mergeCell ref="E113:F113"/>
    <mergeCell ref="E114:F114"/>
    <mergeCell ref="G110:H110"/>
    <mergeCell ref="G111:H111"/>
    <mergeCell ref="G112:H112"/>
    <mergeCell ref="G113:H113"/>
    <mergeCell ref="G114:H114"/>
    <mergeCell ref="E109:F109"/>
    <mergeCell ref="G109:H109"/>
    <mergeCell ref="E160:F160"/>
    <mergeCell ref="E161:F161"/>
    <mergeCell ref="G160:H160"/>
    <mergeCell ref="G161:H161"/>
    <mergeCell ref="E159:F159"/>
    <mergeCell ref="G159:H159"/>
  </mergeCells>
  <pageMargins left="0.70866141732283472" right="0.70866141732283472" top="0" bottom="0.74803149606299213" header="0" footer="0.31496062992125984"/>
  <pageSetup orientation="portrait" r:id="rId1"/>
  <headerFooter>
    <oddHeader xml:space="preserve">&amp;C&amp;"-,Negrita"&amp;12
&amp;14
&amp;"-,Normal"&amp;11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Sugeli Rodriguez</dc:creator>
  <cp:lastModifiedBy>Evelin Fernandez Jimenez</cp:lastModifiedBy>
  <cp:lastPrinted>2020-12-31T12:30:50Z</cp:lastPrinted>
  <dcterms:created xsi:type="dcterms:W3CDTF">2016-04-06T13:21:21Z</dcterms:created>
  <dcterms:modified xsi:type="dcterms:W3CDTF">2020-12-31T12:32:27Z</dcterms:modified>
</cp:coreProperties>
</file>