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tabRatio="601" activeTab="0"/>
  </bookViews>
  <sheets>
    <sheet name="BALANCE GENERAL " sheetId="1" r:id="rId1"/>
  </sheets>
  <definedNames>
    <definedName name="_xlnm.Print_Area" localSheetId="0">'BALANCE GENERAL '!$B$1:$D$51</definedName>
    <definedName name="_xlnm.Print_Titles" localSheetId="0">'BALANCE GENERAL '!$2:$12</definedName>
  </definedNames>
  <calcPr fullCalcOnLoad="1"/>
</workbook>
</file>

<file path=xl/sharedStrings.xml><?xml version="1.0" encoding="utf-8"?>
<sst xmlns="http://schemas.openxmlformats.org/spreadsheetml/2006/main" count="32" uniqueCount="32">
  <si>
    <t>Balance General</t>
  </si>
  <si>
    <t>MINISTERIO DE HACIENDA</t>
  </si>
  <si>
    <t>DIRECCION GENERAL DE CONTABILIDAD GUBERNAMENTAL</t>
  </si>
  <si>
    <t xml:space="preserve">       Preparado por</t>
  </si>
  <si>
    <t>Enc. Depto. Administrativo y Financiero</t>
  </si>
  <si>
    <t>Autorizado por</t>
  </si>
  <si>
    <t xml:space="preserve"> </t>
  </si>
  <si>
    <t xml:space="preserve">        Contadora</t>
  </si>
  <si>
    <t xml:space="preserve">Efectivo y equivalentes de efectivo </t>
  </si>
  <si>
    <t>Inventarios</t>
  </si>
  <si>
    <t xml:space="preserve">Pagos anticipados </t>
  </si>
  <si>
    <t>Activos corrientes</t>
  </si>
  <si>
    <t>Total activos corrientes</t>
  </si>
  <si>
    <t>Activos no corrientes</t>
  </si>
  <si>
    <t>Mobiliarios y equipos netos</t>
  </si>
  <si>
    <t>Total activos no corrientes</t>
  </si>
  <si>
    <t>Activos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</si>
  <si>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</si>
  <si>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</si>
  <si>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</si>
  <si>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</si>
  <si>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</si>
  <si>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</si>
  <si>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</si>
  <si>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</si>
  <si>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</si>
  <si>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</si>
  <si>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</si>
  <si>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t>(Valores en RD$)</t>
  </si>
  <si>
    <t>Caonabo Antonio</t>
  </si>
  <si>
    <t>Al 31 de marzo 2023</t>
  </si>
  <si>
    <t>Luz Maria Del Carmen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</si>
</sst>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_(&quot;RD$&quot;* #,##0_);_(&quot;RD$&quot;* \(#,##0\);_(&quot;RD$&quot;* &quot;-&quot;_);_(@_)"/>
    <numFmt numFmtId="173" formatCode="_(&quot;RD$&quot;* #,##0.00_);_(&quot;RD$&quot;* \(#,##0.00\);_(&quot;RD$&quot;* &quot;-&quot;??_);_(@_)"/>
    <numFmt numFmtId="174" formatCode="_-* #,##0.00\ _P_t_s_-;\-* #,##0.00\ _P_t_s_-;_-* &quot;-&quot;??\ _P_t_s_-;_-@_-"/>
    <numFmt numFmtId="175" formatCode="_-* #,##0.00\ [$€]_-;\-* #,##0.00\ [$€]_-;_-* &quot;-&quot;??\ [$€]_-;_-@_-"/>
    <numFmt numFmtId="176" formatCode="_([$€]* #,##0.00_);_([$€]* \(#,##0.00\);_([$€]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3" fontId="0" fillId="33" borderId="0" xfId="61" applyFont="1" applyFill="1" applyBorder="1" applyAlignment="1">
      <alignment vertical="center"/>
    </xf>
    <xf numFmtId="43" fontId="8" fillId="0" borderId="0" xfId="61" applyFont="1" applyBorder="1" applyAlignment="1">
      <alignment vertical="center"/>
    </xf>
    <xf numFmtId="43" fontId="13" fillId="0" borderId="0" xfId="61" applyFont="1" applyFill="1" applyBorder="1" applyAlignment="1">
      <alignment vertical="center"/>
    </xf>
    <xf numFmtId="43" fontId="8" fillId="0" borderId="0" xfId="61" applyFont="1" applyFill="1" applyBorder="1" applyAlignment="1">
      <alignment vertical="center"/>
    </xf>
    <xf numFmtId="43" fontId="0" fillId="0" borderId="0" xfId="61" applyFont="1" applyBorder="1" applyAlignment="1">
      <alignment vertical="center"/>
    </xf>
    <xf numFmtId="3" fontId="13" fillId="0" borderId="0" xfId="61" applyNumberFormat="1" applyFont="1" applyBorder="1" applyAlignment="1">
      <alignment vertical="center"/>
    </xf>
    <xf numFmtId="3" fontId="11" fillId="0" borderId="0" xfId="61" applyNumberFormat="1" applyFont="1" applyBorder="1" applyAlignment="1">
      <alignment vertical="center"/>
    </xf>
    <xf numFmtId="3" fontId="11" fillId="0" borderId="0" xfId="61" applyNumberFormat="1" applyFont="1" applyFill="1" applyBorder="1" applyAlignment="1">
      <alignment vertical="center"/>
    </xf>
    <xf numFmtId="3" fontId="11" fillId="0" borderId="10" xfId="61" applyNumberFormat="1" applyFont="1" applyFill="1" applyBorder="1" applyAlignment="1">
      <alignment vertical="center"/>
    </xf>
    <xf numFmtId="3" fontId="13" fillId="0" borderId="0" xfId="61" applyNumberFormat="1" applyFont="1" applyFill="1" applyBorder="1" applyAlignment="1">
      <alignment vertical="center"/>
    </xf>
    <xf numFmtId="3" fontId="54" fillId="0" borderId="0" xfId="61" applyNumberFormat="1" applyFont="1" applyFill="1" applyBorder="1" applyAlignment="1">
      <alignment vertical="center"/>
    </xf>
    <xf numFmtId="3" fontId="55" fillId="0" borderId="0" xfId="61" applyNumberFormat="1" applyFont="1" applyFill="1" applyBorder="1" applyAlignment="1">
      <alignment vertical="center"/>
    </xf>
    <xf numFmtId="3" fontId="13" fillId="0" borderId="11" xfId="61" applyNumberFormat="1" applyFont="1" applyFill="1" applyBorder="1" applyAlignment="1">
      <alignment vertical="center"/>
    </xf>
    <xf numFmtId="43" fontId="16" fillId="0" borderId="0" xfId="61" applyFont="1" applyBorder="1" applyAlignment="1">
      <alignment vertical="center"/>
    </xf>
    <xf numFmtId="3" fontId="16" fillId="0" borderId="0" xfId="61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 indent="1"/>
    </xf>
    <xf numFmtId="3" fontId="13" fillId="0" borderId="12" xfId="61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 indent="1"/>
    </xf>
    <xf numFmtId="43" fontId="17" fillId="0" borderId="0" xfId="61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wrapText="1"/>
    </xf>
    <xf numFmtId="3" fontId="18" fillId="0" borderId="0" xfId="61" applyNumberFormat="1" applyFont="1" applyBorder="1" applyAlignment="1">
      <alignment vertical="center"/>
    </xf>
    <xf numFmtId="3" fontId="19" fillId="0" borderId="0" xfId="61" applyNumberFormat="1" applyFont="1" applyBorder="1" applyAlignment="1">
      <alignment vertical="center"/>
    </xf>
    <xf numFmtId="3" fontId="19" fillId="0" borderId="0" xfId="61" applyNumberFormat="1" applyFont="1" applyFill="1" applyBorder="1" applyAlignment="1">
      <alignment vertical="center"/>
    </xf>
    <xf numFmtId="3" fontId="15" fillId="0" borderId="0" xfId="61" applyNumberFormat="1" applyFont="1" applyFill="1" applyBorder="1" applyAlignment="1">
      <alignment vertical="center"/>
    </xf>
    <xf numFmtId="3" fontId="19" fillId="0" borderId="10" xfId="61" applyNumberFormat="1" applyFont="1" applyBorder="1" applyAlignment="1">
      <alignment vertical="center"/>
    </xf>
    <xf numFmtId="3" fontId="20" fillId="0" borderId="10" xfId="61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3" xfId="56"/>
    <cellStyle name="Millares 3 2" xfId="57"/>
    <cellStyle name="Millares 3 2 2" xfId="58"/>
    <cellStyle name="Millares 4" xfId="59"/>
    <cellStyle name="Millares 4 2" xfId="60"/>
    <cellStyle name="Millares 5" xfId="61"/>
    <cellStyle name="Currency" xfId="62"/>
    <cellStyle name="Currency [0]" xfId="63"/>
    <cellStyle name="Neutral" xfId="64"/>
    <cellStyle name="Normal 2" xfId="65"/>
    <cellStyle name="Normal 2 2" xfId="66"/>
    <cellStyle name="Normal 2 2 2" xfId="67"/>
    <cellStyle name="Normal 2 3" xfId="68"/>
    <cellStyle name="Normal 3" xfId="69"/>
    <cellStyle name="Notas" xfId="70"/>
    <cellStyle name="Percent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2781300</xdr:colOff>
      <xdr:row>0</xdr:row>
      <xdr:rowOff>0</xdr:rowOff>
    </xdr:from>
    <xdr:to>
      <xdr:col>2</xdr:col>
      <xdr:colOff>1247775</xdr:colOff>
      <xdr:row>4</xdr:row>
      <xdr:rowOff>57150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1809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Q53"/>
  <sheetViews>
    <sheetView tabSelected="1" zoomScale="93" zoomScaleNormal="93" zoomScalePageLayoutView="0" workbookViewId="0" topLeftCell="B28">
      <selection activeCell="B48" sqref="B1:E48"/>
    </sheetView>
  </sheetViews>
  <sheetFormatPr defaultColWidth="11.421875" defaultRowHeight="12.75"/>
  <cols>
    <col min="1" max="1" width="9.140625" style="2" hidden="1" customWidth="1"/>
    <col min="2" max="2" width="50.140625" style="7" customWidth="1"/>
    <col min="3" max="3" width="21.28125" style="7" bestFit="1" customWidth="1"/>
    <col min="4" max="4" width="9.57421875" style="23" customWidth="1"/>
    <col min="5" max="5" width="23.8515625" style="40" customWidth="1"/>
    <col min="6" max="6" width="15.57421875" style="20" bestFit="1" customWidth="1"/>
    <col min="7" max="7" width="17.7109375" style="20" customWidth="1"/>
    <col min="8" max="49" width="9.140625" style="20" customWidth="1"/>
    <col min="50" max="16384" width="11.421875" style="20" customWidth="1"/>
  </cols>
  <sheetData>
    <row r="1" ht="15"/>
    <row r="2" spans="2:4" ht="15">
      <c r="B2" s="5"/>
      <c r="C2" s="5"/>
      <c r="D2" s="19"/>
    </row>
    <row r="3" spans="2:4" ht="15">
      <c r="B3" s="5"/>
      <c r="C3" s="5"/>
      <c r="D3" s="19"/>
    </row>
    <row r="4" spans="2:4" ht="15">
      <c r="B4" s="5"/>
      <c r="C4" s="5"/>
      <c r="D4" s="19"/>
    </row>
    <row r="5" spans="2:4" ht="15">
      <c r="B5" s="5"/>
      <c r="C5" s="5"/>
      <c r="D5" s="19"/>
    </row>
    <row r="6" spans="2:5" ht="23.25">
      <c r="B6" s="47" t="s">
        <v>1</v>
      </c>
      <c r="C6" s="47"/>
      <c r="D6" s="47"/>
      <c r="E6" s="47"/>
    </row>
    <row r="7" spans="2:5" ht="19.5">
      <c r="B7" s="48" t="s">
        <v>2</v>
      </c>
      <c r="C7" s="48"/>
      <c r="D7" s="48"/>
      <c r="E7" s="48"/>
    </row>
    <row r="8" spans="2:5" ht="18">
      <c r="B8" s="46" t="s">
        <v>0</v>
      </c>
      <c r="C8" s="46"/>
      <c r="D8" s="46"/>
      <c r="E8" s="46"/>
    </row>
    <row r="9" spans="2:5" ht="18">
      <c r="B9" s="46" t="s">
        <v>30</v>
      </c>
      <c r="C9" s="46"/>
      <c r="D9" s="46"/>
      <c r="E9" s="46"/>
    </row>
    <row r="10" spans="2:5" ht="19.5" customHeight="1">
      <c r="B10" s="46" t="s">
        <v>28</v>
      </c>
      <c r="C10" s="46"/>
      <c r="D10" s="46"/>
      <c r="E10" s="46"/>
    </row>
    <row r="11" spans="2:4" ht="19.5" customHeight="1">
      <c r="B11" s="8"/>
      <c r="C11" s="8"/>
      <c r="D11" s="8"/>
    </row>
    <row r="12" spans="2:225" s="1" customFormat="1" ht="18.75">
      <c r="B12" s="32"/>
      <c r="C12" s="32"/>
      <c r="D12" s="33"/>
      <c r="E12" s="4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</row>
    <row r="13" spans="2:225" s="4" customFormat="1" ht="23.25" customHeight="1">
      <c r="B13" s="9" t="s">
        <v>16</v>
      </c>
      <c r="C13" s="9"/>
      <c r="D13" s="24"/>
      <c r="E13" s="4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</row>
    <row r="14" spans="2:225" s="4" customFormat="1" ht="16.5" customHeight="1">
      <c r="B14" s="9"/>
      <c r="C14" s="9"/>
      <c r="D14" s="24"/>
      <c r="E14" s="4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</row>
    <row r="15" spans="2:225" s="3" customFormat="1" ht="21" customHeight="1">
      <c r="B15" s="10" t="s">
        <v>11</v>
      </c>
      <c r="C15" s="10"/>
      <c r="D15" s="25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</row>
    <row r="16" spans="2:225" s="1" customFormat="1" ht="21" customHeight="1">
      <c r="B16" s="11" t="s">
        <v>8</v>
      </c>
      <c r="C16" s="11"/>
      <c r="D16" s="26"/>
      <c r="E16" s="26">
        <v>63532.68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</row>
    <row r="17" spans="2:225" s="1" customFormat="1" ht="21" customHeight="1">
      <c r="B17" s="12" t="s">
        <v>9</v>
      </c>
      <c r="C17" s="12"/>
      <c r="D17" s="26"/>
      <c r="E17" s="26">
        <v>7637292.4398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</row>
    <row r="18" spans="2:225" s="1" customFormat="1" ht="21" customHeight="1">
      <c r="B18" s="11" t="s">
        <v>10</v>
      </c>
      <c r="C18" s="11"/>
      <c r="D18" s="26"/>
      <c r="E18" s="27">
        <v>3749494.475427405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</row>
    <row r="19" spans="2:225" s="1" customFormat="1" ht="21" customHeight="1">
      <c r="B19" s="9" t="s">
        <v>12</v>
      </c>
      <c r="C19" s="9"/>
      <c r="D19" s="28"/>
      <c r="E19" s="28">
        <f>SUM(E16:E18)</f>
        <v>11450319.595227405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</row>
    <row r="20" spans="2:225" s="1" customFormat="1" ht="16.5" customHeight="1">
      <c r="B20" s="13"/>
      <c r="C20" s="13"/>
      <c r="D20" s="26"/>
      <c r="E20" s="4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</row>
    <row r="21" spans="2:225" s="1" customFormat="1" ht="21" customHeight="1">
      <c r="B21" s="10" t="s">
        <v>13</v>
      </c>
      <c r="C21" s="10"/>
      <c r="D21" s="26"/>
      <c r="E21" s="4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</row>
    <row r="22" spans="2:225" s="18" customFormat="1" ht="21" customHeight="1">
      <c r="B22" s="36" t="s">
        <v>14</v>
      </c>
      <c r="C22" s="36"/>
      <c r="D22" s="43"/>
      <c r="E22" s="45">
        <v>36994019.53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</row>
    <row r="23" spans="2:225" s="1" customFormat="1" ht="21" customHeight="1">
      <c r="B23" s="34" t="s">
        <v>15</v>
      </c>
      <c r="C23" s="11"/>
      <c r="D23" s="29"/>
      <c r="E23" s="29">
        <f>SUM(E22:E22)</f>
        <v>36994019.53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</row>
    <row r="24" spans="2:225" s="1" customFormat="1" ht="21" customHeight="1">
      <c r="B24" s="11"/>
      <c r="C24" s="11"/>
      <c r="D24" s="30"/>
      <c r="E24" s="4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</row>
    <row r="25" spans="2:225" s="1" customFormat="1" ht="21" customHeight="1" thickBot="1">
      <c r="B25" s="9" t="s">
        <v>17</v>
      </c>
      <c r="C25" s="9"/>
      <c r="D25" s="28"/>
      <c r="E25" s="31">
        <f>E19+E23</f>
        <v>48444339.12522741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</row>
    <row r="26" spans="2:225" s="6" customFormat="1" ht="16.5" customHeight="1" thickTop="1">
      <c r="B26" s="13"/>
      <c r="C26" s="13"/>
      <c r="D26" s="26"/>
      <c r="E26" s="4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</row>
    <row r="27" spans="2:225" s="1" customFormat="1" ht="21" customHeight="1">
      <c r="B27" s="9" t="s">
        <v>18</v>
      </c>
      <c r="C27" s="9"/>
      <c r="D27" s="26"/>
      <c r="E27" s="4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</row>
    <row r="28" spans="2:225" s="1" customFormat="1" ht="21" customHeight="1">
      <c r="B28" s="9"/>
      <c r="C28" s="9"/>
      <c r="D28" s="26"/>
      <c r="E28" s="4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</row>
    <row r="29" spans="2:225" s="1" customFormat="1" ht="21" customHeight="1">
      <c r="B29" s="9" t="s">
        <v>19</v>
      </c>
      <c r="C29" s="9"/>
      <c r="D29" s="26"/>
      <c r="E29" s="41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</row>
    <row r="30" spans="2:225" s="1" customFormat="1" ht="21" customHeight="1">
      <c r="B30" s="11" t="s">
        <v>20</v>
      </c>
      <c r="C30" s="11"/>
      <c r="D30" s="30"/>
      <c r="E30" s="44">
        <v>3124664.85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</row>
    <row r="31" spans="2:225" s="1" customFormat="1" ht="21" customHeight="1">
      <c r="B31" s="9" t="s">
        <v>21</v>
      </c>
      <c r="C31" s="9"/>
      <c r="D31" s="28"/>
      <c r="E31" s="28">
        <f>E30</f>
        <v>3124664.85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</row>
    <row r="32" spans="2:225" s="1" customFormat="1" ht="21" customHeight="1">
      <c r="B32" s="9"/>
      <c r="C32" s="9"/>
      <c r="D32" s="28"/>
      <c r="E32" s="4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</row>
    <row r="33" spans="2:225" s="1" customFormat="1" ht="21" customHeight="1">
      <c r="B33" s="9" t="s">
        <v>22</v>
      </c>
      <c r="C33" s="9"/>
      <c r="D33" s="28"/>
      <c r="E33" s="4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</row>
    <row r="34" spans="2:225" s="18" customFormat="1" ht="21" customHeight="1">
      <c r="B34" s="12" t="s">
        <v>23</v>
      </c>
      <c r="C34" s="12"/>
      <c r="D34" s="26"/>
      <c r="E34" s="42">
        <v>0</v>
      </c>
      <c r="F34" s="22" t="s">
        <v>6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</row>
    <row r="35" spans="2:225" s="1" customFormat="1" ht="21" customHeight="1">
      <c r="B35" s="9" t="s">
        <v>24</v>
      </c>
      <c r="C35" s="9"/>
      <c r="D35" s="28"/>
      <c r="E35" s="41">
        <f>SUM(E34)</f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</row>
    <row r="36" spans="2:225" s="1" customFormat="1" ht="21" customHeight="1">
      <c r="B36" s="9"/>
      <c r="C36" s="9"/>
      <c r="D36" s="26"/>
      <c r="E36" s="4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</row>
    <row r="37" spans="2:225" s="1" customFormat="1" ht="21" customHeight="1" thickBot="1">
      <c r="B37" s="9" t="s">
        <v>25</v>
      </c>
      <c r="C37" s="9"/>
      <c r="D37" s="28"/>
      <c r="E37" s="35">
        <f>E31+E35</f>
        <v>3124664.85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</row>
    <row r="38" spans="2:225" s="1" customFormat="1" ht="21" customHeight="1">
      <c r="B38" s="9"/>
      <c r="C38" s="9"/>
      <c r="D38" s="26"/>
      <c r="E38" s="41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</row>
    <row r="39" spans="2:225" s="1" customFormat="1" ht="21" customHeight="1" thickBot="1">
      <c r="B39" s="9" t="s">
        <v>26</v>
      </c>
      <c r="C39" s="9"/>
      <c r="D39" s="28"/>
      <c r="E39" s="35">
        <f>E25-E37</f>
        <v>45319674.275227405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</row>
    <row r="40" spans="2:225" s="1" customFormat="1" ht="21" customHeight="1">
      <c r="B40" s="9"/>
      <c r="C40" s="9"/>
      <c r="D40" s="28"/>
      <c r="E40" s="41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</row>
    <row r="41" spans="2:225" s="1" customFormat="1" ht="21" customHeight="1" thickBot="1">
      <c r="B41" s="9" t="s">
        <v>27</v>
      </c>
      <c r="C41" s="9"/>
      <c r="D41" s="28"/>
      <c r="E41" s="31">
        <f>SUM(E37:E39)</f>
        <v>48444339.12522741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</row>
    <row r="42" spans="2:225" s="1" customFormat="1" ht="21" customHeight="1" thickTop="1">
      <c r="B42" s="9"/>
      <c r="C42" s="9"/>
      <c r="D42" s="28"/>
      <c r="E42" s="41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</row>
    <row r="43" spans="2:225" s="1" customFormat="1" ht="16.5" customHeight="1">
      <c r="B43" s="14"/>
      <c r="C43" s="14"/>
      <c r="D43" s="21"/>
      <c r="E43" s="4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</row>
    <row r="44" spans="2:225" s="1" customFormat="1" ht="16.5" customHeight="1">
      <c r="B44" s="14"/>
      <c r="C44" s="14"/>
      <c r="D44" s="21"/>
      <c r="E44" s="4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</row>
    <row r="45" spans="2:225" s="1" customFormat="1" ht="16.5" customHeight="1">
      <c r="B45" s="14"/>
      <c r="C45" s="15"/>
      <c r="D45" s="38"/>
      <c r="E45" s="38"/>
      <c r="F45" s="3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</row>
    <row r="46" spans="2:225" s="1" customFormat="1" ht="16.5" customHeight="1">
      <c r="B46" s="15" t="s">
        <v>31</v>
      </c>
      <c r="C46" s="38"/>
      <c r="D46" s="38"/>
      <c r="E46" s="38" t="s">
        <v>29</v>
      </c>
      <c r="F46" s="3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</row>
    <row r="47" spans="1:6" ht="24" customHeight="1">
      <c r="A47" s="1"/>
      <c r="B47" s="16" t="s">
        <v>3</v>
      </c>
      <c r="C47" s="17"/>
      <c r="D47" s="38"/>
      <c r="E47" s="17" t="s">
        <v>5</v>
      </c>
      <c r="F47" s="38"/>
    </row>
    <row r="48" spans="1:6" ht="78" customHeight="1">
      <c r="A48" s="1"/>
      <c r="B48" s="16" t="s">
        <v>7</v>
      </c>
      <c r="C48" s="39"/>
      <c r="D48" s="38"/>
      <c r="E48" s="39" t="s">
        <v>4</v>
      </c>
      <c r="F48" s="38"/>
    </row>
    <row r="49" spans="1:5" ht="16.5" customHeight="1">
      <c r="A49" s="1"/>
      <c r="B49" s="16"/>
      <c r="C49" s="16"/>
      <c r="D49" s="17"/>
      <c r="E49" s="41"/>
    </row>
    <row r="50" spans="1:5" ht="16.5" customHeight="1">
      <c r="A50" s="1"/>
      <c r="B50" s="16"/>
      <c r="C50" s="16"/>
      <c r="D50" s="17"/>
      <c r="E50" s="41"/>
    </row>
    <row r="51" spans="1:5" ht="16.5" customHeight="1">
      <c r="A51" s="1"/>
      <c r="B51" s="16"/>
      <c r="C51" s="16"/>
      <c r="D51" s="17"/>
      <c r="E51" s="41"/>
    </row>
    <row r="52" spans="2:4" ht="24" customHeight="1">
      <c r="B52" s="14"/>
      <c r="C52" s="14"/>
      <c r="D52" s="21"/>
    </row>
    <row r="53" spans="2:4" ht="24" customHeight="1">
      <c r="B53" s="14"/>
      <c r="C53" s="14"/>
      <c r="D53" s="21"/>
    </row>
  </sheetData>
  <sheetProtection/>
  <protectedRanges>
    <protectedRange sqref="B46" name="Rango1_2"/>
  </protectedRanges>
  <mergeCells count="5">
    <mergeCell ref="B10:E10"/>
    <mergeCell ref="B6:E6"/>
    <mergeCell ref="B7:E7"/>
    <mergeCell ref="B8:E8"/>
    <mergeCell ref="B9:E9"/>
  </mergeCells>
  <printOptions horizontalCentered="1"/>
  <pageMargins left="0" right="0" top="0.35433070866141736" bottom="0.15748031496062992" header="0" footer="0"/>
  <pageSetup fitToHeight="1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Mercedes Bautista</cp:lastModifiedBy>
  <cp:lastPrinted>2023-04-12T20:05:38Z</cp:lastPrinted>
  <dcterms:created xsi:type="dcterms:W3CDTF">2006-07-11T17:39:34Z</dcterms:created>
  <dcterms:modified xsi:type="dcterms:W3CDTF">2023-04-12T20:06:12Z</dcterms:modified>
  <cp:category/>
  <cp:version/>
  <cp:contentType/>
  <cp:contentStatus/>
</cp:coreProperties>
</file>