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tabRatio="601" activeTab="0"/>
  </bookViews>
  <sheets>
    <sheet name="BALANCE GENERAL " sheetId="1" r:id="rId1"/>
  </sheets>
  <definedNames>
    <definedName name="_xlnm.Print_Area" localSheetId="0">'BALANCE GENERAL '!$B$1:$D$56</definedName>
    <definedName name="_xlnm.Print_Titles" localSheetId="0">'BALANCE GENERAL '!$2:$13</definedName>
  </definedNames>
  <calcPr fullCalcOnLoad="1"/>
</workbook>
</file>

<file path=xl/sharedStrings.xml><?xml version="1.0" encoding="utf-8"?>
<sst xmlns="http://schemas.openxmlformats.org/spreadsheetml/2006/main" count="35" uniqueCount="35">
  <si>
    <t>Balance General</t>
  </si>
  <si>
    <t>MINISTERIO DE HACIENDA</t>
  </si>
  <si>
    <t>DIRECCION GENERAL DE CONTABILIDAD GUBERNAMENTAL</t>
  </si>
  <si>
    <t xml:space="preserve">       Preparado por</t>
  </si>
  <si>
    <t>Enc. Depto. Administrativo y Financiero</t>
  </si>
  <si>
    <t xml:space="preserve">Revisado por </t>
  </si>
  <si>
    <t>Enc. Div. Financiera</t>
  </si>
  <si>
    <t xml:space="preserve"> Luis Dario Terrero Méndez</t>
  </si>
  <si>
    <t>Autorizado por</t>
  </si>
  <si>
    <t>Dionicio Félix Castro</t>
  </si>
  <si>
    <t xml:space="preserve"> </t>
  </si>
  <si>
    <t xml:space="preserve">        Contadora</t>
  </si>
  <si>
    <t>Mirian M. Bautista B.</t>
  </si>
  <si>
    <t xml:space="preserve">Efectivo y equivalentes de efectivo </t>
  </si>
  <si>
    <t>Inventarios</t>
  </si>
  <si>
    <t xml:space="preserve">Pagos anticipados </t>
  </si>
  <si>
    <t>Activos corrientes</t>
  </si>
  <si>
    <t>Total activos corrientes</t>
  </si>
  <si>
    <t>Activos no corrientes</t>
  </si>
  <si>
    <t>Mobiliarios y equipos netos</t>
  </si>
  <si>
    <t>Total activos no corrientes</t>
  </si>
  <si>
    <t>Activos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</si>
  <si>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</si>
  <si>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</si>
  <si>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</si>
  <si>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</si>
  <si>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</si>
  <si>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</si>
  <si>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</si>
  <si>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</si>
  <si>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</si>
  <si>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</si>
  <si>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</si>
  <si>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t>(Valores en RD$)</t>
  </si>
  <si>
    <t>Al 30 de noviembre 2022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</si>
</sst>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&quot;RD$&quot;#,##0.00"/>
    <numFmt numFmtId="209" formatCode="_-* #,##0.00\ _P_t_s_-;\-* #,##0.00\ _P_t_s_-;_-* &quot;-&quot;??\ _P_t_s_-;_-@_-"/>
    <numFmt numFmtId="210" formatCode="_-* #,##0.00\ [$€]_-;\-* #,##0.00\ [$€]_-;_-* &quot;-&quot;??\ [$€]_-;_-@_-"/>
    <numFmt numFmtId="211" formatCode="dd/mm/yyyy;@"/>
    <numFmt numFmtId="212" formatCode="[$-1010409]#,##0.00;\-#,##0.00"/>
    <numFmt numFmtId="213" formatCode="[$-10409]#,##0.00;\-#,##0.00"/>
    <numFmt numFmtId="214" formatCode="[$-1C0A]dddd\ d&quot; de &quot;mmmm&quot; de &quot;yyyy;@"/>
    <numFmt numFmtId="215" formatCode="_([$€]* #,##0.00_);_([$€]* \(#,##0.00\);_([$€]* &quot;-&quot;??_);_(@_)"/>
    <numFmt numFmtId="216" formatCode="mmm\-dd"/>
    <numFmt numFmtId="217" formatCode="[$-10409]#,##0;\-#,##0"/>
    <numFmt numFmtId="218" formatCode="_(* #,##0.000_);_(* \(#,##0.000\);_(* &quot;-&quot;??_);_(@_)"/>
    <numFmt numFmtId="219" formatCode="_(* #,##0.0_);_(* \(#,##0.0\);_(* &quot;-&quot;??_);_(@_)"/>
    <numFmt numFmtId="220" formatCode="_(* #,##0_);_(* \(#,##0\);_(* &quot;-&quot;??_);_(@_)"/>
    <numFmt numFmtId="221" formatCode="[$-1C0A]dddd\,\ dd&quot; de &quot;mmmm&quot; de &quot;yyyy"/>
    <numFmt numFmtId="222" formatCode="[$-1C0A]hh:mm:ss\ AM/PM"/>
    <numFmt numFmtId="223" formatCode="#,##0.0000000000"/>
    <numFmt numFmtId="224" formatCode="#,##0.000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21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3" fontId="0" fillId="33" borderId="0" xfId="60" applyFont="1" applyFill="1" applyBorder="1" applyAlignment="1">
      <alignment vertical="center"/>
    </xf>
    <xf numFmtId="43" fontId="8" fillId="0" borderId="0" xfId="60" applyFont="1" applyBorder="1" applyAlignment="1">
      <alignment vertical="center"/>
    </xf>
    <xf numFmtId="43" fontId="13" fillId="0" borderId="0" xfId="60" applyFont="1" applyFill="1" applyBorder="1" applyAlignment="1">
      <alignment vertical="center"/>
    </xf>
    <xf numFmtId="43" fontId="8" fillId="0" borderId="0" xfId="60" applyFont="1" applyFill="1" applyBorder="1" applyAlignment="1">
      <alignment vertical="center"/>
    </xf>
    <xf numFmtId="43" fontId="0" fillId="0" borderId="0" xfId="60" applyFont="1" applyBorder="1" applyAlignment="1">
      <alignment vertical="center"/>
    </xf>
    <xf numFmtId="3" fontId="13" fillId="0" borderId="0" xfId="60" applyNumberFormat="1" applyFont="1" applyBorder="1" applyAlignment="1">
      <alignment vertical="center"/>
    </xf>
    <xf numFmtId="3" fontId="11" fillId="0" borderId="0" xfId="60" applyNumberFormat="1" applyFont="1" applyBorder="1" applyAlignment="1">
      <alignment vertical="center"/>
    </xf>
    <xf numFmtId="3" fontId="11" fillId="0" borderId="0" xfId="60" applyNumberFormat="1" applyFont="1" applyFill="1" applyBorder="1" applyAlignment="1">
      <alignment vertical="center"/>
    </xf>
    <xf numFmtId="3" fontId="11" fillId="0" borderId="10" xfId="60" applyNumberFormat="1" applyFont="1" applyFill="1" applyBorder="1" applyAlignment="1">
      <alignment vertical="center"/>
    </xf>
    <xf numFmtId="3" fontId="13" fillId="0" borderId="0" xfId="60" applyNumberFormat="1" applyFont="1" applyFill="1" applyBorder="1" applyAlignment="1">
      <alignment vertical="center"/>
    </xf>
    <xf numFmtId="3" fontId="52" fillId="0" borderId="0" xfId="60" applyNumberFormat="1" applyFont="1" applyFill="1" applyBorder="1" applyAlignment="1">
      <alignment vertical="center"/>
    </xf>
    <xf numFmtId="3" fontId="53" fillId="0" borderId="0" xfId="60" applyNumberFormat="1" applyFont="1" applyFill="1" applyBorder="1" applyAlignment="1">
      <alignment vertical="center"/>
    </xf>
    <xf numFmtId="3" fontId="13" fillId="0" borderId="11" xfId="60" applyNumberFormat="1" applyFont="1" applyFill="1" applyBorder="1" applyAlignment="1">
      <alignment vertical="center"/>
    </xf>
    <xf numFmtId="3" fontId="13" fillId="0" borderId="12" xfId="60" applyNumberFormat="1" applyFont="1" applyFill="1" applyBorder="1" applyAlignment="1">
      <alignment vertical="center"/>
    </xf>
    <xf numFmtId="43" fontId="16" fillId="0" borderId="0" xfId="60" applyFont="1" applyBorder="1" applyAlignment="1">
      <alignment vertical="center"/>
    </xf>
    <xf numFmtId="3" fontId="16" fillId="0" borderId="0" xfId="60" applyNumberFormat="1" applyFont="1" applyBorder="1" applyAlignment="1">
      <alignment vertical="center"/>
    </xf>
    <xf numFmtId="43" fontId="16" fillId="0" borderId="0" xfId="6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 indent="1"/>
    </xf>
    <xf numFmtId="3" fontId="53" fillId="0" borderId="10" xfId="60" applyNumberFormat="1" applyFont="1" applyFill="1" applyBorder="1" applyAlignment="1">
      <alignment vertical="center"/>
    </xf>
    <xf numFmtId="3" fontId="13" fillId="0" borderId="13" xfId="6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 indent="1"/>
    </xf>
    <xf numFmtId="3" fontId="15" fillId="0" borderId="10" xfId="60" applyNumberFormat="1" applyFont="1" applyFill="1" applyBorder="1" applyAlignment="1">
      <alignment vertical="center"/>
    </xf>
    <xf numFmtId="43" fontId="17" fillId="0" borderId="0" xfId="60" applyFont="1" applyFill="1" applyBorder="1" applyAlignment="1">
      <alignment vertical="center"/>
    </xf>
    <xf numFmtId="43" fontId="18" fillId="0" borderId="0" xfId="6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3 2" xfId="56"/>
    <cellStyle name="Millares 3 2 2" xfId="57"/>
    <cellStyle name="Millares 4" xfId="58"/>
    <cellStyle name="Millares 4 2" xfId="59"/>
    <cellStyle name="Millares 5" xfId="60"/>
    <cellStyle name="Currency" xfId="61"/>
    <cellStyle name="Currency [0]" xfId="62"/>
    <cellStyle name="Neutral" xfId="63"/>
    <cellStyle name="Normal 2" xfId="64"/>
    <cellStyle name="Normal 2 2" xfId="65"/>
    <cellStyle name="Normal 2 3" xfId="66"/>
    <cellStyle name="Normal 3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1933575</xdr:colOff>
      <xdr:row>0</xdr:row>
      <xdr:rowOff>38100</xdr:rowOff>
    </xdr:from>
    <xdr:to>
      <xdr:col>2</xdr:col>
      <xdr:colOff>323850</xdr:colOff>
      <xdr:row>6</xdr:row>
      <xdr:rowOff>57150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8100"/>
          <a:ext cx="2314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R59"/>
  <sheetViews>
    <sheetView tabSelected="1" zoomScale="93" zoomScaleNormal="93" zoomScalePageLayoutView="0" workbookViewId="0" topLeftCell="B1">
      <selection activeCell="D18" sqref="D18"/>
    </sheetView>
  </sheetViews>
  <sheetFormatPr defaultColWidth="11.421875" defaultRowHeight="12.75"/>
  <cols>
    <col min="1" max="1" width="9.140625" style="2" hidden="1" customWidth="1"/>
    <col min="2" max="2" width="58.8515625" style="8" customWidth="1"/>
    <col min="3" max="3" width="15.421875" style="8" customWidth="1"/>
    <col min="4" max="4" width="19.140625" style="24" customWidth="1"/>
    <col min="5" max="5" width="14.421875" style="21" bestFit="1" customWidth="1"/>
    <col min="6" max="6" width="17.28125" style="21" customWidth="1"/>
    <col min="7" max="7" width="14.421875" style="21" bestFit="1" customWidth="1"/>
    <col min="8" max="8" width="17.7109375" style="21" customWidth="1"/>
    <col min="9" max="50" width="9.140625" style="21" customWidth="1"/>
    <col min="51" max="16384" width="11.421875" style="21" customWidth="1"/>
  </cols>
  <sheetData>
    <row r="1" ht="14.25"/>
    <row r="2" spans="2:4" ht="14.25">
      <c r="B2" s="5"/>
      <c r="C2" s="5"/>
      <c r="D2" s="20"/>
    </row>
    <row r="3" spans="2:4" ht="14.25">
      <c r="B3" s="5"/>
      <c r="C3" s="5"/>
      <c r="D3" s="20"/>
    </row>
    <row r="4" spans="2:4" ht="14.25">
      <c r="B4" s="5"/>
      <c r="C4" s="5"/>
      <c r="D4" s="20"/>
    </row>
    <row r="5" spans="2:4" ht="14.25">
      <c r="B5" s="5"/>
      <c r="C5" s="5"/>
      <c r="D5" s="20"/>
    </row>
    <row r="6" spans="2:4" ht="22.5" customHeight="1">
      <c r="B6" s="7"/>
      <c r="C6" s="7"/>
      <c r="D6" s="20"/>
    </row>
    <row r="7" spans="2:4" ht="23.25">
      <c r="B7" s="44" t="s">
        <v>1</v>
      </c>
      <c r="C7" s="44"/>
      <c r="D7" s="44"/>
    </row>
    <row r="8" spans="2:4" ht="19.5">
      <c r="B8" s="45" t="s">
        <v>2</v>
      </c>
      <c r="C8" s="45"/>
      <c r="D8" s="45"/>
    </row>
    <row r="9" spans="2:4" ht="18">
      <c r="B9" s="46" t="s">
        <v>0</v>
      </c>
      <c r="C9" s="46"/>
      <c r="D9" s="46"/>
    </row>
    <row r="10" spans="2:4" ht="18">
      <c r="B10" s="46" t="s">
        <v>34</v>
      </c>
      <c r="C10" s="46"/>
      <c r="D10" s="46"/>
    </row>
    <row r="11" spans="2:4" ht="19.5" customHeight="1">
      <c r="B11" s="46" t="s">
        <v>33</v>
      </c>
      <c r="C11" s="46"/>
      <c r="D11" s="46"/>
    </row>
    <row r="12" spans="2:4" ht="19.5" customHeight="1">
      <c r="B12" s="9"/>
      <c r="C12" s="9"/>
      <c r="D12" s="9"/>
    </row>
    <row r="13" spans="2:226" s="1" customFormat="1" ht="18.75">
      <c r="B13" s="34"/>
      <c r="C13" s="34"/>
      <c r="D13" s="35"/>
      <c r="E13" s="3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</row>
    <row r="14" spans="2:226" s="4" customFormat="1" ht="23.25" customHeight="1">
      <c r="B14" s="10" t="s">
        <v>21</v>
      </c>
      <c r="C14" s="10"/>
      <c r="D14" s="25"/>
      <c r="E14" s="3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</row>
    <row r="15" spans="2:226" s="4" customFormat="1" ht="16.5" customHeight="1">
      <c r="B15" s="10"/>
      <c r="C15" s="10"/>
      <c r="D15" s="25"/>
      <c r="E15" s="3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</row>
    <row r="16" spans="2:226" s="3" customFormat="1" ht="21" customHeight="1">
      <c r="B16" s="11" t="s">
        <v>16</v>
      </c>
      <c r="C16" s="11"/>
      <c r="D16" s="26"/>
      <c r="E16" s="3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</row>
    <row r="17" spans="2:226" s="1" customFormat="1" ht="21" customHeight="1">
      <c r="B17" s="12" t="s">
        <v>13</v>
      </c>
      <c r="C17" s="12"/>
      <c r="D17" s="27">
        <v>216577</v>
      </c>
      <c r="E17" s="34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</row>
    <row r="18" spans="2:226" s="1" customFormat="1" ht="21" customHeight="1">
      <c r="B18" s="13" t="s">
        <v>14</v>
      </c>
      <c r="C18" s="13"/>
      <c r="D18" s="27">
        <v>3476557.66</v>
      </c>
      <c r="E18" s="3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</row>
    <row r="19" spans="2:226" s="1" customFormat="1" ht="21" customHeight="1">
      <c r="B19" s="12" t="s">
        <v>15</v>
      </c>
      <c r="C19" s="12"/>
      <c r="D19" s="28">
        <v>2189050.7724150955</v>
      </c>
      <c r="E19" s="3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</row>
    <row r="20" spans="2:226" s="1" customFormat="1" ht="21" customHeight="1">
      <c r="B20" s="10" t="s">
        <v>17</v>
      </c>
      <c r="C20" s="10"/>
      <c r="D20" s="29">
        <f>SUM(D17:D19)</f>
        <v>5882185.432415096</v>
      </c>
      <c r="E20" s="3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</row>
    <row r="21" spans="2:226" s="1" customFormat="1" ht="16.5" customHeight="1">
      <c r="B21" s="14"/>
      <c r="C21" s="14"/>
      <c r="D21" s="27"/>
      <c r="E21" s="3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</row>
    <row r="22" spans="2:226" s="1" customFormat="1" ht="21" customHeight="1">
      <c r="B22" s="11" t="s">
        <v>18</v>
      </c>
      <c r="C22" s="11"/>
      <c r="D22" s="27"/>
      <c r="E22" s="3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</row>
    <row r="23" spans="2:226" s="19" customFormat="1" ht="21" customHeight="1">
      <c r="B23" s="40" t="s">
        <v>19</v>
      </c>
      <c r="C23" s="40"/>
      <c r="D23" s="41">
        <v>35114137.65</v>
      </c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</row>
    <row r="24" spans="2:226" s="1" customFormat="1" ht="21" customHeight="1">
      <c r="B24" s="37" t="s">
        <v>20</v>
      </c>
      <c r="C24" s="12"/>
      <c r="D24" s="30">
        <f>SUM(D23:D23)</f>
        <v>35114137.65</v>
      </c>
      <c r="E24" s="3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</row>
    <row r="25" spans="2:226" s="1" customFormat="1" ht="21" customHeight="1">
      <c r="B25" s="12"/>
      <c r="C25" s="12"/>
      <c r="D25" s="31"/>
      <c r="E25" s="3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</row>
    <row r="26" spans="2:226" s="1" customFormat="1" ht="21" customHeight="1" thickBot="1">
      <c r="B26" s="10" t="s">
        <v>22</v>
      </c>
      <c r="C26" s="10"/>
      <c r="D26" s="39">
        <f>D20+D24</f>
        <v>40996323.0824151</v>
      </c>
      <c r="E26" s="3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</row>
    <row r="27" spans="2:226" s="6" customFormat="1" ht="16.5" customHeight="1">
      <c r="B27" s="14"/>
      <c r="C27" s="14"/>
      <c r="D27" s="27"/>
      <c r="E27" s="3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</row>
    <row r="28" spans="2:226" s="1" customFormat="1" ht="21" customHeight="1">
      <c r="B28" s="10" t="s">
        <v>23</v>
      </c>
      <c r="C28" s="10"/>
      <c r="D28" s="27"/>
      <c r="E28" s="3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</row>
    <row r="29" spans="2:226" s="1" customFormat="1" ht="21" customHeight="1">
      <c r="B29" s="10"/>
      <c r="C29" s="10"/>
      <c r="D29" s="27"/>
      <c r="E29" s="3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</row>
    <row r="30" spans="2:226" s="1" customFormat="1" ht="21" customHeight="1">
      <c r="B30" s="10" t="s">
        <v>24</v>
      </c>
      <c r="C30" s="10"/>
      <c r="D30" s="27"/>
      <c r="E30" s="3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</row>
    <row r="31" spans="2:226" s="1" customFormat="1" ht="21" customHeight="1">
      <c r="B31" s="12" t="s">
        <v>25</v>
      </c>
      <c r="C31" s="12"/>
      <c r="D31" s="38">
        <v>7631959.610000001</v>
      </c>
      <c r="E31" s="3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</row>
    <row r="32" spans="2:226" s="1" customFormat="1" ht="21" customHeight="1">
      <c r="B32" s="10" t="s">
        <v>26</v>
      </c>
      <c r="C32" s="10"/>
      <c r="D32" s="29">
        <f>D31</f>
        <v>7631959.610000001</v>
      </c>
      <c r="E32" s="3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</row>
    <row r="33" spans="2:226" s="1" customFormat="1" ht="21" customHeight="1">
      <c r="B33" s="10"/>
      <c r="C33" s="10"/>
      <c r="D33" s="29"/>
      <c r="E33" s="3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</row>
    <row r="34" spans="2:226" s="1" customFormat="1" ht="21" customHeight="1">
      <c r="B34" s="10" t="s">
        <v>27</v>
      </c>
      <c r="C34" s="10"/>
      <c r="D34" s="29"/>
      <c r="E34" s="3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</row>
    <row r="35" spans="2:226" s="19" customFormat="1" ht="21" customHeight="1">
      <c r="B35" s="13" t="s">
        <v>28</v>
      </c>
      <c r="C35" s="13"/>
      <c r="D35" s="28">
        <v>0</v>
      </c>
      <c r="E35" s="36"/>
      <c r="F35" s="23"/>
      <c r="G35" s="23" t="s">
        <v>10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</row>
    <row r="36" spans="2:226" s="1" customFormat="1" ht="21" customHeight="1">
      <c r="B36" s="10" t="s">
        <v>29</v>
      </c>
      <c r="C36" s="10"/>
      <c r="D36" s="33">
        <f>SUM(D35)</f>
        <v>0</v>
      </c>
      <c r="E36" s="3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</row>
    <row r="37" spans="2:226" s="1" customFormat="1" ht="21" customHeight="1">
      <c r="B37" s="10"/>
      <c r="C37" s="10"/>
      <c r="D37" s="27"/>
      <c r="E37" s="34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</row>
    <row r="38" spans="2:226" s="1" customFormat="1" ht="21" customHeight="1" thickBot="1">
      <c r="B38" s="10" t="s">
        <v>30</v>
      </c>
      <c r="C38" s="10"/>
      <c r="D38" s="39">
        <f>D32+D36</f>
        <v>7631959.610000001</v>
      </c>
      <c r="E38" s="3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</row>
    <row r="39" spans="2:226" s="1" customFormat="1" ht="21" customHeight="1">
      <c r="B39" s="10"/>
      <c r="C39" s="10"/>
      <c r="D39" s="27"/>
      <c r="E39" s="3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</row>
    <row r="40" spans="2:226" s="1" customFormat="1" ht="21" customHeight="1" thickBot="1">
      <c r="B40" s="10" t="s">
        <v>31</v>
      </c>
      <c r="C40" s="10"/>
      <c r="D40" s="39">
        <f>D26-D38</f>
        <v>33364363.472415097</v>
      </c>
      <c r="E40" s="3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</row>
    <row r="41" spans="2:226" s="1" customFormat="1" ht="21" customHeight="1">
      <c r="B41" s="10"/>
      <c r="C41" s="10"/>
      <c r="D41" s="29"/>
      <c r="E41" s="34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</row>
    <row r="42" spans="2:226" s="1" customFormat="1" ht="21" customHeight="1" thickBot="1">
      <c r="B42" s="10" t="s">
        <v>32</v>
      </c>
      <c r="C42" s="10"/>
      <c r="D42" s="32">
        <f>SUM(D38:D40)</f>
        <v>40996323.0824151</v>
      </c>
      <c r="E42" s="3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</row>
    <row r="43" spans="2:226" s="1" customFormat="1" ht="21" customHeight="1" thickTop="1">
      <c r="B43" s="10"/>
      <c r="C43" s="10"/>
      <c r="D43" s="29"/>
      <c r="E43" s="3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</row>
    <row r="44" spans="2:226" s="1" customFormat="1" ht="16.5" customHeight="1">
      <c r="B44" s="15"/>
      <c r="C44" s="15"/>
      <c r="D44" s="22"/>
      <c r="E44" s="3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</row>
    <row r="45" spans="2:226" s="1" customFormat="1" ht="16.5" customHeight="1">
      <c r="B45" s="15"/>
      <c r="C45" s="15"/>
      <c r="D45" s="22"/>
      <c r="E45" s="34"/>
      <c r="F45" s="15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</row>
    <row r="46" spans="2:226" s="1" customFormat="1" ht="16.5" customHeight="1">
      <c r="B46" s="15"/>
      <c r="C46" s="15"/>
      <c r="D46" s="22"/>
      <c r="E46" s="34"/>
      <c r="F46" s="15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</row>
    <row r="47" spans="2:226" s="1" customFormat="1" ht="16.5" customHeight="1">
      <c r="B47" s="16" t="s">
        <v>12</v>
      </c>
      <c r="C47" s="47" t="s">
        <v>9</v>
      </c>
      <c r="D47" s="47"/>
      <c r="E47" s="34"/>
      <c r="F47" s="15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</row>
    <row r="48" spans="1:6" ht="24" customHeight="1">
      <c r="A48" s="1"/>
      <c r="B48" s="17" t="s">
        <v>3</v>
      </c>
      <c r="C48" s="48" t="s">
        <v>5</v>
      </c>
      <c r="D48" s="48"/>
      <c r="E48" s="34"/>
      <c r="F48" s="15"/>
    </row>
    <row r="49" spans="1:6" ht="16.5" customHeight="1">
      <c r="A49" s="1"/>
      <c r="B49" s="17" t="s">
        <v>11</v>
      </c>
      <c r="C49" s="48" t="s">
        <v>6</v>
      </c>
      <c r="D49" s="48"/>
      <c r="E49" s="34"/>
      <c r="F49" s="15"/>
    </row>
    <row r="50" spans="1:6" ht="16.5" customHeight="1">
      <c r="A50" s="1"/>
      <c r="B50" s="17"/>
      <c r="C50" s="17"/>
      <c r="D50" s="18"/>
      <c r="E50" s="34"/>
      <c r="F50" s="15"/>
    </row>
    <row r="51" spans="1:5" ht="16.5" customHeight="1">
      <c r="A51" s="1"/>
      <c r="B51" s="17"/>
      <c r="C51" s="17"/>
      <c r="D51" s="18"/>
      <c r="E51" s="34"/>
    </row>
    <row r="52" spans="1:5" ht="16.5" customHeight="1">
      <c r="A52" s="1"/>
      <c r="B52" s="17"/>
      <c r="C52" s="17"/>
      <c r="D52" s="18"/>
      <c r="E52" s="34"/>
    </row>
    <row r="53" spans="1:5" ht="16.5" customHeight="1">
      <c r="A53" s="1"/>
      <c r="B53" s="47" t="s">
        <v>7</v>
      </c>
      <c r="C53" s="47"/>
      <c r="D53" s="47"/>
      <c r="E53" s="34"/>
    </row>
    <row r="54" spans="1:5" ht="24" customHeight="1">
      <c r="A54" s="1"/>
      <c r="B54" s="48" t="s">
        <v>8</v>
      </c>
      <c r="C54" s="48"/>
      <c r="D54" s="48"/>
      <c r="E54" s="34"/>
    </row>
    <row r="55" spans="2:5" ht="15.75" customHeight="1">
      <c r="B55" s="48" t="s">
        <v>4</v>
      </c>
      <c r="C55" s="48"/>
      <c r="D55" s="48"/>
      <c r="E55" s="34"/>
    </row>
    <row r="56" spans="2:5" ht="16.5" customHeight="1">
      <c r="B56" s="15"/>
      <c r="C56" s="15"/>
      <c r="D56" s="22"/>
      <c r="E56" s="34"/>
    </row>
    <row r="57" spans="2:5" ht="24" customHeight="1">
      <c r="B57" s="15"/>
      <c r="C57" s="15"/>
      <c r="D57" s="22"/>
      <c r="E57" s="34"/>
    </row>
    <row r="58" spans="2:4" ht="24" customHeight="1">
      <c r="B58" s="15"/>
      <c r="C58" s="15"/>
      <c r="D58" s="22"/>
    </row>
    <row r="59" spans="2:4" ht="24" customHeight="1">
      <c r="B59" s="15"/>
      <c r="C59" s="15"/>
      <c r="D59" s="22"/>
    </row>
  </sheetData>
  <sheetProtection/>
  <protectedRanges>
    <protectedRange sqref="E48" name="Rango1"/>
    <protectedRange sqref="B53:D53 B47" name="Rango1_2"/>
  </protectedRanges>
  <mergeCells count="11">
    <mergeCell ref="B54:D54"/>
    <mergeCell ref="B55:D55"/>
    <mergeCell ref="B7:D7"/>
    <mergeCell ref="B8:D8"/>
    <mergeCell ref="B9:D9"/>
    <mergeCell ref="B10:D10"/>
    <mergeCell ref="B11:D11"/>
    <mergeCell ref="B53:D53"/>
    <mergeCell ref="C47:D47"/>
    <mergeCell ref="C48:D48"/>
    <mergeCell ref="C49:D49"/>
  </mergeCells>
  <printOptions horizontalCentered="1"/>
  <pageMargins left="0" right="0" top="0.35433070866141736" bottom="0.15748031496062992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Dionicio Felix Castro</cp:lastModifiedBy>
  <cp:lastPrinted>2022-09-06T16:58:33Z</cp:lastPrinted>
  <dcterms:created xsi:type="dcterms:W3CDTF">2006-07-11T17:39:34Z</dcterms:created>
  <dcterms:modified xsi:type="dcterms:W3CDTF">2022-12-06T16:32:19Z</dcterms:modified>
  <cp:category/>
  <cp:version/>
  <cp:contentType/>
  <cp:contentStatus/>
</cp:coreProperties>
</file>