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BALANCE GENERAL" sheetId="1" r:id="rId1"/>
  </sheets>
  <definedNames>
    <definedName name="_xlnm.Print_Area" localSheetId="0">'BALANCE GENERAL'!$B$3:$C$61</definedName>
    <definedName name="_xlnm.Print_Titles" localSheetId="0">'BALANCE GENERAL'!$5:$18</definedName>
  </definedNames>
  <calcPr fullCalcOnLoad="1"/>
</workbook>
</file>

<file path=xl/sharedStrings.xml><?xml version="1.0" encoding="utf-8"?>
<sst xmlns="http://schemas.openxmlformats.org/spreadsheetml/2006/main" count="34" uniqueCount="34">
  <si>
    <t>ACTIVOS CORRIENTES</t>
  </si>
  <si>
    <t>TOTAL ACTIVOS CORRIENTES</t>
  </si>
  <si>
    <t>TOTAL ACTIVOS NO CORRIENTES</t>
  </si>
  <si>
    <t>TOTAL ACTIVOS</t>
  </si>
  <si>
    <t>TOTAL PASIVOS CORRIENTES</t>
  </si>
  <si>
    <t>TOTAL PASIVOS Y PATRIMONIO</t>
  </si>
  <si>
    <t>Balance General</t>
  </si>
  <si>
    <t>MINISTERIO DE HACIENDA</t>
  </si>
  <si>
    <t>DIRECCION GENERAL DE CONTABILIDAD GUBERNAMENTAL</t>
  </si>
  <si>
    <t>(VALORES EN RD$)</t>
  </si>
  <si>
    <t xml:space="preserve"> PASIVOS</t>
  </si>
  <si>
    <t xml:space="preserve"> ACTIVOS</t>
  </si>
  <si>
    <t>PASIVOS CORRIENTES</t>
  </si>
  <si>
    <t xml:space="preserve"> PATRIMONIO</t>
  </si>
  <si>
    <t xml:space="preserve">       Preparado por</t>
  </si>
  <si>
    <t>EFECTIVO Y EQUIVALENTE DE EFECTIVO</t>
  </si>
  <si>
    <t>INVENTARIOS</t>
  </si>
  <si>
    <t>CUENTAS POR PAGAR  A CORTO PLAZO</t>
  </si>
  <si>
    <t>PROPIEDAD, PLANTA Y EQUIPOS NETOS</t>
  </si>
  <si>
    <t>PASIVOS NO CORRIENTES</t>
  </si>
  <si>
    <t>TOTAL PASIVOS NO CORRIENTES</t>
  </si>
  <si>
    <t>ACTIVOS NO CORRIENTES</t>
  </si>
  <si>
    <t>TOTAL PASIVOS</t>
  </si>
  <si>
    <t>Sonia Thomas Martínez</t>
  </si>
  <si>
    <t>CUENTAS POR PAGAR  A LARGO PLAZO</t>
  </si>
  <si>
    <t>PAGOS ANTICIPADOS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</si>
  <si>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</si>
  <si>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</si>
  <si>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</si>
  <si>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</si>
  <si>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</si>
  <si>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</si>
  <si>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       Contadora</t>
  </si>
  <si>
    <t>Al 31 de MAYO 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</si>
</sst>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0" fillId="33" borderId="0" xfId="51" applyFont="1" applyFill="1" applyBorder="1" applyAlignment="1">
      <alignment vertical="center"/>
    </xf>
    <xf numFmtId="43" fontId="9" fillId="0" borderId="0" xfId="5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5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3" fontId="15" fillId="0" borderId="0" xfId="5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3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43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43" fontId="15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3" fontId="15" fillId="0" borderId="10" xfId="51" applyFont="1" applyFill="1" applyBorder="1" applyAlignment="1">
      <alignment vertical="center"/>
    </xf>
    <xf numFmtId="43" fontId="15" fillId="0" borderId="0" xfId="51" applyFont="1" applyFill="1" applyBorder="1" applyAlignment="1">
      <alignment vertical="center"/>
    </xf>
    <xf numFmtId="43" fontId="15" fillId="0" borderId="11" xfId="5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51" fillId="0" borderId="0" xfId="51" applyFont="1" applyFill="1" applyBorder="1" applyAlignment="1">
      <alignment vertical="center"/>
    </xf>
    <xf numFmtId="43" fontId="52" fillId="0" borderId="0" xfId="51" applyFont="1" applyFill="1" applyBorder="1" applyAlignment="1">
      <alignment vertic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43" fontId="9" fillId="0" borderId="0" xfId="5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3" fillId="0" borderId="11" xfId="51" applyFont="1" applyFill="1" applyBorder="1" applyAlignment="1">
      <alignment vertical="center"/>
    </xf>
    <xf numFmtId="43" fontId="15" fillId="0" borderId="12" xfId="51" applyFont="1" applyFill="1" applyBorder="1" applyAlignment="1">
      <alignment vertical="center"/>
    </xf>
    <xf numFmtId="43" fontId="13" fillId="34" borderId="11" xfId="51" applyFont="1" applyFill="1" applyBorder="1" applyAlignment="1">
      <alignment vertical="center"/>
    </xf>
    <xf numFmtId="43" fontId="51" fillId="34" borderId="11" xfId="5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2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2</xdr:row>
      <xdr:rowOff>161925</xdr:rowOff>
    </xdr:from>
    <xdr:to>
      <xdr:col>2</xdr:col>
      <xdr:colOff>1095375</xdr:colOff>
      <xdr:row>9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04825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L64"/>
  <sheetViews>
    <sheetView tabSelected="1" zoomScale="93" zoomScaleNormal="93" zoomScalePageLayoutView="0" workbookViewId="0" topLeftCell="B1">
      <selection activeCell="B1" sqref="B1"/>
    </sheetView>
  </sheetViews>
  <sheetFormatPr defaultColWidth="11.421875" defaultRowHeight="12.75"/>
  <cols>
    <col min="1" max="1" width="9.140625" style="2" hidden="1" customWidth="1"/>
    <col min="2" max="2" width="55.00390625" style="10" customWidth="1"/>
    <col min="3" max="3" width="51.57421875" style="11" customWidth="1"/>
    <col min="4" max="44" width="9.140625" style="8" customWidth="1"/>
    <col min="45" max="16384" width="11.421875" style="8" customWidth="1"/>
  </cols>
  <sheetData>
    <row r="3" ht="14.25"/>
    <row r="4" ht="14.25"/>
    <row r="5" spans="2:3" ht="14.25">
      <c r="B5" s="5"/>
      <c r="C5" s="7"/>
    </row>
    <row r="6" spans="2:3" ht="14.25">
      <c r="B6" s="5"/>
      <c r="C6" s="7"/>
    </row>
    <row r="7" spans="2:3" ht="14.25">
      <c r="B7" s="5"/>
      <c r="C7" s="7"/>
    </row>
    <row r="8" spans="2:3" ht="14.25">
      <c r="B8" s="5"/>
      <c r="C8" s="7"/>
    </row>
    <row r="9" spans="2:3" ht="22.5" customHeight="1">
      <c r="B9" s="9"/>
      <c r="C9" s="7"/>
    </row>
    <row r="10" spans="2:3" ht="23.25">
      <c r="B10" s="40" t="s">
        <v>7</v>
      </c>
      <c r="C10" s="40"/>
    </row>
    <row r="11" spans="2:3" ht="19.5">
      <c r="B11" s="42" t="s">
        <v>8</v>
      </c>
      <c r="C11" s="42"/>
    </row>
    <row r="12" spans="2:3" ht="18">
      <c r="B12" s="41" t="s">
        <v>6</v>
      </c>
      <c r="C12" s="41"/>
    </row>
    <row r="13" spans="2:3" ht="18">
      <c r="B13" s="41" t="s">
        <v>33</v>
      </c>
      <c r="C13" s="41"/>
    </row>
    <row r="14" spans="2:3" ht="19.5" customHeight="1">
      <c r="B14" s="41" t="s">
        <v>9</v>
      </c>
      <c r="C14" s="41"/>
    </row>
    <row r="15" spans="2:3" ht="19.5" customHeight="1">
      <c r="B15" s="12"/>
      <c r="C15" s="12"/>
    </row>
    <row r="16" spans="2:220" s="1" customFormat="1" ht="17.25" customHeight="1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</row>
    <row r="17" spans="2:220" s="1" customFormat="1" ht="12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</row>
    <row r="18" spans="2:220" s="1" customFormat="1" ht="45.75" customHeight="1" hidden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</row>
    <row r="19" spans="2:220" s="4" customFormat="1" ht="16.5" customHeight="1">
      <c r="B19" s="15" t="s">
        <v>11</v>
      </c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</row>
    <row r="20" spans="2:220" s="4" customFormat="1" ht="16.5" customHeight="1">
      <c r="B20" s="15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</row>
    <row r="21" spans="2:220" s="3" customFormat="1" ht="16.5" customHeight="1">
      <c r="B21" s="16" t="s">
        <v>0</v>
      </c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</row>
    <row r="22" spans="2:220" s="1" customFormat="1" ht="16.5" customHeight="1">
      <c r="B22" s="18" t="s">
        <v>15</v>
      </c>
      <c r="C22" s="19">
        <f>61441.7+313716.33</f>
        <v>375158.03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</row>
    <row r="23" spans="2:220" s="1" customFormat="1" ht="16.5" customHeight="1">
      <c r="B23" s="20" t="s">
        <v>16</v>
      </c>
      <c r="C23" s="19">
        <v>3525934.6638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</row>
    <row r="24" spans="2:220" s="1" customFormat="1" ht="16.5" customHeight="1">
      <c r="B24" s="18" t="s">
        <v>25</v>
      </c>
      <c r="C24" s="37">
        <v>3654211.08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</row>
    <row r="25" spans="2:220" s="1" customFormat="1" ht="16.5" customHeight="1">
      <c r="B25" s="15" t="s">
        <v>1</v>
      </c>
      <c r="C25" s="21">
        <f>SUM(C22:C24)</f>
        <v>7555303.773800001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</row>
    <row r="26" spans="2:220" s="1" customFormat="1" ht="16.5" customHeight="1">
      <c r="B26" s="22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</row>
    <row r="27" spans="2:220" s="1" customFormat="1" ht="16.5" customHeight="1">
      <c r="B27" s="16" t="s">
        <v>21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</row>
    <row r="28" spans="2:220" s="1" customFormat="1" ht="16.5" customHeight="1">
      <c r="B28" s="18" t="s">
        <v>18</v>
      </c>
      <c r="C28" s="38">
        <v>36778341.71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</row>
    <row r="29" spans="2:220" s="1" customFormat="1" ht="16.5" customHeight="1">
      <c r="B29" s="18" t="s">
        <v>2</v>
      </c>
      <c r="C29" s="28">
        <f>SUM(C28:C28)</f>
        <v>36778341.71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</row>
    <row r="30" spans="2:220" s="1" customFormat="1" ht="16.5" customHeight="1">
      <c r="B30" s="18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</row>
    <row r="31" spans="2:220" s="1" customFormat="1" ht="16.5" customHeight="1" thickBot="1">
      <c r="B31" s="15" t="s">
        <v>3</v>
      </c>
      <c r="C31" s="23">
        <f>C25+C29</f>
        <v>44333645.4838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</row>
    <row r="32" spans="2:220" s="6" customFormat="1" ht="16.5" customHeight="1" thickTop="1">
      <c r="B32" s="22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</row>
    <row r="33" spans="2:220" s="1" customFormat="1" ht="16.5" customHeight="1">
      <c r="B33" s="15" t="s">
        <v>10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</row>
    <row r="34" spans="2:220" s="1" customFormat="1" ht="16.5" customHeight="1">
      <c r="B34" s="15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</row>
    <row r="35" spans="2:220" s="1" customFormat="1" ht="17.25" customHeight="1">
      <c r="B35" s="15" t="s">
        <v>12</v>
      </c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</row>
    <row r="36" spans="2:220" s="1" customFormat="1" ht="16.5" customHeight="1">
      <c r="B36" s="18" t="s">
        <v>17</v>
      </c>
      <c r="C36" s="38">
        <v>1637404.24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</row>
    <row r="37" spans="2:220" s="1" customFormat="1" ht="16.5" customHeight="1">
      <c r="B37" s="15" t="s">
        <v>4</v>
      </c>
      <c r="C37" s="24">
        <f>C36</f>
        <v>1637404.24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</row>
    <row r="38" spans="2:220" s="1" customFormat="1" ht="16.5" customHeight="1">
      <c r="B38" s="15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</row>
    <row r="39" spans="2:220" s="1" customFormat="1" ht="16.5" customHeight="1">
      <c r="B39" s="15" t="s">
        <v>19</v>
      </c>
      <c r="C39" s="2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</row>
    <row r="40" spans="2:220" s="34" customFormat="1" ht="30.75" customHeight="1">
      <c r="B40" s="20" t="s">
        <v>24</v>
      </c>
      <c r="C40" s="3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</row>
    <row r="41" spans="2:220" s="1" customFormat="1" ht="16.5" customHeight="1">
      <c r="B41" s="15" t="s">
        <v>20</v>
      </c>
      <c r="C41" s="36">
        <f>SUM(C40)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</row>
    <row r="42" spans="2:220" s="1" customFormat="1" ht="16.5" customHeight="1">
      <c r="B42" s="15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</row>
    <row r="43" spans="2:220" s="1" customFormat="1" ht="16.5" customHeight="1" thickBot="1">
      <c r="B43" s="15" t="s">
        <v>22</v>
      </c>
      <c r="C43" s="23">
        <f>C37+C41</f>
        <v>1637404.24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</row>
    <row r="44" spans="2:220" s="1" customFormat="1" ht="16.5" customHeight="1" thickTop="1">
      <c r="B44" s="15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</row>
    <row r="45" spans="2:220" s="1" customFormat="1" ht="16.5" customHeight="1">
      <c r="B45" s="15" t="s">
        <v>13</v>
      </c>
      <c r="C45" s="25">
        <f>C31-C43</f>
        <v>42696241.2438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</row>
    <row r="46" spans="2:220" s="1" customFormat="1" ht="16.5" customHeight="1">
      <c r="B46" s="15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</row>
    <row r="47" spans="2:220" s="1" customFormat="1" ht="16.5" customHeight="1" thickBot="1">
      <c r="B47" s="15" t="s">
        <v>5</v>
      </c>
      <c r="C47" s="23">
        <f>SUM(C43:C45)</f>
        <v>44333645.4838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</row>
    <row r="48" spans="2:220" s="1" customFormat="1" ht="16.5" customHeight="1" thickTop="1">
      <c r="B48" s="15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</row>
    <row r="49" spans="2:220" s="1" customFormat="1" ht="16.5" customHeight="1">
      <c r="B49" s="26"/>
      <c r="C49" s="2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</row>
    <row r="50" spans="2:220" s="1" customFormat="1" ht="16.5" customHeight="1">
      <c r="B50" s="26"/>
      <c r="C50" s="2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</row>
    <row r="51" spans="2:220" s="1" customFormat="1" ht="16.5" customHeight="1">
      <c r="B51" s="26"/>
      <c r="C51" s="2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</row>
    <row r="52" spans="2:220" s="1" customFormat="1" ht="16.5" customHeight="1">
      <c r="B52" s="29" t="s">
        <v>23</v>
      </c>
      <c r="C52" s="30" t="s">
        <v>31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</row>
    <row r="53" spans="1:3" ht="24" customHeight="1">
      <c r="A53" s="1"/>
      <c r="B53" s="31" t="s">
        <v>14</v>
      </c>
      <c r="C53" s="32" t="s">
        <v>27</v>
      </c>
    </row>
    <row r="54" spans="1:3" ht="16.5" customHeight="1">
      <c r="A54" s="1"/>
      <c r="B54" s="31" t="s">
        <v>32</v>
      </c>
      <c r="C54" s="32" t="s">
        <v>28</v>
      </c>
    </row>
    <row r="55" spans="1:3" ht="16.5" customHeight="1">
      <c r="A55" s="1"/>
      <c r="B55" s="31"/>
      <c r="C55" s="32"/>
    </row>
    <row r="56" spans="1:3" ht="16.5" customHeight="1">
      <c r="A56" s="1"/>
      <c r="B56" s="31"/>
      <c r="C56" s="32"/>
    </row>
    <row r="57" spans="1:3" ht="16.5" customHeight="1">
      <c r="A57" s="1"/>
      <c r="B57" s="31"/>
      <c r="C57" s="32"/>
    </row>
    <row r="58" spans="1:3" ht="16.5" customHeight="1">
      <c r="A58" s="1"/>
      <c r="B58" s="43" t="s">
        <v>29</v>
      </c>
      <c r="C58" s="43"/>
    </row>
    <row r="59" spans="1:3" ht="24" customHeight="1">
      <c r="A59" s="1"/>
      <c r="B59" s="39" t="s">
        <v>30</v>
      </c>
      <c r="C59" s="39"/>
    </row>
    <row r="60" spans="2:3" ht="15.75" customHeight="1">
      <c r="B60" s="39" t="s">
        <v>26</v>
      </c>
      <c r="C60" s="39"/>
    </row>
    <row r="61" spans="2:3" ht="16.5" customHeight="1">
      <c r="B61" s="26"/>
      <c r="C61" s="24"/>
    </row>
    <row r="62" spans="2:3" ht="24" customHeight="1">
      <c r="B62" s="26"/>
      <c r="C62" s="24"/>
    </row>
    <row r="63" spans="2:3" ht="24" customHeight="1">
      <c r="B63" s="26"/>
      <c r="C63" s="24"/>
    </row>
    <row r="64" spans="2:3" ht="24" customHeight="1">
      <c r="B64" s="26"/>
      <c r="C64" s="24"/>
    </row>
  </sheetData>
  <sheetProtection/>
  <protectedRanges>
    <protectedRange sqref="B52 B58:C58" name="Rango1_2"/>
  </protectedRanges>
  <mergeCells count="8">
    <mergeCell ref="B59:C59"/>
    <mergeCell ref="B60:C60"/>
    <mergeCell ref="B10:C10"/>
    <mergeCell ref="B12:C12"/>
    <mergeCell ref="B13:C13"/>
    <mergeCell ref="B14:C14"/>
    <mergeCell ref="B11:C11"/>
    <mergeCell ref="B58:C58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Dionicio Felix Castro</cp:lastModifiedBy>
  <cp:lastPrinted>2022-06-09T20:08:54Z</cp:lastPrinted>
  <dcterms:created xsi:type="dcterms:W3CDTF">2006-07-11T17:39:34Z</dcterms:created>
  <dcterms:modified xsi:type="dcterms:W3CDTF">2022-06-10T19:53:11Z</dcterms:modified>
  <cp:category/>
  <cp:version/>
  <cp:contentType/>
  <cp:contentStatus/>
</cp:coreProperties>
</file>