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Septiembre 2024\Compras\"/>
    </mc:Choice>
  </mc:AlternateContent>
  <bookViews>
    <workbookView xWindow="0" yWindow="0" windowWidth="15360" windowHeight="6720"/>
  </bookViews>
  <sheets>
    <sheet name="Compra menores" sheetId="2" r:id="rId1"/>
    <sheet name="Hoja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10" i="2"/>
  <c r="K9" i="2" l="1"/>
  <c r="G22" i="4" l="1"/>
</calcChain>
</file>

<file path=xl/sharedStrings.xml><?xml version="1.0" encoding="utf-8"?>
<sst xmlns="http://schemas.openxmlformats.org/spreadsheetml/2006/main" count="56" uniqueCount="43">
  <si>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</si>
  <si>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</si>
  <si>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</si>
  <si>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</si>
  <si>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</si>
  <si>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</si>
  <si>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</si>
  <si>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</si>
  <si>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</si>
  <si>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</si>
  <si>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</si>
  <si>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</si>
  <si>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</si>
  <si>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</si>
  <si>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</si>
  <si>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Adjudicado</t>
  </si>
  <si>
    <t>Sí</t>
  </si>
  <si>
    <t>En edición</t>
  </si>
  <si>
    <t>Mipymes Mujer</t>
  </si>
  <si>
    <t>Compras Menores</t>
  </si>
  <si>
    <t>Mipymes</t>
  </si>
  <si>
    <t xml:space="preserve"> </t>
  </si>
  <si>
    <t xml:space="preserve">Porcentaje </t>
  </si>
  <si>
    <t xml:space="preserve">Caonabo Antonio Gonzalez </t>
  </si>
  <si>
    <t xml:space="preserve">Enc. Dpto. Administrativo  Financiero </t>
  </si>
  <si>
    <t xml:space="preserve">Enc. Div. De Compras y Contrataciones </t>
  </si>
  <si>
    <t>Grande</t>
  </si>
  <si>
    <t>DIGECOG-DAF-CM-2024-0027</t>
  </si>
  <si>
    <t>Adquisición de tickets de combustibles para abastecer los vehículos de esta Institución, solicitado por la División Administrativa.</t>
  </si>
  <si>
    <t>Combustible</t>
  </si>
  <si>
    <t>Totalenergies Marketing Dominicana, S.A.</t>
  </si>
  <si>
    <t>DIGECOG-DAF-CM-2024-0029</t>
  </si>
  <si>
    <t>Servicio de 6,400 almuerzos para colaboradores de esta institución, solicitado por el Departamento Administrativo Financiero (Compras Verdes)</t>
  </si>
  <si>
    <t xml:space="preserve"> Alimentos y bebidas</t>
  </si>
  <si>
    <t>Martínez Torres Traveling, SRL</t>
  </si>
  <si>
    <t>DIGECOG-DAF-CM-2024-0026</t>
  </si>
  <si>
    <t>Contratación por dos (2) meses para los servicios de mantenimiento preventivo y/o reparación de los vehículos de esta Institución, solicitado por la División Administrativa</t>
  </si>
  <si>
    <t xml:space="preserve">Mantenimiento y/o reparación equipo de transporte  </t>
  </si>
  <si>
    <t>Comercial Daniel Luciano Paredes, SRL</t>
  </si>
  <si>
    <t xml:space="preserve"> Mipymes</t>
  </si>
  <si>
    <t xml:space="preserve">      Direccion General de Contabilidad Gubernamental DptoAdministrativo Financiero, Division de Compras y Contrataciones Reportes de Compras,  Reporte Mensual septiembre 2024 Compras Menores</t>
  </si>
  <si>
    <t xml:space="preserve">         Francisco W Ventura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</si>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</sst>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4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6" fillId="2" borderId="0" xfId="0" applyFont="1" applyFill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/>
    <xf numFmtId="4" fontId="0" fillId="0" borderId="0" xfId="0" applyNumberFormat="1"/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0" fontId="8" fillId="4" borderId="2" xfId="0" applyFont="1" applyFill="1" applyBorder="1" applyAlignment="1" applyProtection="1">
      <alignment horizontal="center" vertical="center" wrapText="1" readingOrder="1"/>
      <protection locked="0"/>
    </xf>
    <xf numFmtId="164" fontId="7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/>
    <xf numFmtId="9" fontId="9" fillId="2" borderId="1" xfId="0" applyNumberFormat="1" applyFont="1" applyFill="1" applyBorder="1"/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4619625</xdr:colOff>
      <xdr:row>0</xdr:row>
      <xdr:rowOff>0</xdr:rowOff>
    </xdr:from>
    <xdr:to>
      <xdr:col>2</xdr:col>
      <xdr:colOff>942975</xdr:colOff>
      <xdr:row>3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javascript:void(0)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zoomScale="50" zoomScaleNormal="50" workbookViewId="0">
      <selection activeCell="B14" sqref="B14"/>
    </sheetView>
  </sheetViews>
  <sheetFormatPr baseColWidth="10" defaultColWidth="34.85546875" defaultRowHeight="15.75" x14ac:dyDescent="0.25"/>
  <cols>
    <col min="1" max="1" width="43.140625" style="2" customWidth="1"/>
    <col min="2" max="2" width="85.85546875" style="2" customWidth="1"/>
    <col min="3" max="16384" width="34.85546875" style="2"/>
  </cols>
  <sheetData>
    <row r="3" spans="1:14" ht="38.25" customHeight="1" x14ac:dyDescent="0.25"/>
    <row r="4" spans="1:14" ht="44.25" customHeight="1" x14ac:dyDescent="0.25">
      <c r="A4" s="2" t="s">
        <v>21</v>
      </c>
      <c r="B4" s="26" t="s">
        <v>40</v>
      </c>
      <c r="C4" s="26"/>
      <c r="D4" s="26"/>
      <c r="E4" s="3"/>
    </row>
    <row r="5" spans="1:14" ht="45.75" customHeight="1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13</v>
      </c>
      <c r="N5" s="10" t="s">
        <v>12</v>
      </c>
    </row>
    <row r="6" spans="1:14" s="1" customFormat="1" ht="53.25" customHeight="1" x14ac:dyDescent="0.3">
      <c r="A6" s="13" t="s">
        <v>27</v>
      </c>
      <c r="B6" s="19" t="s">
        <v>28</v>
      </c>
      <c r="C6" s="13" t="s">
        <v>14</v>
      </c>
      <c r="D6" s="13" t="s">
        <v>14</v>
      </c>
      <c r="E6" s="13" t="s">
        <v>19</v>
      </c>
      <c r="F6" s="19" t="s">
        <v>15</v>
      </c>
      <c r="G6" s="19" t="s">
        <v>29</v>
      </c>
      <c r="H6" s="19" t="s">
        <v>30</v>
      </c>
      <c r="I6" s="19" t="s">
        <v>17</v>
      </c>
      <c r="J6" s="13">
        <v>1</v>
      </c>
      <c r="K6" s="20">
        <v>1750000</v>
      </c>
      <c r="L6" s="13" t="s">
        <v>26</v>
      </c>
      <c r="M6" s="14">
        <v>45551.344444444447</v>
      </c>
      <c r="N6" s="19" t="s">
        <v>16</v>
      </c>
    </row>
    <row r="7" spans="1:14" s="1" customFormat="1" ht="72" customHeight="1" x14ac:dyDescent="0.3">
      <c r="A7" s="13" t="s">
        <v>31</v>
      </c>
      <c r="B7" s="13" t="s">
        <v>32</v>
      </c>
      <c r="C7" s="13" t="s">
        <v>16</v>
      </c>
      <c r="D7" s="13" t="s">
        <v>16</v>
      </c>
      <c r="E7" s="13" t="s">
        <v>19</v>
      </c>
      <c r="F7" s="13" t="s">
        <v>15</v>
      </c>
      <c r="G7" s="15" t="s">
        <v>33</v>
      </c>
      <c r="H7" s="13" t="s">
        <v>34</v>
      </c>
      <c r="I7" s="13" t="s">
        <v>17</v>
      </c>
      <c r="J7" s="13">
        <v>1</v>
      </c>
      <c r="K7" s="20">
        <v>1729408</v>
      </c>
      <c r="L7" s="13" t="s">
        <v>18</v>
      </c>
      <c r="M7" s="14">
        <v>45555.456250000003</v>
      </c>
      <c r="N7" s="13" t="s">
        <v>16</v>
      </c>
    </row>
    <row r="8" spans="1:14" s="1" customFormat="1" ht="87.75" customHeight="1" x14ac:dyDescent="0.3">
      <c r="A8" s="16" t="s">
        <v>35</v>
      </c>
      <c r="B8" s="16" t="s">
        <v>36</v>
      </c>
      <c r="C8" s="21" t="s">
        <v>16</v>
      </c>
      <c r="D8" s="16" t="s">
        <v>14</v>
      </c>
      <c r="E8" s="16" t="s">
        <v>19</v>
      </c>
      <c r="F8" s="16" t="s">
        <v>15</v>
      </c>
      <c r="G8" s="16" t="s">
        <v>37</v>
      </c>
      <c r="H8" s="17" t="s">
        <v>38</v>
      </c>
      <c r="I8" s="21" t="s">
        <v>17</v>
      </c>
      <c r="J8" s="21">
        <v>1</v>
      </c>
      <c r="K8" s="20">
        <v>300000</v>
      </c>
      <c r="L8" s="22" t="s">
        <v>39</v>
      </c>
      <c r="M8" s="14">
        <v>45561.604166666664</v>
      </c>
      <c r="N8" s="18" t="s">
        <v>16</v>
      </c>
    </row>
    <row r="9" spans="1:14" ht="21" x14ac:dyDescent="0.35">
      <c r="J9" s="23" t="s">
        <v>42</v>
      </c>
      <c r="K9" s="24">
        <f>K6+K7+K8</f>
        <v>3779408</v>
      </c>
    </row>
    <row r="10" spans="1:14" ht="21" x14ac:dyDescent="0.35">
      <c r="J10" s="23" t="s">
        <v>20</v>
      </c>
      <c r="K10" s="24">
        <f>K8+K7</f>
        <v>2029408</v>
      </c>
    </row>
    <row r="11" spans="1:14" ht="21" x14ac:dyDescent="0.35">
      <c r="J11" s="23" t="s">
        <v>22</v>
      </c>
      <c r="K11" s="25">
        <f>K10/K9</f>
        <v>0.5369645193109609</v>
      </c>
    </row>
    <row r="19" spans="4:12" x14ac:dyDescent="0.25">
      <c r="F19" s="5"/>
      <c r="G19" s="6"/>
      <c r="H19" s="6"/>
      <c r="I19" s="6"/>
      <c r="J19" s="6"/>
      <c r="K19" s="6"/>
      <c r="L19" s="6"/>
    </row>
    <row r="21" spans="4:12" ht="57.75" customHeight="1" x14ac:dyDescent="0.25">
      <c r="E21" s="5"/>
      <c r="F21" s="6"/>
      <c r="G21" s="6"/>
      <c r="H21" s="6"/>
      <c r="I21" s="6"/>
      <c r="J21" s="6"/>
      <c r="K21" s="6"/>
      <c r="L21" s="7"/>
    </row>
    <row r="22" spans="4:12" x14ac:dyDescent="0.25">
      <c r="D22" s="11"/>
      <c r="E22" s="11"/>
      <c r="L22" s="8"/>
    </row>
    <row r="23" spans="4:12" ht="18.75" customHeight="1" x14ac:dyDescent="0.25">
      <c r="D23" s="27" t="s">
        <v>41</v>
      </c>
      <c r="E23" s="27"/>
      <c r="H23" s="7" t="s">
        <v>23</v>
      </c>
      <c r="I23" s="7"/>
      <c r="J23" s="7"/>
    </row>
    <row r="24" spans="4:12" x14ac:dyDescent="0.25">
      <c r="D24" s="4" t="s">
        <v>25</v>
      </c>
      <c r="E24" s="9"/>
      <c r="H24" s="4" t="s">
        <v>24</v>
      </c>
      <c r="I24" s="4"/>
      <c r="J24" s="4"/>
    </row>
    <row r="25" spans="4:12" x14ac:dyDescent="0.25">
      <c r="D25" s="11"/>
      <c r="E25" s="11"/>
    </row>
  </sheetData>
  <mergeCells count="2">
    <mergeCell ref="B4:D4"/>
    <mergeCell ref="D23:E23"/>
  </mergeCells>
  <hyperlinks>
    <hyperlink ref="A6" r:id="rId1" tooltip="DIGECOG-DAF-CM-2024-0027" display="javascript:void(0);"/>
    <hyperlink ref="B6" r:id="rId2" display="javascript:void(0);"/>
    <hyperlink ref="A7" r:id="rId3" tooltip="DIGECOG-DAF-CM-2024-0029" display="javascript:void(0);"/>
    <hyperlink ref="B7" r:id="rId4" display="javascript:void(0);"/>
    <hyperlink ref="A8" r:id="rId5" tooltip="DIGECOG-DAF-CM-2024-0026" display="javascript:void(0);"/>
    <hyperlink ref="B8" r:id="rId6" display="javascript:void(0);"/>
  </hyperlinks>
  <pageMargins left="0.70866141732283472" right="0.70866141732283472" top="0.74803149606299213" bottom="0.74803149606299213" header="0.31496062992125984" footer="0.31496062992125984"/>
  <pageSetup scale="25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G22"/>
  <sheetViews>
    <sheetView workbookViewId="0">
      <selection activeCell="G23" sqref="G23"/>
    </sheetView>
  </sheetViews>
  <sheetFormatPr baseColWidth="10" defaultRowHeight="15" x14ac:dyDescent="0.25"/>
  <cols>
    <col min="7" max="7" width="11.7109375" bestFit="1" customWidth="1"/>
  </cols>
  <sheetData>
    <row r="4" spans="7:7" x14ac:dyDescent="0.25">
      <c r="G4" s="12">
        <v>23000.03</v>
      </c>
    </row>
    <row r="5" spans="7:7" x14ac:dyDescent="0.25">
      <c r="G5" s="12">
        <v>33630</v>
      </c>
    </row>
    <row r="6" spans="7:7" x14ac:dyDescent="0.25">
      <c r="G6" s="12">
        <v>227755</v>
      </c>
    </row>
    <row r="7" spans="7:7" x14ac:dyDescent="0.25">
      <c r="G7" s="12">
        <v>37760</v>
      </c>
    </row>
    <row r="8" spans="7:7" x14ac:dyDescent="0.25">
      <c r="G8" s="12">
        <v>101385.60000000001</v>
      </c>
    </row>
    <row r="9" spans="7:7" x14ac:dyDescent="0.25">
      <c r="G9" s="12">
        <v>168817.67</v>
      </c>
    </row>
    <row r="10" spans="7:7" x14ac:dyDescent="0.25">
      <c r="G10" s="12">
        <v>7080</v>
      </c>
    </row>
    <row r="11" spans="7:7" x14ac:dyDescent="0.25">
      <c r="G11" s="12">
        <v>18800</v>
      </c>
    </row>
    <row r="12" spans="7:7" x14ac:dyDescent="0.25">
      <c r="G12" s="12">
        <v>28028.54</v>
      </c>
    </row>
    <row r="13" spans="7:7" x14ac:dyDescent="0.25">
      <c r="G13" s="12">
        <v>170000</v>
      </c>
    </row>
    <row r="14" spans="7:7" x14ac:dyDescent="0.25">
      <c r="G14" s="12">
        <v>4160.2</v>
      </c>
    </row>
    <row r="15" spans="7:7" x14ac:dyDescent="0.25">
      <c r="G15" s="12">
        <v>116950</v>
      </c>
    </row>
    <row r="16" spans="7:7" x14ac:dyDescent="0.25">
      <c r="G16" s="12">
        <v>120006</v>
      </c>
    </row>
    <row r="17" spans="7:7" x14ac:dyDescent="0.25">
      <c r="G17" s="12">
        <v>83312.75</v>
      </c>
    </row>
    <row r="18" spans="7:7" x14ac:dyDescent="0.25">
      <c r="G18" s="12">
        <v>128502</v>
      </c>
    </row>
    <row r="19" spans="7:7" x14ac:dyDescent="0.25">
      <c r="G19" s="12">
        <v>14296.88</v>
      </c>
    </row>
    <row r="20" spans="7:7" x14ac:dyDescent="0.25">
      <c r="G20" s="12">
        <v>23600</v>
      </c>
    </row>
    <row r="22" spans="7:7" x14ac:dyDescent="0.25">
      <c r="G22" s="12">
        <f>SUM(G4:G21)</f>
        <v>1307084.67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menores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2024-10-02T13:15:41Z</cp:lastPrinted>
  <dcterms:created xsi:type="dcterms:W3CDTF">2024-03-01T16:10:41Z</dcterms:created>
  <dcterms:modified xsi:type="dcterms:W3CDTF">2024-10-09T17:14:10Z</dcterms:modified>
</cp:coreProperties>
</file>