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mes dic compra menores" sheetId="1" r:id="rId1"/>
  </sheets>
  <definedNames>
    <definedName name="_xlnm.Print_Area" localSheetId="0">'mes dic compra menores'!$A$1:$N$27</definedName>
  </definedNames>
  <calcPr fullCalcOnLoad="1"/>
</workbook>
</file>

<file path=xl/sharedStrings.xml><?xml version="1.0" encoding="utf-8"?>
<sst xmlns="http://schemas.openxmlformats.org/spreadsheetml/2006/main" count="77" uniqueCount="54">
  <si>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</si>
  <si>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</si>
  <si>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</si>
  <si>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</si>
  <si>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</si>
  <si>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</si>
  <si>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</si>
  <si>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</si>
  <si>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</si>
  <si>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</si>
  <si>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</si>
  <si>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</si>
  <si>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</si>
  <si>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No</t>
  </si>
  <si>
    <t>Adjudicado</t>
  </si>
  <si>
    <t>Activo</t>
  </si>
  <si>
    <t>MiPyme</t>
  </si>
  <si>
    <t>Cecomsa, SRL</t>
  </si>
  <si>
    <t>En edición</t>
  </si>
  <si>
    <t>Si</t>
  </si>
  <si>
    <t>Procesos Programado y no Programados</t>
  </si>
  <si>
    <t>No Programado</t>
  </si>
  <si>
    <t>Sistemas y Consultoria, SRL</t>
  </si>
  <si>
    <t>Compras Menores</t>
  </si>
  <si>
    <t>DIGECOG-DAF-CM-2023-0051</t>
  </si>
  <si>
    <t>Servicio de adquisición e implementación licencia System Center Configuration Manager 2022, solicitado por el Departamento de Tecnología de esta Institución</t>
  </si>
  <si>
    <t>Consultoria</t>
  </si>
  <si>
    <t>DIGECOG-DAF-CM-2023-0050</t>
  </si>
  <si>
    <t>Servicios de Impresiones de 100 compendios y 100 separadores, solicitados por el Departamento de Normas y Procedimientos de esta Institución, financiados con fondos del PROGEF.</t>
  </si>
  <si>
    <t>Editorial Arianna, SRL</t>
  </si>
  <si>
    <t xml:space="preserve"> Publicidad</t>
  </si>
  <si>
    <t>Mipymes</t>
  </si>
  <si>
    <t>SI</t>
  </si>
  <si>
    <t xml:space="preserve">No programado </t>
  </si>
  <si>
    <t xml:space="preserve">Mipyme Mujer </t>
  </si>
  <si>
    <t>DIGECOG-DAF-CM-2023-0056</t>
  </si>
  <si>
    <t>Servicio de 5,500 almuerzos para colaboradores de esta institución, solicitado por el Departamento Administrativo y Financiero, dirigido a MiPymes Mujer.</t>
  </si>
  <si>
    <t>Almuerzo</t>
  </si>
  <si>
    <t>Martínez Torres Traveling, SRL</t>
  </si>
  <si>
    <t>DIGECOG-DAF-CM-2023-0055</t>
  </si>
  <si>
    <t>Adquisición de 12 Computadoras completas de escritorio, solicitadas por el Dpto. de Tecnología de la Información de esta Institución.</t>
  </si>
  <si>
    <t>: Equipos de oficinas</t>
  </si>
  <si>
    <t>DIGECOG-DAF-CM-2023-0054</t>
  </si>
  <si>
    <t>Adquisición de material ferreteros Solicitados por División Administrativa de esta Institución.</t>
  </si>
  <si>
    <t>Materiales ferreteros</t>
  </si>
  <si>
    <t xml:space="preserve">Dos-García, SRL RD$ 101,029.24 y Provesol Proveedores de Soluciones, SRL RD$ 96,197.61
</t>
  </si>
  <si>
    <t>Mipyme y Mipymes</t>
  </si>
  <si>
    <t xml:space="preserve">Total </t>
  </si>
  <si>
    <t>Direccion General de Contabilidad Gubernamental Dpto. Administrativo y Financiero, Division de Compras y Contrataciones Reportes de Compras, Menores de DIC  2023.</t>
  </si>
  <si>
    <t>porcentaje</t>
  </si>
  <si>
    <t xml:space="preserve">Enc. Div. De Compras y Contrataciones </t>
  </si>
  <si>
    <t xml:space="preserve">                                                       Enc. Dpto. Administrativo y Financiero </t>
  </si>
  <si>
    <t xml:space="preserve">         Caonabo Antonio Gonzalez </t>
  </si>
  <si>
    <r>
      <t xml:space="preserve">                                                    </t>
    </r>
    <r>
      <rPr>
        <b/>
        <u val="single"/>
        <sz val="28"/>
        <rFont val="Arial"/>
        <family val="2"/>
      </rPr>
      <t>Francisco W Ventura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</si>
</sst>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6">
    <font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 val="double"/>
      <sz val="2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u val="single"/>
      <sz val="2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u val="double"/>
      <sz val="28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u val="double"/>
      <sz val="28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180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0" xfId="0" applyFont="1" applyFill="1" applyAlignment="1">
      <alignment/>
    </xf>
    <xf numFmtId="9" fontId="2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0" fontId="52" fillId="35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9" fontId="5" fillId="33" borderId="10" xfId="0" applyNumberFormat="1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9" fontId="5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4419600</xdr:colOff>
      <xdr:row>0</xdr:row>
      <xdr:rowOff>123825</xdr:rowOff>
    </xdr:from>
    <xdr:to>
      <xdr:col>1</xdr:col>
      <xdr:colOff>7686675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3267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8"/>
  <sheetViews>
    <sheetView tabSelected="1" view="pageBreakPreview" zoomScale="87" zoomScaleSheetLayoutView="87" workbookViewId="0" topLeftCell="A1">
      <selection activeCell="N18" sqref="N18"/>
    </sheetView>
  </sheetViews>
  <sheetFormatPr defaultColWidth="9.140625" defaultRowHeight="12.75"/>
  <cols>
    <col min="1" max="1" width="72.8515625" style="0" customWidth="1"/>
    <col min="2" max="2" width="128.7109375" style="0" customWidth="1"/>
    <col min="3" max="3" width="38.8515625" style="0" customWidth="1"/>
    <col min="4" max="4" width="22.00390625" style="0" customWidth="1"/>
    <col min="5" max="5" width="24.7109375" style="0" customWidth="1"/>
    <col min="6" max="6" width="44.421875" style="0" customWidth="1"/>
    <col min="7" max="7" width="31.00390625" style="0" customWidth="1"/>
    <col min="8" max="8" width="30.140625" style="0" customWidth="1"/>
    <col min="9" max="9" width="51.00390625" style="0" customWidth="1"/>
    <col min="10" max="10" width="25.00390625" style="0" customWidth="1"/>
    <col min="11" max="11" width="20.7109375" style="0" customWidth="1"/>
    <col min="12" max="12" width="34.140625" style="0" customWidth="1"/>
    <col min="13" max="13" width="30.8515625" style="0" customWidth="1"/>
    <col min="14" max="14" width="47.00390625" style="0" customWidth="1"/>
    <col min="15" max="15" width="8.28125" style="0" customWidth="1"/>
  </cols>
  <sheetData>
    <row r="1" s="1" customFormat="1" ht="23.25" customHeight="1"/>
    <row r="2" s="1" customFormat="1" ht="22.5" customHeight="1"/>
    <row r="3" s="1" customFormat="1" ht="19.5" customHeight="1"/>
    <row r="4" spans="2:4" s="1" customFormat="1" ht="44.25" customHeight="1">
      <c r="B4" s="25" t="s">
        <v>48</v>
      </c>
      <c r="C4" s="25"/>
      <c r="D4" s="25"/>
    </row>
    <row r="5" spans="1:14" s="12" customFormat="1" ht="73.5" customHeight="1">
      <c r="A5" s="11" t="s">
        <v>0</v>
      </c>
      <c r="B5" s="11" t="s">
        <v>1</v>
      </c>
      <c r="C5" s="11" t="s">
        <v>20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</row>
    <row r="6" spans="1:14" s="1" customFormat="1" ht="162.75" customHeight="1">
      <c r="A6" s="2" t="s">
        <v>24</v>
      </c>
      <c r="B6" s="2" t="s">
        <v>25</v>
      </c>
      <c r="C6" s="2" t="s">
        <v>21</v>
      </c>
      <c r="D6" s="2" t="s">
        <v>19</v>
      </c>
      <c r="E6" s="2" t="s">
        <v>13</v>
      </c>
      <c r="F6" s="2" t="s">
        <v>23</v>
      </c>
      <c r="G6" s="2" t="s">
        <v>14</v>
      </c>
      <c r="H6" s="2" t="s">
        <v>26</v>
      </c>
      <c r="I6" s="2" t="s">
        <v>22</v>
      </c>
      <c r="J6" s="2" t="s">
        <v>18</v>
      </c>
      <c r="K6" s="2">
        <v>1</v>
      </c>
      <c r="L6" s="3">
        <v>776440</v>
      </c>
      <c r="M6" s="2" t="s">
        <v>16</v>
      </c>
      <c r="N6" s="4">
        <v>45261.503444710645</v>
      </c>
    </row>
    <row r="7" spans="1:14" s="1" customFormat="1" ht="156.75" customHeight="1">
      <c r="A7" s="2" t="s">
        <v>27</v>
      </c>
      <c r="B7" s="2" t="s">
        <v>28</v>
      </c>
      <c r="C7" s="2" t="s">
        <v>21</v>
      </c>
      <c r="D7" s="2" t="s">
        <v>19</v>
      </c>
      <c r="E7" s="2" t="s">
        <v>13</v>
      </c>
      <c r="F7" s="2" t="s">
        <v>23</v>
      </c>
      <c r="G7" s="2" t="s">
        <v>14</v>
      </c>
      <c r="H7" s="2" t="s">
        <v>30</v>
      </c>
      <c r="I7" s="2" t="s">
        <v>29</v>
      </c>
      <c r="J7" s="2" t="s">
        <v>15</v>
      </c>
      <c r="K7" s="5">
        <v>1</v>
      </c>
      <c r="L7" s="3">
        <v>337480</v>
      </c>
      <c r="M7" s="2" t="s">
        <v>16</v>
      </c>
      <c r="N7" s="4">
        <v>45265.385416666664</v>
      </c>
    </row>
    <row r="8" spans="1:14" s="1" customFormat="1" ht="126.75" customHeight="1">
      <c r="A8" s="6" t="s">
        <v>35</v>
      </c>
      <c r="B8" s="6" t="s">
        <v>36</v>
      </c>
      <c r="C8" s="7" t="s">
        <v>33</v>
      </c>
      <c r="D8" s="6" t="s">
        <v>32</v>
      </c>
      <c r="E8" s="6" t="s">
        <v>32</v>
      </c>
      <c r="F8" s="6" t="s">
        <v>23</v>
      </c>
      <c r="G8" s="6" t="s">
        <v>14</v>
      </c>
      <c r="H8" s="6" t="s">
        <v>37</v>
      </c>
      <c r="I8" s="6" t="s">
        <v>38</v>
      </c>
      <c r="J8" s="6" t="s">
        <v>18</v>
      </c>
      <c r="K8" s="2">
        <v>1</v>
      </c>
      <c r="L8" s="3">
        <v>1427800</v>
      </c>
      <c r="M8" s="2" t="s">
        <v>34</v>
      </c>
      <c r="N8" s="7">
        <v>45271.56805555556</v>
      </c>
    </row>
    <row r="9" spans="1:14" s="1" customFormat="1" ht="146.25" customHeight="1">
      <c r="A9" s="6" t="s">
        <v>39</v>
      </c>
      <c r="B9" s="6" t="s">
        <v>40</v>
      </c>
      <c r="C9" s="7" t="s">
        <v>33</v>
      </c>
      <c r="D9" s="6" t="s">
        <v>32</v>
      </c>
      <c r="E9" s="6" t="s">
        <v>13</v>
      </c>
      <c r="F9" s="6" t="s">
        <v>23</v>
      </c>
      <c r="G9" s="6" t="s">
        <v>14</v>
      </c>
      <c r="H9" s="6" t="s">
        <v>41</v>
      </c>
      <c r="I9" s="6" t="s">
        <v>17</v>
      </c>
      <c r="J9" s="6" t="s">
        <v>15</v>
      </c>
      <c r="K9" s="2">
        <v>1</v>
      </c>
      <c r="L9" s="3">
        <v>824621.76</v>
      </c>
      <c r="M9" s="2" t="s">
        <v>31</v>
      </c>
      <c r="N9" s="7">
        <v>45272.396527777775</v>
      </c>
    </row>
    <row r="10" spans="1:14" s="1" customFormat="1" ht="168.75" customHeight="1">
      <c r="A10" s="6" t="s">
        <v>42</v>
      </c>
      <c r="B10" s="6" t="s">
        <v>43</v>
      </c>
      <c r="C10" s="7" t="s">
        <v>33</v>
      </c>
      <c r="D10" s="6" t="s">
        <v>32</v>
      </c>
      <c r="E10" s="6" t="s">
        <v>13</v>
      </c>
      <c r="F10" s="6" t="s">
        <v>23</v>
      </c>
      <c r="G10" s="6" t="s">
        <v>14</v>
      </c>
      <c r="H10" s="6" t="s">
        <v>44</v>
      </c>
      <c r="I10" s="6" t="s">
        <v>45</v>
      </c>
      <c r="J10" s="6" t="s">
        <v>18</v>
      </c>
      <c r="K10" s="2">
        <v>2</v>
      </c>
      <c r="L10" s="3">
        <f>101029.24+96197.61</f>
        <v>197226.85</v>
      </c>
      <c r="M10" s="2" t="s">
        <v>46</v>
      </c>
      <c r="N10" s="7">
        <v>45273.40902777778</v>
      </c>
    </row>
    <row r="11" spans="1:14" s="1" customFormat="1" ht="32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3" t="s">
        <v>47</v>
      </c>
      <c r="L11" s="14">
        <f>SUM(L6:L10)</f>
        <v>3563568.61</v>
      </c>
      <c r="M11" s="8"/>
      <c r="N11" s="8"/>
    </row>
    <row r="12" spans="1:14" s="1" customFormat="1" ht="30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3" t="s">
        <v>31</v>
      </c>
      <c r="L12" s="14">
        <f>L6+L7+L8+L9+L10</f>
        <v>3563568.61</v>
      </c>
      <c r="M12" s="8"/>
      <c r="N12" s="8"/>
    </row>
    <row r="13" spans="1:14" s="1" customFormat="1" ht="30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5" t="s">
        <v>49</v>
      </c>
      <c r="L13" s="24">
        <v>1</v>
      </c>
      <c r="M13" s="8"/>
      <c r="N13" s="8"/>
    </row>
    <row r="14" spans="1:14" s="1" customFormat="1" ht="30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9"/>
      <c r="L14" s="10"/>
      <c r="M14" s="8"/>
      <c r="N14" s="8"/>
    </row>
    <row r="15" spans="1:14" s="1" customFormat="1" ht="30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9"/>
      <c r="L15" s="10"/>
      <c r="M15" s="8"/>
      <c r="N15" s="8"/>
    </row>
    <row r="16" spans="1:14" s="1" customFormat="1" ht="30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9"/>
      <c r="L16" s="10"/>
      <c r="M16" s="8"/>
      <c r="N16" s="8"/>
    </row>
    <row r="17" spans="1:14" s="1" customFormat="1" ht="30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9"/>
      <c r="L17" s="10"/>
      <c r="M17" s="8"/>
      <c r="N17" s="8"/>
    </row>
    <row r="18" spans="1:14" s="1" customFormat="1" ht="30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9"/>
      <c r="L18" s="10"/>
      <c r="M18" s="8"/>
      <c r="N18" s="8"/>
    </row>
    <row r="19" spans="1:14" s="1" customFormat="1" ht="30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10"/>
      <c r="M19" s="8"/>
      <c r="N19" s="8"/>
    </row>
    <row r="20" spans="1:14" s="1" customFormat="1" ht="30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10"/>
      <c r="M20" s="8"/>
      <c r="N20" s="8"/>
    </row>
    <row r="21" spans="1:14" s="1" customFormat="1" ht="3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9"/>
      <c r="L21" s="10"/>
      <c r="M21" s="8"/>
      <c r="N21" s="8"/>
    </row>
    <row r="22" spans="1:14" s="1" customFormat="1" ht="30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9"/>
      <c r="L22" s="10"/>
      <c r="M22" s="8"/>
      <c r="N22" s="8"/>
    </row>
    <row r="23" spans="1:14" s="1" customFormat="1" ht="30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9"/>
      <c r="L23" s="10"/>
      <c r="M23" s="8"/>
      <c r="N23" s="8"/>
    </row>
    <row r="24" spans="1:14" s="1" customFormat="1" ht="30.75" customHeight="1">
      <c r="A24" s="8"/>
      <c r="B24" s="22" t="s">
        <v>53</v>
      </c>
      <c r="C24" s="23"/>
      <c r="D24" s="23"/>
      <c r="E24" s="18"/>
      <c r="F24" s="16"/>
      <c r="G24" s="17" t="s">
        <v>52</v>
      </c>
      <c r="H24" s="16"/>
      <c r="I24" s="18"/>
      <c r="J24" s="8"/>
      <c r="K24" s="9"/>
      <c r="L24" s="10"/>
      <c r="M24" s="8"/>
      <c r="N24" s="8"/>
    </row>
    <row r="25" spans="1:14" s="1" customFormat="1" ht="30.75" customHeight="1">
      <c r="A25" s="8"/>
      <c r="B25" s="26" t="s">
        <v>50</v>
      </c>
      <c r="C25" s="26"/>
      <c r="D25" s="26"/>
      <c r="E25" s="26"/>
      <c r="F25" s="19" t="s">
        <v>51</v>
      </c>
      <c r="G25" s="20"/>
      <c r="H25" s="21"/>
      <c r="I25" s="18"/>
      <c r="J25" s="8"/>
      <c r="K25" s="9"/>
      <c r="L25" s="10"/>
      <c r="M25" s="8"/>
      <c r="N25" s="8"/>
    </row>
    <row r="26" spans="1:14" s="1" customFormat="1" ht="30.75" customHeight="1">
      <c r="A26" s="8"/>
      <c r="B26" s="18"/>
      <c r="C26" s="18"/>
      <c r="D26" s="18"/>
      <c r="E26" s="18"/>
      <c r="F26" s="8"/>
      <c r="G26" s="8"/>
      <c r="H26" s="8"/>
      <c r="I26" s="8"/>
      <c r="J26" s="8"/>
      <c r="K26" s="9"/>
      <c r="L26" s="10"/>
      <c r="M26" s="8"/>
      <c r="N26" s="8"/>
    </row>
    <row r="27" spans="1:14" s="1" customFormat="1" ht="59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</row>
    <row r="28" spans="1:14" s="1" customFormat="1" ht="35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9"/>
      <c r="L28" s="10"/>
      <c r="M28" s="8"/>
      <c r="N28" s="8"/>
    </row>
    <row r="29" s="1" customFormat="1" ht="45" customHeight="1"/>
    <row r="30" s="1" customFormat="1" ht="45" customHeight="1"/>
  </sheetData>
  <sheetProtection/>
  <mergeCells count="2">
    <mergeCell ref="B4:D4"/>
    <mergeCell ref="B25:E25"/>
  </mergeCells>
  <hyperlinks>
    <hyperlink ref="A6" r:id="rId1" tooltip="DIGECOG-DAF-CM-2023-0051" display="javascript:void(0);"/>
    <hyperlink ref="B6" r:id="rId2" display="javascript:void(0);"/>
    <hyperlink ref="A7" r:id="rId3" tooltip="DIGECOG-DAF-CM-2023-0051" display="javascript:void(0);"/>
    <hyperlink ref="B7" r:id="rId4" display="javascript:void(0);"/>
    <hyperlink ref="A8" r:id="rId5" tooltip="DIGECOG-DAF-CM-2023-0056" display="javascript:void(0);"/>
  </hyperlinks>
  <printOptions gridLines="1" horizontalCentered="1"/>
  <pageMargins left="0.7086614173228347" right="0.7086614173228347" top="0.7480314960629921" bottom="0.7480314960629921" header="0.1968503937007874" footer="0.1968503937007874"/>
  <pageSetup horizontalDpi="600" verticalDpi="600" orientation="landscape" scale="20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2023-12-06T19:03:00Z</dcterms:created>
  <dcterms:modified xsi:type="dcterms:W3CDTF">2024-01-05T14:02:50Z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