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2"/>
  </bookViews>
  <sheets>
    <sheet name="REPORTE DE COMPRAS" sheetId="1" r:id="rId1"/>
    <sheet name="Por de bajo del Umbral " sheetId="2" r:id="rId2"/>
    <sheet name="Mi PYMES" sheetId="3" r:id="rId3"/>
  </sheets>
  <definedNames>
    <definedName name="_xlnm._FilterDatabase" localSheetId="1" hidden="1">'Por de bajo del Umbral '!$A$2:$M$8</definedName>
    <definedName name="_xlnm.Print_Titles" localSheetId="0">'REPORTE DE COMPRAS'!$1:$1</definedName>
  </definedNames>
  <calcPr fullCalcOnLoad="1"/>
</workbook>
</file>

<file path=xl/sharedStrings.xml><?xml version="1.0" encoding="utf-8"?>
<sst xmlns="http://schemas.openxmlformats.org/spreadsheetml/2006/main" count="213" uniqueCount="62">
  <si>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</si>
  <si>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</si>
  <si>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</si>
  <si>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</si>
  <si>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</si>
  <si>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</si>
  <si>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</si>
  <si>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</si>
  <si>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</si>
  <si>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</si>
  <si>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</si>
  <si>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</si>
  <si>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Servicio de mantenimiento y/o reparación a vehículos de la institución por seis (6) meses.</t>
  </si>
  <si>
    <t>No</t>
  </si>
  <si>
    <t>Compras Menores</t>
  </si>
  <si>
    <t>Grande</t>
  </si>
  <si>
    <t>DIGECOG-UC-CD-2022-0001</t>
  </si>
  <si>
    <t>Adquisición de café y azúcar para uso en la Institución. Dirigido a MIPYME.</t>
  </si>
  <si>
    <t>Sí</t>
  </si>
  <si>
    <t>Compras por Debajo del Umbral</t>
  </si>
  <si>
    <t>Adjudicado</t>
  </si>
  <si>
    <t>Activo</t>
  </si>
  <si>
    <t>DIGECOG-DAF-CM-2022-0004</t>
  </si>
  <si>
    <t xml:space="preserve">Servicios de diplomados para capacitación  a colaboradores de esta institución </t>
  </si>
  <si>
    <t>DIGECOG-DAF-CM-2022-0006</t>
  </si>
  <si>
    <t>DIGECOG-UC-CD-2022-0004</t>
  </si>
  <si>
    <t>Adquisición de utensilios de cocina para uso en la Institución. Dirigido a MIPYME</t>
  </si>
  <si>
    <t>DIGECOG-UC-CD-2022-0006</t>
  </si>
  <si>
    <t>Adquisición de tóner para uso en la institución.</t>
  </si>
  <si>
    <t>DIGECOG-UC-CD-2022-0005</t>
  </si>
  <si>
    <t>Servicio de migración del software de monitoreo de acceso para la cámara de seguridad</t>
  </si>
  <si>
    <t>DIGECOG-DAF-CM-2022-0009</t>
  </si>
  <si>
    <t>Adquisición papel de baño para uso en la institución dirigida a MIPYMES.</t>
  </si>
  <si>
    <t>DIGECOG-UC-CD-2022-0007</t>
  </si>
  <si>
    <t xml:space="preserve">Adquisición guía para la realización de las auditorías internas de los sistemas de gestión de esta institución </t>
  </si>
  <si>
    <t>Depto.</t>
  </si>
  <si>
    <t xml:space="preserve">Administrativo y Financiero </t>
  </si>
  <si>
    <t xml:space="preserve">Grupo Brizatlantica del Caribe, SRL RD$28,841.00
Abastecimientos Comerciales FJJ, SRLRD$13,455.00  </t>
  </si>
  <si>
    <t>Mipyme Mujer
MiPyme</t>
  </si>
  <si>
    <t xml:space="preserve">Planificacion  y Desarrollo </t>
  </si>
  <si>
    <t xml:space="preserve">Vidrog Solutions, SRL RD$105,000.00
QUALITY GLOBAL BUSINESS GB SRL,RD$306,000 </t>
  </si>
  <si>
    <t>Centro Automotriz Remesa, SRL</t>
  </si>
  <si>
    <t xml:space="preserve">En edición </t>
  </si>
  <si>
    <t>GTG Industrial, SRL. RD$21,169.2
Simbel,SRL. RD$5,879.99</t>
  </si>
  <si>
    <t>Fis Soluciones SRL</t>
  </si>
  <si>
    <t>Security Development Corporation, SS., SRL</t>
  </si>
  <si>
    <t>Prolimdes Comercial, SRL</t>
  </si>
  <si>
    <t>Aenor Dominicana SRL</t>
  </si>
  <si>
    <t xml:space="preserve">Total </t>
  </si>
  <si>
    <t xml:space="preserve">Dirección General de Contabilidad  Gubernamental 
Depto. Administrativo y Financiero 
División de Compras y Contrataciones 
Reporte de Compras MIPYMES, febrero  2022 </t>
  </si>
  <si>
    <t>Dirección General de Contabilidad  Gubernamental 
Depto. Administrativo y Financiero 
División de Compras y Contrataciones 
Reporte de Compras por debajo del Umbral, febrero  2022</t>
  </si>
  <si>
    <t xml:space="preserve">Grupo Brizatlantica del Caribe, SRL. RD$28,841.00
Abastecimientos Comerciales FJJ, SRL. RD$13,455.00 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</si>
  <si>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</si>
  <si>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</si>
  <si>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</si>
  <si>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</si>
  <si>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Proceso de Compra MiPymes</t>
  </si>
  <si>
    <t>Proceso de Compra MiPymes Mujer</t>
  </si>
  <si>
    <t>Mipymes
Mipymes</t>
  </si>
  <si>
    <t>MIPYME Mujer</t>
  </si>
  <si>
    <t>Mipymes Mujer</t>
  </si>
  <si>
    <t>Dirección General de Contabilidad  Gubernamental 
Depto. Administrativo y Financiero 
División de Compras y Contrataciones 
Reporte de Compras, febrero  2022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</si>
</sst>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</numFmts>
  <fonts count="46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171" fontId="0" fillId="0" borderId="0" xfId="47" applyFont="1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>
      <alignment horizontal="center" vertical="center"/>
    </xf>
    <xf numFmtId="171" fontId="4" fillId="0" borderId="12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vertical="center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/>
    </xf>
    <xf numFmtId="0" fontId="8" fillId="34" borderId="13" xfId="0" applyFont="1" applyFill="1" applyBorder="1" applyAlignment="1" applyProtection="1">
      <alignment horizontal="left" vertical="center" wrapText="1" readingOrder="1"/>
      <protection locked="0"/>
    </xf>
    <xf numFmtId="0" fontId="8" fillId="34" borderId="13" xfId="0" applyFont="1" applyFill="1" applyBorder="1" applyAlignment="1" applyProtection="1">
      <alignment vertical="center" wrapText="1" readingOrder="1"/>
      <protection locked="0"/>
    </xf>
    <xf numFmtId="0" fontId="8" fillId="34" borderId="13" xfId="0" applyFont="1" applyFill="1" applyBorder="1" applyAlignment="1" applyProtection="1">
      <alignment horizontal="center" vertical="center" wrapText="1" readingOrder="1"/>
      <protection locked="0"/>
    </xf>
    <xf numFmtId="171" fontId="8" fillId="34" borderId="13" xfId="47" applyFont="1" applyFill="1" applyBorder="1" applyAlignment="1" applyProtection="1">
      <alignment horizontal="center" vertical="center" wrapText="1" readingOrder="1"/>
      <protection locked="0"/>
    </xf>
    <xf numFmtId="180" fontId="8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5" borderId="13" xfId="0" applyFont="1" applyFill="1" applyBorder="1" applyAlignment="1" applyProtection="1">
      <alignment horizontal="left" vertical="center" wrapText="1" readingOrder="1"/>
      <protection locked="0"/>
    </xf>
    <xf numFmtId="0" fontId="8" fillId="35" borderId="13" xfId="0" applyFont="1" applyFill="1" applyBorder="1" applyAlignment="1" applyProtection="1">
      <alignment horizontal="center" vertical="center" wrapText="1" readingOrder="1"/>
      <protection locked="0"/>
    </xf>
    <xf numFmtId="0" fontId="8" fillId="35" borderId="13" xfId="0" applyFont="1" applyFill="1" applyBorder="1" applyAlignment="1" applyProtection="1">
      <alignment vertical="center" wrapText="1" readingOrder="1"/>
      <protection locked="0"/>
    </xf>
    <xf numFmtId="171" fontId="8" fillId="35" borderId="13" xfId="47" applyFont="1" applyFill="1" applyBorder="1" applyAlignment="1" applyProtection="1">
      <alignment horizontal="center" vertical="center" wrapText="1" readingOrder="1"/>
      <protection locked="0"/>
    </xf>
    <xf numFmtId="180" fontId="8" fillId="35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5" borderId="14" xfId="0" applyFont="1" applyFill="1" applyBorder="1" applyAlignment="1" applyProtection="1">
      <alignment horizontal="center" vertical="center" wrapText="1" readingOrder="1"/>
      <protection locked="0"/>
    </xf>
    <xf numFmtId="171" fontId="8" fillId="35" borderId="14" xfId="47" applyFont="1" applyFill="1" applyBorder="1" applyAlignment="1" applyProtection="1">
      <alignment horizontal="center" vertical="center" wrapText="1" readingOrder="1"/>
      <protection locked="0"/>
    </xf>
    <xf numFmtId="171" fontId="9" fillId="0" borderId="11" xfId="0" applyNumberFormat="1" applyFont="1" applyBorder="1" applyAlignment="1">
      <alignment horizontal="center"/>
    </xf>
    <xf numFmtId="171" fontId="9" fillId="0" borderId="15" xfId="0" applyNumberFormat="1" applyFont="1" applyBorder="1" applyAlignment="1">
      <alignment vertical="center"/>
    </xf>
    <xf numFmtId="0" fontId="1" fillId="33" borderId="16" xfId="0" applyFont="1" applyFill="1" applyBorder="1" applyAlignment="1" applyProtection="1">
      <alignment horizontal="center" vertical="center" wrapText="1" readingOrder="1"/>
      <protection locked="0"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1" fillId="33" borderId="18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171" fontId="2" fillId="0" borderId="13" xfId="47" applyFont="1" applyBorder="1" applyAlignment="1" applyProtection="1">
      <alignment horizontal="center" vertical="center" wrapText="1" readingOrder="1"/>
      <protection locked="0"/>
    </xf>
    <xf numFmtId="180" fontId="2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0" fontId="2" fillId="36" borderId="13" xfId="0" applyFont="1" applyFill="1" applyBorder="1" applyAlignment="1" applyProtection="1">
      <alignment horizontal="center" vertical="center" wrapText="1" readingOrder="1"/>
      <protection locked="0"/>
    </xf>
    <xf numFmtId="0" fontId="2" fillId="36" borderId="13" xfId="0" applyFont="1" applyFill="1" applyBorder="1" applyAlignment="1" applyProtection="1">
      <alignment horizontal="left" vertical="center" wrapText="1" readingOrder="1"/>
      <protection locked="0"/>
    </xf>
    <xf numFmtId="0" fontId="2" fillId="36" borderId="13" xfId="0" applyFont="1" applyFill="1" applyBorder="1" applyAlignment="1" applyProtection="1">
      <alignment vertical="center" wrapText="1" readingOrder="1"/>
      <protection locked="0"/>
    </xf>
    <xf numFmtId="171" fontId="2" fillId="36" borderId="13" xfId="47" applyFont="1" applyFill="1" applyBorder="1" applyAlignment="1" applyProtection="1">
      <alignment horizontal="center" vertical="center" wrapText="1" readingOrder="1"/>
      <protection locked="0"/>
    </xf>
    <xf numFmtId="180" fontId="2" fillId="36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6" borderId="14" xfId="0" applyFont="1" applyFill="1" applyBorder="1" applyAlignment="1" applyProtection="1">
      <alignment vertical="center" wrapText="1" readingOrder="1"/>
      <protection locked="0"/>
    </xf>
    <xf numFmtId="0" fontId="2" fillId="36" borderId="14" xfId="0" applyFont="1" applyFill="1" applyBorder="1" applyAlignment="1" applyProtection="1">
      <alignment horizontal="center" vertical="center" wrapText="1" readingOrder="1"/>
      <protection locked="0"/>
    </xf>
    <xf numFmtId="171" fontId="2" fillId="36" borderId="14" xfId="47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1" fontId="9" fillId="0" borderId="11" xfId="0" applyNumberFormat="1" applyFont="1" applyBorder="1" applyAlignment="1">
      <alignment horizontal="center" vertical="center"/>
    </xf>
    <xf numFmtId="171" fontId="9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71" fontId="4" fillId="0" borderId="11" xfId="0" applyNumberFormat="1" applyFont="1" applyBorder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161925</xdr:rowOff>
    </xdr:from>
    <xdr:to>
      <xdr:col>1</xdr:col>
      <xdr:colOff>981075</xdr:colOff>
      <xdr:row>0</xdr:row>
      <xdr:rowOff>1009650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61925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152400</xdr:rowOff>
    </xdr:from>
    <xdr:to>
      <xdr:col>2</xdr:col>
      <xdr:colOff>419100</xdr:colOff>
      <xdr:row>0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4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133350</xdr:rowOff>
    </xdr:from>
    <xdr:to>
      <xdr:col>2</xdr:col>
      <xdr:colOff>942975</xdr:colOff>
      <xdr:row>0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333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24.00390625" style="0" customWidth="1"/>
    <col min="2" max="3" width="22.57421875" style="0" customWidth="1"/>
    <col min="4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0.57421875" style="0" customWidth="1"/>
    <col min="11" max="11" width="18.140625" style="0" customWidth="1"/>
    <col min="12" max="12" width="17.421875" style="0" bestFit="1" customWidth="1"/>
    <col min="13" max="13" width="20.140625" style="0" bestFit="1" customWidth="1"/>
    <col min="14" max="14" width="10.28125" style="0" bestFit="1" customWidth="1"/>
  </cols>
  <sheetData>
    <row r="1" spans="1:13" ht="101.25" customHeight="1" thickBo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3.75">
      <c r="A2" s="24" t="s">
        <v>0</v>
      </c>
      <c r="B2" s="25" t="s">
        <v>1</v>
      </c>
      <c r="C2" s="25" t="s">
        <v>35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6" t="s">
        <v>11</v>
      </c>
    </row>
    <row r="3" spans="1:14" ht="50.25" customHeight="1">
      <c r="A3" s="27" t="s">
        <v>16</v>
      </c>
      <c r="B3" s="28" t="s">
        <v>17</v>
      </c>
      <c r="C3" s="29" t="s">
        <v>36</v>
      </c>
      <c r="D3" s="27" t="s">
        <v>18</v>
      </c>
      <c r="E3" s="27" t="s">
        <v>13</v>
      </c>
      <c r="F3" s="28" t="s">
        <v>19</v>
      </c>
      <c r="G3" s="27" t="s">
        <v>20</v>
      </c>
      <c r="H3" s="29" t="s">
        <v>37</v>
      </c>
      <c r="I3" s="27" t="s">
        <v>21</v>
      </c>
      <c r="J3" s="27">
        <v>2</v>
      </c>
      <c r="K3" s="30">
        <v>42295</v>
      </c>
      <c r="L3" s="27" t="s">
        <v>38</v>
      </c>
      <c r="M3" s="31">
        <v>44601.37527045139</v>
      </c>
      <c r="N3" s="1"/>
    </row>
    <row r="4" spans="1:13" ht="47.25" customHeight="1">
      <c r="A4" s="27" t="s">
        <v>22</v>
      </c>
      <c r="B4" s="28" t="s">
        <v>23</v>
      </c>
      <c r="C4" s="29" t="s">
        <v>39</v>
      </c>
      <c r="D4" s="27" t="s">
        <v>13</v>
      </c>
      <c r="E4" s="27" t="s">
        <v>13</v>
      </c>
      <c r="F4" s="28" t="s">
        <v>14</v>
      </c>
      <c r="G4" s="27" t="s">
        <v>20</v>
      </c>
      <c r="H4" s="32" t="s">
        <v>40</v>
      </c>
      <c r="I4" s="27" t="s">
        <v>42</v>
      </c>
      <c r="J4" s="27">
        <v>2</v>
      </c>
      <c r="K4" s="30">
        <v>411000</v>
      </c>
      <c r="L4" s="27" t="s">
        <v>58</v>
      </c>
      <c r="M4" s="31">
        <v>44603.395891898144</v>
      </c>
    </row>
    <row r="5" spans="1:13" ht="33.75">
      <c r="A5" s="27" t="s">
        <v>24</v>
      </c>
      <c r="B5" s="28" t="s">
        <v>12</v>
      </c>
      <c r="C5" s="28" t="s">
        <v>36</v>
      </c>
      <c r="D5" s="27" t="s">
        <v>13</v>
      </c>
      <c r="E5" s="27" t="s">
        <v>13</v>
      </c>
      <c r="F5" s="28" t="s">
        <v>14</v>
      </c>
      <c r="G5" s="27" t="s">
        <v>20</v>
      </c>
      <c r="H5" s="29" t="s">
        <v>41</v>
      </c>
      <c r="I5" s="27" t="s">
        <v>42</v>
      </c>
      <c r="J5" s="27">
        <v>1</v>
      </c>
      <c r="K5" s="30">
        <v>1050000</v>
      </c>
      <c r="L5" s="27" t="s">
        <v>15</v>
      </c>
      <c r="M5" s="31">
        <v>44609.41865535879</v>
      </c>
    </row>
    <row r="6" spans="1:13" ht="33.75">
      <c r="A6" s="27" t="s">
        <v>25</v>
      </c>
      <c r="B6" s="28" t="s">
        <v>26</v>
      </c>
      <c r="C6" s="28" t="s">
        <v>36</v>
      </c>
      <c r="D6" s="27" t="s">
        <v>18</v>
      </c>
      <c r="E6" s="27" t="s">
        <v>13</v>
      </c>
      <c r="F6" s="28" t="s">
        <v>19</v>
      </c>
      <c r="G6" s="27" t="s">
        <v>20</v>
      </c>
      <c r="H6" s="29" t="s">
        <v>43</v>
      </c>
      <c r="I6" s="27" t="s">
        <v>42</v>
      </c>
      <c r="J6" s="27">
        <v>2</v>
      </c>
      <c r="K6" s="30">
        <v>27049.19</v>
      </c>
      <c r="L6" s="27" t="s">
        <v>15</v>
      </c>
      <c r="M6" s="31">
        <v>44614.375272488425</v>
      </c>
    </row>
    <row r="7" spans="1:13" ht="30.75" customHeight="1">
      <c r="A7" s="27" t="s">
        <v>27</v>
      </c>
      <c r="B7" s="28" t="s">
        <v>28</v>
      </c>
      <c r="C7" s="28" t="s">
        <v>36</v>
      </c>
      <c r="D7" s="27" t="s">
        <v>13</v>
      </c>
      <c r="E7" s="27" t="s">
        <v>13</v>
      </c>
      <c r="F7" s="28" t="s">
        <v>19</v>
      </c>
      <c r="G7" s="27" t="s">
        <v>20</v>
      </c>
      <c r="H7" s="29" t="s">
        <v>44</v>
      </c>
      <c r="I7" s="27" t="s">
        <v>42</v>
      </c>
      <c r="J7" s="27">
        <v>1</v>
      </c>
      <c r="K7" s="30">
        <v>48144</v>
      </c>
      <c r="L7" s="27" t="s">
        <v>59</v>
      </c>
      <c r="M7" s="31">
        <v>44615.41785980324</v>
      </c>
    </row>
    <row r="8" spans="1:13" ht="45">
      <c r="A8" s="33" t="s">
        <v>29</v>
      </c>
      <c r="B8" s="34" t="s">
        <v>30</v>
      </c>
      <c r="C8" s="34" t="s">
        <v>36</v>
      </c>
      <c r="D8" s="33" t="s">
        <v>13</v>
      </c>
      <c r="E8" s="33" t="s">
        <v>13</v>
      </c>
      <c r="F8" s="34" t="s">
        <v>19</v>
      </c>
      <c r="G8" s="33" t="s">
        <v>20</v>
      </c>
      <c r="H8" s="35" t="s">
        <v>45</v>
      </c>
      <c r="I8" s="33" t="s">
        <v>42</v>
      </c>
      <c r="J8" s="33">
        <v>1</v>
      </c>
      <c r="K8" s="36">
        <v>44267.7</v>
      </c>
      <c r="L8" s="33" t="s">
        <v>15</v>
      </c>
      <c r="M8" s="37">
        <v>44615.44132283565</v>
      </c>
    </row>
    <row r="9" spans="1:13" ht="33.75">
      <c r="A9" s="27" t="s">
        <v>31</v>
      </c>
      <c r="B9" s="28" t="s">
        <v>32</v>
      </c>
      <c r="C9" s="28" t="s">
        <v>36</v>
      </c>
      <c r="D9" s="27" t="s">
        <v>13</v>
      </c>
      <c r="E9" s="27" t="s">
        <v>13</v>
      </c>
      <c r="F9" s="28" t="s">
        <v>14</v>
      </c>
      <c r="G9" s="27" t="s">
        <v>20</v>
      </c>
      <c r="H9" s="29" t="s">
        <v>46</v>
      </c>
      <c r="I9" s="27" t="s">
        <v>42</v>
      </c>
      <c r="J9" s="27">
        <v>1</v>
      </c>
      <c r="K9" s="30">
        <v>162486</v>
      </c>
      <c r="L9" s="27" t="s">
        <v>15</v>
      </c>
      <c r="M9" s="31">
        <v>44616.41808827546</v>
      </c>
    </row>
    <row r="10" spans="1:13" ht="45.75" thickBot="1">
      <c r="A10" s="33" t="s">
        <v>33</v>
      </c>
      <c r="B10" s="34" t="s">
        <v>34</v>
      </c>
      <c r="C10" s="34" t="s">
        <v>39</v>
      </c>
      <c r="D10" s="33" t="s">
        <v>13</v>
      </c>
      <c r="E10" s="33" t="s">
        <v>13</v>
      </c>
      <c r="F10" s="34" t="s">
        <v>19</v>
      </c>
      <c r="G10" s="33" t="s">
        <v>20</v>
      </c>
      <c r="H10" s="38" t="s">
        <v>47</v>
      </c>
      <c r="I10" s="39" t="s">
        <v>42</v>
      </c>
      <c r="J10" s="39">
        <v>1</v>
      </c>
      <c r="K10" s="40">
        <v>41150</v>
      </c>
      <c r="L10" s="33" t="s">
        <v>15</v>
      </c>
      <c r="M10" s="37">
        <v>44620.44449278935</v>
      </c>
    </row>
    <row r="11" spans="8:11" ht="31.5" customHeight="1" thickBot="1">
      <c r="H11" s="43" t="s">
        <v>48</v>
      </c>
      <c r="I11" s="44"/>
      <c r="J11" s="22"/>
      <c r="K11" s="23">
        <f>SUM(K3:K10)</f>
        <v>1826391.89</v>
      </c>
    </row>
  </sheetData>
  <sheetProtection/>
  <mergeCells count="2">
    <mergeCell ref="A1:M1"/>
    <mergeCell ref="H11:I11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(2022-03-03 12:00) &amp;C&amp;"Arial"&amp;7&amp;P/&amp;N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5.140625" style="0" customWidth="1"/>
    <col min="2" max="2" width="22.57421875" style="0" customWidth="1"/>
    <col min="3" max="3" width="14.7109375" style="0" bestFit="1" customWidth="1"/>
    <col min="4" max="4" width="17.00390625" style="0" bestFit="1" customWidth="1"/>
    <col min="5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0.57421875" style="0" customWidth="1"/>
    <col min="11" max="11" width="18.140625" style="0" customWidth="1"/>
    <col min="12" max="12" width="17.421875" style="0" bestFit="1" customWidth="1"/>
    <col min="13" max="13" width="20.140625" style="0" bestFit="1" customWidth="1"/>
    <col min="14" max="14" width="10.28125" style="0" bestFit="1" customWidth="1"/>
  </cols>
  <sheetData>
    <row r="1" spans="1:13" ht="90" customHeight="1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3.75">
      <c r="A2" s="2" t="s">
        <v>0</v>
      </c>
      <c r="B2" s="2" t="s">
        <v>1</v>
      </c>
      <c r="C2" s="2" t="s">
        <v>35</v>
      </c>
      <c r="D2" s="3" t="s">
        <v>56</v>
      </c>
      <c r="E2" s="3" t="s">
        <v>57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4" ht="69.75" customHeight="1">
      <c r="A3" s="10" t="s">
        <v>16</v>
      </c>
      <c r="B3" s="10" t="s">
        <v>17</v>
      </c>
      <c r="C3" s="11" t="s">
        <v>36</v>
      </c>
      <c r="D3" s="12" t="s">
        <v>18</v>
      </c>
      <c r="E3" s="12" t="s">
        <v>13</v>
      </c>
      <c r="F3" s="10" t="s">
        <v>19</v>
      </c>
      <c r="G3" s="12" t="s">
        <v>20</v>
      </c>
      <c r="H3" s="11" t="s">
        <v>51</v>
      </c>
      <c r="I3" s="12" t="s">
        <v>21</v>
      </c>
      <c r="J3" s="12">
        <v>2</v>
      </c>
      <c r="K3" s="13">
        <v>42295</v>
      </c>
      <c r="L3" s="12" t="s">
        <v>38</v>
      </c>
      <c r="M3" s="14">
        <v>44601.37527045139</v>
      </c>
      <c r="N3" s="1"/>
    </row>
    <row r="4" spans="1:13" ht="69.75" customHeight="1">
      <c r="A4" s="10" t="s">
        <v>25</v>
      </c>
      <c r="B4" s="10" t="s">
        <v>26</v>
      </c>
      <c r="C4" s="10" t="s">
        <v>36</v>
      </c>
      <c r="D4" s="12" t="s">
        <v>18</v>
      </c>
      <c r="E4" s="12" t="s">
        <v>13</v>
      </c>
      <c r="F4" s="10" t="s">
        <v>19</v>
      </c>
      <c r="G4" s="12" t="s">
        <v>20</v>
      </c>
      <c r="H4" s="11" t="s">
        <v>43</v>
      </c>
      <c r="I4" s="12" t="s">
        <v>42</v>
      </c>
      <c r="J4" s="12">
        <v>2</v>
      </c>
      <c r="K4" s="13">
        <v>27049.19</v>
      </c>
      <c r="L4" s="12" t="s">
        <v>58</v>
      </c>
      <c r="M4" s="14">
        <v>44614.375272488425</v>
      </c>
    </row>
    <row r="5" spans="1:13" ht="69.75" customHeight="1">
      <c r="A5" s="10" t="s">
        <v>27</v>
      </c>
      <c r="B5" s="10" t="s">
        <v>28</v>
      </c>
      <c r="C5" s="10" t="s">
        <v>36</v>
      </c>
      <c r="D5" s="12" t="s">
        <v>13</v>
      </c>
      <c r="E5" s="12" t="s">
        <v>13</v>
      </c>
      <c r="F5" s="10" t="s">
        <v>19</v>
      </c>
      <c r="G5" s="12" t="s">
        <v>20</v>
      </c>
      <c r="H5" s="11" t="s">
        <v>44</v>
      </c>
      <c r="I5" s="12" t="s">
        <v>42</v>
      </c>
      <c r="J5" s="12">
        <v>1</v>
      </c>
      <c r="K5" s="13">
        <v>48144</v>
      </c>
      <c r="L5" s="12" t="s">
        <v>59</v>
      </c>
      <c r="M5" s="14">
        <v>44615.41785980324</v>
      </c>
    </row>
    <row r="6" spans="1:13" ht="69.75" customHeight="1">
      <c r="A6" s="15" t="s">
        <v>29</v>
      </c>
      <c r="B6" s="15" t="s">
        <v>30</v>
      </c>
      <c r="C6" s="15" t="s">
        <v>36</v>
      </c>
      <c r="D6" s="16" t="s">
        <v>13</v>
      </c>
      <c r="E6" s="16" t="s">
        <v>13</v>
      </c>
      <c r="F6" s="15" t="s">
        <v>19</v>
      </c>
      <c r="G6" s="16" t="s">
        <v>20</v>
      </c>
      <c r="H6" s="17" t="s">
        <v>45</v>
      </c>
      <c r="I6" s="16" t="s">
        <v>42</v>
      </c>
      <c r="J6" s="16">
        <v>1</v>
      </c>
      <c r="K6" s="18">
        <v>44267.7</v>
      </c>
      <c r="L6" s="16" t="s">
        <v>15</v>
      </c>
      <c r="M6" s="19">
        <v>44615.44132283565</v>
      </c>
    </row>
    <row r="7" spans="1:13" ht="69.75" customHeight="1" thickBot="1">
      <c r="A7" s="15" t="s">
        <v>33</v>
      </c>
      <c r="B7" s="15" t="s">
        <v>34</v>
      </c>
      <c r="C7" s="15" t="s">
        <v>39</v>
      </c>
      <c r="D7" s="16" t="s">
        <v>13</v>
      </c>
      <c r="E7" s="16" t="s">
        <v>13</v>
      </c>
      <c r="F7" s="15" t="s">
        <v>19</v>
      </c>
      <c r="G7" s="16" t="s">
        <v>20</v>
      </c>
      <c r="H7" s="17" t="s">
        <v>47</v>
      </c>
      <c r="I7" s="20" t="s">
        <v>42</v>
      </c>
      <c r="J7" s="20">
        <v>1</v>
      </c>
      <c r="K7" s="21">
        <v>41150</v>
      </c>
      <c r="L7" s="16" t="s">
        <v>15</v>
      </c>
      <c r="M7" s="19">
        <v>44620.44449278935</v>
      </c>
    </row>
    <row r="8" spans="1:13" ht="21.75" customHeight="1" thickBot="1">
      <c r="A8" s="9"/>
      <c r="B8" s="9"/>
      <c r="C8" s="9"/>
      <c r="D8" s="9"/>
      <c r="E8" s="9"/>
      <c r="F8" s="9"/>
      <c r="G8" s="9"/>
      <c r="H8" s="9"/>
      <c r="I8" s="50" t="s">
        <v>48</v>
      </c>
      <c r="J8" s="51"/>
      <c r="K8" s="5">
        <f>SUM(K3:K7)</f>
        <v>202905.89</v>
      </c>
      <c r="L8" s="9"/>
      <c r="M8" s="9"/>
    </row>
    <row r="9" spans="9:11" ht="21.75" customHeight="1">
      <c r="I9" s="6"/>
      <c r="J9" s="6"/>
      <c r="K9" s="7"/>
    </row>
    <row r="10" spans="2:9" ht="12.75">
      <c r="B10" s="46"/>
      <c r="C10" s="46"/>
      <c r="D10" s="46"/>
      <c r="G10" s="46"/>
      <c r="H10" s="46"/>
      <c r="I10" s="46"/>
    </row>
    <row r="11" spans="2:9" ht="12.75">
      <c r="B11" s="47"/>
      <c r="C11" s="47"/>
      <c r="D11" s="47"/>
      <c r="G11" s="47"/>
      <c r="H11" s="47"/>
      <c r="I11" s="47"/>
    </row>
    <row r="12" spans="2:9" ht="12.75">
      <c r="B12" s="46" t="s">
        <v>52</v>
      </c>
      <c r="C12" s="46"/>
      <c r="D12" s="46"/>
      <c r="G12" s="45" t="s">
        <v>54</v>
      </c>
      <c r="H12" s="45"/>
      <c r="I12" s="45"/>
    </row>
    <row r="13" spans="2:9" ht="12.75">
      <c r="B13" s="46" t="s">
        <v>53</v>
      </c>
      <c r="C13" s="46"/>
      <c r="D13" s="46"/>
      <c r="G13" s="46" t="s">
        <v>55</v>
      </c>
      <c r="H13" s="46"/>
      <c r="I13" s="46"/>
    </row>
  </sheetData>
  <sheetProtection/>
  <autoFilter ref="A2:M8"/>
  <mergeCells count="8">
    <mergeCell ref="G12:I12"/>
    <mergeCell ref="G13:I13"/>
    <mergeCell ref="G10:I11"/>
    <mergeCell ref="A1:M1"/>
    <mergeCell ref="I8:J8"/>
    <mergeCell ref="B12:D12"/>
    <mergeCell ref="B13:D13"/>
    <mergeCell ref="B10:D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0.8515625" style="0" bestFit="1" customWidth="1"/>
    <col min="2" max="2" width="22.00390625" style="0" bestFit="1" customWidth="1"/>
    <col min="3" max="3" width="19.7109375" style="0" bestFit="1" customWidth="1"/>
    <col min="4" max="4" width="10.421875" style="0" bestFit="1" customWidth="1"/>
    <col min="5" max="5" width="12.00390625" style="0" bestFit="1" customWidth="1"/>
    <col min="6" max="6" width="22.8515625" style="0" bestFit="1" customWidth="1"/>
    <col min="7" max="7" width="13.57421875" style="0" customWidth="1"/>
    <col min="8" max="8" width="25.8515625" style="0" bestFit="1" customWidth="1"/>
    <col min="9" max="9" width="10.140625" style="0" bestFit="1" customWidth="1"/>
    <col min="10" max="10" width="11.140625" style="0" bestFit="1" customWidth="1"/>
    <col min="11" max="11" width="14.28125" style="0" bestFit="1" customWidth="1"/>
    <col min="12" max="12" width="18.00390625" style="0" customWidth="1"/>
    <col min="13" max="13" width="18.00390625" style="0" bestFit="1" customWidth="1"/>
    <col min="14" max="14" width="10.28125" style="0" bestFit="1" customWidth="1"/>
  </cols>
  <sheetData>
    <row r="1" spans="1:13" ht="90" customHeight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48">
      <c r="A2" s="8" t="s">
        <v>0</v>
      </c>
      <c r="B2" s="8" t="s">
        <v>1</v>
      </c>
      <c r="C2" s="8" t="s">
        <v>35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</row>
    <row r="3" spans="1:13" ht="63.75">
      <c r="A3" s="10" t="s">
        <v>16</v>
      </c>
      <c r="B3" s="10" t="s">
        <v>17</v>
      </c>
      <c r="C3" s="11" t="s">
        <v>36</v>
      </c>
      <c r="D3" s="12" t="s">
        <v>18</v>
      </c>
      <c r="E3" s="12" t="s">
        <v>13</v>
      </c>
      <c r="F3" s="10" t="s">
        <v>19</v>
      </c>
      <c r="G3" s="12" t="s">
        <v>20</v>
      </c>
      <c r="H3" s="11" t="s">
        <v>51</v>
      </c>
      <c r="I3" s="12" t="s">
        <v>21</v>
      </c>
      <c r="J3" s="12">
        <v>2</v>
      </c>
      <c r="K3" s="13">
        <v>42295</v>
      </c>
      <c r="L3" s="12" t="s">
        <v>38</v>
      </c>
      <c r="M3" s="14">
        <v>44601.37527045139</v>
      </c>
    </row>
    <row r="4" spans="1:13" ht="61.5" customHeight="1">
      <c r="A4" s="10" t="s">
        <v>25</v>
      </c>
      <c r="B4" s="10" t="s">
        <v>26</v>
      </c>
      <c r="C4" s="10" t="s">
        <v>36</v>
      </c>
      <c r="D4" s="12" t="s">
        <v>18</v>
      </c>
      <c r="E4" s="12" t="s">
        <v>13</v>
      </c>
      <c r="F4" s="10" t="s">
        <v>19</v>
      </c>
      <c r="G4" s="12" t="s">
        <v>20</v>
      </c>
      <c r="H4" s="11" t="s">
        <v>43</v>
      </c>
      <c r="I4" s="12" t="s">
        <v>42</v>
      </c>
      <c r="J4" s="12">
        <v>2</v>
      </c>
      <c r="K4" s="13">
        <v>27049.19</v>
      </c>
      <c r="L4" s="12" t="s">
        <v>58</v>
      </c>
      <c r="M4" s="14">
        <v>44614.375272488425</v>
      </c>
    </row>
    <row r="5" spans="1:13" ht="54.75" customHeight="1" thickBot="1">
      <c r="A5" s="10" t="s">
        <v>27</v>
      </c>
      <c r="B5" s="10" t="s">
        <v>28</v>
      </c>
      <c r="C5" s="10" t="s">
        <v>36</v>
      </c>
      <c r="D5" s="12" t="s">
        <v>13</v>
      </c>
      <c r="E5" s="12" t="s">
        <v>13</v>
      </c>
      <c r="F5" s="10" t="s">
        <v>19</v>
      </c>
      <c r="G5" s="12" t="s">
        <v>20</v>
      </c>
      <c r="H5" s="11" t="s">
        <v>44</v>
      </c>
      <c r="I5" s="12" t="s">
        <v>42</v>
      </c>
      <c r="J5" s="12">
        <v>1</v>
      </c>
      <c r="K5" s="13">
        <v>48144</v>
      </c>
      <c r="L5" s="12" t="s">
        <v>60</v>
      </c>
      <c r="M5" s="14">
        <v>44615.41785980324</v>
      </c>
    </row>
    <row r="6" spans="10:11" ht="31.5" customHeight="1" thickBot="1">
      <c r="J6" s="4" t="s">
        <v>48</v>
      </c>
      <c r="K6" s="5">
        <f>+SUM(K3:K5)</f>
        <v>117488.19</v>
      </c>
    </row>
    <row r="8" spans="9:11" ht="21.75" customHeight="1">
      <c r="I8" s="6"/>
      <c r="J8" s="6"/>
      <c r="K8" s="7"/>
    </row>
    <row r="9" spans="2:9" ht="12.75">
      <c r="B9" s="46"/>
      <c r="C9" s="46"/>
      <c r="D9" s="46"/>
      <c r="G9" s="46"/>
      <c r="H9" s="46"/>
      <c r="I9" s="46"/>
    </row>
    <row r="10" spans="2:9" ht="12.75">
      <c r="B10" s="47"/>
      <c r="C10" s="47"/>
      <c r="D10" s="47"/>
      <c r="G10" s="47"/>
      <c r="H10" s="47"/>
      <c r="I10" s="47"/>
    </row>
    <row r="11" spans="2:9" ht="12.75">
      <c r="B11" s="46" t="s">
        <v>52</v>
      </c>
      <c r="C11" s="46"/>
      <c r="D11" s="46"/>
      <c r="G11" s="45" t="s">
        <v>54</v>
      </c>
      <c r="H11" s="45"/>
      <c r="I11" s="45"/>
    </row>
    <row r="12" spans="2:9" ht="12.75">
      <c r="B12" s="46" t="s">
        <v>53</v>
      </c>
      <c r="C12" s="46"/>
      <c r="D12" s="46"/>
      <c r="G12" s="46" t="s">
        <v>55</v>
      </c>
      <c r="H12" s="46"/>
      <c r="I12" s="46"/>
    </row>
  </sheetData>
  <sheetProtection/>
  <mergeCells count="7">
    <mergeCell ref="A1:M1"/>
    <mergeCell ref="B9:D10"/>
    <mergeCell ref="G9:I10"/>
    <mergeCell ref="B11:D11"/>
    <mergeCell ref="G11:I11"/>
    <mergeCell ref="B12:D12"/>
    <mergeCell ref="G12:I12"/>
  </mergeCells>
  <printOptions/>
  <pageMargins left="0.25" right="0.25" top="0.75" bottom="0.75" header="0.3" footer="0.3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2022-03-03T14:00:42Z</dcterms:created>
  <dcterms:modified xsi:type="dcterms:W3CDTF">2022-03-18T22:53:38Z</dcterms:modified>
  <cp:category/>
  <cp:version/>
  <cp:contentType/>
  <cp:contentStatus/>
</cp:coreProperties>
</file>