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25" firstSheet="1" activeTab="1"/>
  </bookViews>
  <sheets>
    <sheet name="Informe.01UC_REPORTE DE COMPRAS" sheetId="1" state="hidden" r:id="rId1"/>
    <sheet name="1-MIPYMES" sheetId="2" r:id="rId2"/>
    <sheet name="2-Compras por debajo del Umbral" sheetId="3" r:id="rId3"/>
    <sheet name="3-Compras menores " sheetId="4" state="hidden" r:id="rId4"/>
  </sheets>
  <definedNames>
    <definedName name="_xlnm._FilterDatabase" localSheetId="1" hidden="1">'1-MIPYMES'!$A$3:$M$16</definedName>
    <definedName name="_xlnm._FilterDatabase" localSheetId="2" hidden="1">'2-Compras por debajo del Umbral'!$A$3:$O$15</definedName>
    <definedName name="_xlnm._FilterDatabase" localSheetId="0" hidden="1">'Informe.01UC_REPORTE DE COMPRAS'!$A$1:$O$25</definedName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<sst xmlns="http://schemas.openxmlformats.org/spreadsheetml/2006/main" count="867" uniqueCount="169">
  <si>
    <t>Capitulo</t>
  </si>
  <si>
    <t>Unidad de Compras</t>
  </si>
  <si>
    <t>Referencia del Proceso</t>
  </si>
  <si>
    <t>Proceso de Compra</t>
  </si>
  <si>
    <t>Proceso de Compra Mypyme</t>
  </si>
  <si>
    <t>Proceso de Compra Mypyme Mujer</t>
  </si>
  <si>
    <t>Modalidad</t>
  </si>
  <si>
    <t>Estado del Procedimiento</t>
  </si>
  <si>
    <t>Rubro Del Proceso</t>
  </si>
  <si>
    <t>Descripción Rubro</t>
  </si>
  <si>
    <t>Empresa Adjudicada</t>
  </si>
  <si>
    <t>Estado Del Contrato</t>
  </si>
  <si>
    <t>Cantidad de Contratos</t>
  </si>
  <si>
    <t>Monto Por Contratos</t>
  </si>
  <si>
    <t>Tipo de Empresa Adjudicada</t>
  </si>
  <si>
    <t>Fecha de Publicación</t>
  </si>
  <si>
    <t>MINISTERIO DE HACIENDA</t>
  </si>
  <si>
    <t>Dirección Gral de Contabilidad Gubernamental</t>
  </si>
  <si>
    <t>Sí</t>
  </si>
  <si>
    <t>No</t>
  </si>
  <si>
    <t>Compras por Debajo del Umbral</t>
  </si>
  <si>
    <t>Adjudicado</t>
  </si>
  <si>
    <t>Servicios informáticos</t>
  </si>
  <si>
    <t>ALL Office Solutions TS, SRL</t>
  </si>
  <si>
    <t>Activo</t>
  </si>
  <si>
    <t>MiPyme</t>
  </si>
  <si>
    <t>50190000</t>
  </si>
  <si>
    <t>Alimentos preparados y conservados</t>
  </si>
  <si>
    <t>Catering 2000, SRL</t>
  </si>
  <si>
    <t>Grande</t>
  </si>
  <si>
    <t>82120000</t>
  </si>
  <si>
    <t>Servicios de reproducción</t>
  </si>
  <si>
    <t>DIGECOG-DAF-CM-2022-0057</t>
  </si>
  <si>
    <t>Servicios de capacitaciones en normas ISO, Software y Derecho  para colaboradores de diversas áreas de esta institución</t>
  </si>
  <si>
    <t>Compras Menores</t>
  </si>
  <si>
    <t>Management Consulting Group, SRL</t>
  </si>
  <si>
    <t>Tekknowlogic Dominicana, SRL</t>
  </si>
  <si>
    <t>Vidrog Solutions, SRL</t>
  </si>
  <si>
    <t>Eximedia, SRL</t>
  </si>
  <si>
    <t>Mipyme Mujer</t>
  </si>
  <si>
    <t>Aenor Dominicana SRL</t>
  </si>
  <si>
    <t>DIGECOG-DAF-CM-2022-0058</t>
  </si>
  <si>
    <t>Contratación por seis (6) meses para el servicio de mantenimiento preventivo y correctivo a los equipos de aire acondicionado de la Institución</t>
  </si>
  <si>
    <t>90110000</t>
  </si>
  <si>
    <t>Instalaciones hoteleras, alojamientos y centros de encuentros</t>
  </si>
  <si>
    <t>Somos Magia RD, SRL</t>
  </si>
  <si>
    <t>DIGECOG-DAF-CM-2022-0059</t>
  </si>
  <si>
    <t xml:space="preserve">Refrigerio para entrenamiento en Sistema de Contabilidad Gubernamental </t>
  </si>
  <si>
    <t>Xiomari Veloz D' Lujo Fiesta, SRL</t>
  </si>
  <si>
    <t>DIGECOG-DAF-CM-2022-0061</t>
  </si>
  <si>
    <t xml:space="preserve">Servicio de capacitación sobre curso Project Management Profesional (PMP) para colaboradores de esta institución </t>
  </si>
  <si>
    <t>GTG Industrial, SRL</t>
  </si>
  <si>
    <t>DIGECOG-DAF-CM-2022-0064</t>
  </si>
  <si>
    <t>Adquisición de mobiliarios de oficinas para uso en la Institución</t>
  </si>
  <si>
    <t>Muebles &amp; Equipos para Oficina León Gonzalez, SRL</t>
  </si>
  <si>
    <t>Flow, SRL</t>
  </si>
  <si>
    <t>Electrom, SAS</t>
  </si>
  <si>
    <t>DIGECOG-DAF-CM-2022-0066</t>
  </si>
  <si>
    <t>Adquisición materiales de limpieza para uso en la Institución dirigido a MIPYMES.</t>
  </si>
  <si>
    <t>Supligensa, SRL</t>
  </si>
  <si>
    <t>Comercial Yaelys, SRL</t>
  </si>
  <si>
    <t>Prolimdes Comercial, SRL</t>
  </si>
  <si>
    <t>DIGECOG-DAF-CM-2022-0063</t>
  </si>
  <si>
    <t xml:space="preserve">Suministro e impresiones de agendas 2023 con logo y personalizada  para los colaboradores de la Institución </t>
  </si>
  <si>
    <t>Grupo Astro, SRL</t>
  </si>
  <si>
    <t>DIGECOG-DAF-CM-2022-0062</t>
  </si>
  <si>
    <t>Adquisición de Café y Azúcar para uso en la Institución. Dirigido a MIPYME.</t>
  </si>
  <si>
    <t>Grupo Brizatlantica del Caribe, SRL</t>
  </si>
  <si>
    <t>DIGECOG-DAF-CM-2022-0067</t>
  </si>
  <si>
    <t>Adquisición de material gastable  para uso en la institución dirigido a MIPYMES.</t>
  </si>
  <si>
    <t>Sinergy Electrical Group, SRL</t>
  </si>
  <si>
    <t>Universum Servicios Múltiples, SRL</t>
  </si>
  <si>
    <t>Maxibodegas Eop Del Caribe, SRL</t>
  </si>
  <si>
    <t>Brothers RSR Supply Offices, SRL</t>
  </si>
  <si>
    <t>Velez Import, SRL</t>
  </si>
  <si>
    <t>DIGECOG-DAF-CM-2022-0069</t>
  </si>
  <si>
    <t>Adquisición de tóner para uso en la Institución dirigido a MIPYMES.</t>
  </si>
  <si>
    <t>44100000</t>
  </si>
  <si>
    <t>Maquinaria, suministros y accesorios de oficina</t>
  </si>
  <si>
    <t>Galen Office Supply, SRL</t>
  </si>
  <si>
    <t>Compu-Office Dominicana, SRL</t>
  </si>
  <si>
    <t>Fis Soluciones SRL</t>
  </si>
  <si>
    <t>25170000</t>
  </si>
  <si>
    <t>Componentes  y  sistemas  de  transporte</t>
  </si>
  <si>
    <t>DIGECOG-DAF-CM-2022-0070</t>
  </si>
  <si>
    <t>Revisión y fortalecimiento de los instrumentos normativos para el patrimonio alineado a las Normas internacionales de Cont. para el Sector Publico NICSP, Fin. con fondos de la Unión Europea vía PROGEF</t>
  </si>
  <si>
    <t>DIGECOG-DAF-CM-2022-0072</t>
  </si>
  <si>
    <t>Revisión y fortalecimiento de los instrumentos normativos para el registro contable de los pasivos, ingresos y gastos, alineado a las  NICSP, Fin. con fondos de la Unión Europea a través del PROGEF</t>
  </si>
  <si>
    <t>Abierto</t>
  </si>
  <si>
    <t>DIGECOG-DAF-CM-2022-0071</t>
  </si>
  <si>
    <t>Adq. de computadoras, monitores, impresoras y proyector para ser utilizado en el proceso de las Normativas Contables (NICSP) en la Institución, financiado con fondos de la Unión Europea a través del P</t>
  </si>
  <si>
    <t>Equipo informático y accesorios</t>
  </si>
  <si>
    <t>Offitek, SRL</t>
  </si>
  <si>
    <t>DIGECOG-DAF-CM-2022-0068</t>
  </si>
  <si>
    <t xml:space="preserve">Adquisición de papel higiénico, papel toalla de mano para uso en la Institución. Dirigido a  Mipymes </t>
  </si>
  <si>
    <t>Alumtech, SRL</t>
  </si>
  <si>
    <t xml:space="preserve">Maris Mendez </t>
  </si>
  <si>
    <t>Disk Multiservices, SRL</t>
  </si>
  <si>
    <t xml:space="preserve">En edicion </t>
  </si>
  <si>
    <t xml:space="preserve">Total </t>
  </si>
  <si>
    <t xml:space="preserve">Reyna Vilorio </t>
  </si>
  <si>
    <t xml:space="preserve">Luis Dario Terrero  Méndez </t>
  </si>
  <si>
    <t xml:space="preserve">Enc. del Depto. Administrativo y Financiero </t>
  </si>
  <si>
    <t xml:space="preserve">                     Enc. De la Unidad de Compras y Contrataciones </t>
  </si>
  <si>
    <t xml:space="preserve">Dirección General de Contabilidad  Gubernamental 
Depto. Administrativo y Financiero 
División de Compras y Contrataciones 
Reporte de Compras Menor, noviembre 2022 
</t>
  </si>
  <si>
    <t xml:space="preserve">Dirección General de Contabilidad  Gubernamental 
Depto. Administrativo y Financiero 
División de Compras y Contrataciones 
Reporte de Compras por debajo del Umbral, diciembre 2022 
</t>
  </si>
  <si>
    <t xml:space="preserve">Depto. </t>
  </si>
  <si>
    <t xml:space="preserve">Ordenes/Contratos </t>
  </si>
  <si>
    <t>DIGECOG-DAF-CM-2022-0060</t>
  </si>
  <si>
    <t xml:space="preserve">Procesamiento Contable </t>
  </si>
  <si>
    <t xml:space="preserve">Adquisición de equipos y accesorios informáticos para uso en esta institución </t>
  </si>
  <si>
    <t>DIGECOG-DAF-CM-2022-0065</t>
  </si>
  <si>
    <t xml:space="preserve">Administrativo Financiero </t>
  </si>
  <si>
    <t xml:space="preserve">Adquisición e instalación de cortinas tipo zebra en diversas áreas de la institución </t>
  </si>
  <si>
    <t>DIGECOG-UC-CD-2022-0151</t>
  </si>
  <si>
    <t>Comunicaciones</t>
  </si>
  <si>
    <t>Adquisición de Norma ISO 26000 para el Departamento de Comunicación de esta institución</t>
  </si>
  <si>
    <t>DIGECOG-UC-CD-2022-0134</t>
  </si>
  <si>
    <t xml:space="preserve">Adquisición  de neumáticos para  varios vehículos de esta institución </t>
  </si>
  <si>
    <t>DIGECOG-DAF-CM-2022-0074</t>
  </si>
  <si>
    <t xml:space="preserve">Depto. de informatica </t>
  </si>
  <si>
    <t xml:space="preserve"> Renovación de licencias informáticas para uso de esta institución</t>
  </si>
  <si>
    <t>DIGECOG-UC-CD-2022-0150</t>
  </si>
  <si>
    <t>Servicio de mantenimiento y/o reparación de impresoras de la institución.</t>
  </si>
  <si>
    <t>DIGECOG-UC-CD-2022-0135</t>
  </si>
  <si>
    <t xml:space="preserve">Adquisición de artículos ferreteros para uso en esta institución </t>
  </si>
  <si>
    <t>DIGECOG-DAF-CM-2022-0075</t>
  </si>
  <si>
    <t>Adquisición de sillas y counter para ser utilizados  en la Institución.</t>
  </si>
  <si>
    <t>DIGECOG-UC-CD-2022-0152</t>
  </si>
  <si>
    <t>Adquisición de tóner para uso de las nuevas impresoras HP Laserjet  Enterprise M507dn y M610dn destinadas para el área de Procesamiento Contable. Dirigido a MIPYMES.</t>
  </si>
  <si>
    <t>DIGECOG-UC-CD-2022-0153</t>
  </si>
  <si>
    <t>Servicio de alquiler de varios artículos para uso en la presentación de las metas y competencias para el modelo de socialización y fortalecimiento del trabajo social de la Institución.</t>
  </si>
  <si>
    <t>DIGECOG-DAF-CM-2022-0076</t>
  </si>
  <si>
    <t>Recursos Humanos</t>
  </si>
  <si>
    <t>Refrigerio para la presentación de las metas y competencias para el modelo de socialización y fortalecimiento del trabajo social de la Institución.</t>
  </si>
  <si>
    <t>DIGECOG-UC-CD-2022-0154</t>
  </si>
  <si>
    <t>Planificacion y Desarrollo</t>
  </si>
  <si>
    <t xml:space="preserve">Suministro e impresión  de ejemplares de la memoria anual 2022 de la Institución </t>
  </si>
  <si>
    <t>DIGECOG-UC-CD-2022-0155</t>
  </si>
  <si>
    <t>Suministro e instalación de cortinas tipo zebra para el Despacho Dirección General y Salón de Conferencias 5to. Nivel de la Institución</t>
  </si>
  <si>
    <t>DIGECOG-UC-CD-2022-0157</t>
  </si>
  <si>
    <t>Adquisición de abanico de ventilación de cabina y lámpara de tubo Led de 60 cm para el ascensor del edificio</t>
  </si>
  <si>
    <t>DIGECOG-UC-CD-2022-0156</t>
  </si>
  <si>
    <t>Adquisición de neumáticos para autobús de 30 pasajero propiedad de esta institución.</t>
  </si>
  <si>
    <t>Centroxpert STE, SRL</t>
  </si>
  <si>
    <t>Itcorp Gongloss, SRL</t>
  </si>
  <si>
    <t>Nu Energy SRL</t>
  </si>
  <si>
    <t>Massulia, SRL</t>
  </si>
  <si>
    <t>Dipuglia PC Outlet Store, SRL</t>
  </si>
  <si>
    <t>Tratamientos de ventanas</t>
  </si>
  <si>
    <t>Materiales didácticos profesionales y de desarrollo y accesorios y suministros</t>
  </si>
  <si>
    <t>Importadora K&amp;G, S.A.S</t>
  </si>
  <si>
    <t>Software</t>
  </si>
  <si>
    <t>Wesolve Tech, SRL</t>
  </si>
  <si>
    <t>Technet, Soluciones de Redes, SRL</t>
  </si>
  <si>
    <t>Sistemas y Consultoria, SRL</t>
  </si>
  <si>
    <t>39110000</t>
  </si>
  <si>
    <t>Iluminación, artefactos y accesorios</t>
  </si>
  <si>
    <t>Mercantil Rami, SRL</t>
  </si>
  <si>
    <t>56110000</t>
  </si>
  <si>
    <t>Muebles comerciales e industriales</t>
  </si>
  <si>
    <t>Casting Scorpion, SRL</t>
  </si>
  <si>
    <t>52130000</t>
  </si>
  <si>
    <t>Khalicco Investments, SRL</t>
  </si>
  <si>
    <t>Dirección General de Contabilidad  Gubernamental 
Depto. Administrativo y Financiero 
División de Compras y Contrataciones 
Reporte de Compras MIPYMES, diciembre 2022</t>
  </si>
  <si>
    <t xml:space="preserve">  Enc. De la Unidad de Compras y Contrataciones </t>
  </si>
  <si>
    <t>MiPymes</t>
  </si>
  <si>
    <t>Mipymes</t>
  </si>
  <si>
    <t>Si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</si>
</sst>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?/?"/>
    <numFmt numFmtId="165" formatCode="#??/??"/>
    <numFmt numFmtId="166" formatCode="m/d/yy"/>
    <numFmt numFmtId="167" formatCode="m/d/yyyy\ h:mm"/>
    <numFmt numFmtId="168" formatCode="\(#,##0_);\(#,##0\)"/>
    <numFmt numFmtId="169" formatCode="\(#,##0_);[Red]\(#,##0\)"/>
    <numFmt numFmtId="170" formatCode="\(#,##0.00_);\(#,##0.00\)"/>
    <numFmt numFmtId="171" formatCode="\(#,##0.00_);[Red]\(#,##0.00\)"/>
    <numFmt numFmtId="172" formatCode="[$-10816]dd/mm/yyyy\ hh:mm:ss"/>
    <numFmt numFmtId="173" formatCode="_(* #,##0.0_);_(* \(#,##0.0\);_(* &quot;-&quot;??_);_(@_)"/>
    <numFmt numFmtId="174" formatCode="_(* #,##0_);_(* \(#,##0\);_(* &quot;-&quot;??_);_(@_)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</numFmts>
  <fonts count="52">
    <font>
      <sz val="10"/>
      <name val="Arial"/>
      <family val="0"/>
    </font>
    <font>
      <sz val="8"/>
      <color indexed="8"/>
      <name val="Arial"/>
      <family val="2"/>
    </font>
    <font>
      <b/>
      <sz val="8"/>
      <color indexed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color indexed="11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2"/>
      <name val="Calibri"/>
      <family val="2"/>
    </font>
    <font>
      <b/>
      <sz val="15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1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9"/>
      <name val="Calibri Light"/>
      <family val="2"/>
    </font>
    <font>
      <b/>
      <sz val="13"/>
      <color indexed="9"/>
      <name val="Calibri"/>
      <family val="2"/>
    </font>
    <font>
      <b/>
      <sz val="11"/>
      <color indexed="8"/>
      <name val="Calibri"/>
      <family val="2"/>
    </font>
    <font>
      <sz val="9"/>
      <color indexed="23"/>
      <name val="Arial"/>
      <family val="2"/>
    </font>
    <font>
      <b/>
      <sz val="14"/>
      <color indexed="8"/>
      <name val="Calibri"/>
      <family val="2"/>
    </font>
    <font>
      <sz val="8"/>
      <name val="Segoe UI"/>
      <family val="2"/>
    </font>
    <font>
      <b/>
      <sz val="10"/>
      <color indexed="11"/>
      <name val="Arial"/>
      <family val="2"/>
    </font>
    <font>
      <b/>
      <sz val="11"/>
      <color indexed="11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sz val="9"/>
      <color rgb="FF737376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00B05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33" borderId="10" xfId="0" applyFont="1" applyFill="1" applyBorder="1" applyAlignment="1" applyProtection="1">
      <alignment horizontal="center" vertical="center" wrapText="1" readingOrder="1"/>
      <protection locked="0"/>
    </xf>
    <xf numFmtId="0" fontId="1" fillId="33" borderId="10" xfId="0" applyFont="1" applyFill="1" applyBorder="1" applyAlignment="1" applyProtection="1">
      <alignment horizontal="left" vertical="center" wrapText="1" readingOrder="1"/>
      <protection locked="0"/>
    </xf>
    <xf numFmtId="172" fontId="1" fillId="33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1" fillId="34" borderId="10" xfId="0" applyFont="1" applyFill="1" applyBorder="1" applyAlignment="1" applyProtection="1">
      <alignment horizontal="center" vertical="center" wrapText="1" readingOrder="1"/>
      <protection locked="0"/>
    </xf>
    <xf numFmtId="0" fontId="1" fillId="34" borderId="10" xfId="0" applyFont="1" applyFill="1" applyBorder="1" applyAlignment="1" applyProtection="1">
      <alignment horizontal="left" vertical="center" wrapText="1" readingOrder="1"/>
      <protection locked="0"/>
    </xf>
    <xf numFmtId="172" fontId="1" fillId="34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35" borderId="0" xfId="0" applyFont="1" applyFill="1" applyBorder="1" applyAlignment="1" applyProtection="1">
      <alignment horizontal="center" vertical="center" wrapText="1" readingOrder="1"/>
      <protection locked="0"/>
    </xf>
    <xf numFmtId="0" fontId="3" fillId="0" borderId="0" xfId="0" applyFont="1" applyAlignment="1">
      <alignment/>
    </xf>
    <xf numFmtId="0" fontId="5" fillId="35" borderId="11" xfId="0" applyFont="1" applyFill="1" applyBorder="1" applyAlignment="1" applyProtection="1">
      <alignment horizontal="center" vertical="center" wrapText="1" readingOrder="1"/>
      <protection locked="0"/>
    </xf>
    <xf numFmtId="0" fontId="5" fillId="35" borderId="11" xfId="0" applyFont="1" applyFill="1" applyBorder="1" applyAlignment="1" applyProtection="1">
      <alignment horizontal="left" vertical="center" wrapText="1" readingOrder="1"/>
      <protection locked="0"/>
    </xf>
    <xf numFmtId="43" fontId="5" fillId="35" borderId="11" xfId="47" applyFont="1" applyFill="1" applyBorder="1" applyAlignment="1" applyProtection="1">
      <alignment horizontal="center" vertical="center" wrapText="1" readingOrder="1"/>
      <protection locked="0"/>
    </xf>
    <xf numFmtId="0" fontId="5" fillId="35" borderId="12" xfId="0" applyFont="1" applyFill="1" applyBorder="1" applyAlignment="1" applyProtection="1">
      <alignment horizontal="center" vertical="center" wrapText="1" readingOrder="1"/>
      <protection locked="0"/>
    </xf>
    <xf numFmtId="0" fontId="6" fillId="33" borderId="13" xfId="0" applyFont="1" applyFill="1" applyBorder="1" applyAlignment="1" applyProtection="1">
      <alignment horizontal="center" vertical="center" wrapText="1" readingOrder="1"/>
      <protection locked="0"/>
    </xf>
    <xf numFmtId="0" fontId="6" fillId="33" borderId="13" xfId="0" applyFont="1" applyFill="1" applyBorder="1" applyAlignment="1" applyProtection="1">
      <alignment horizontal="left" vertical="center" wrapText="1" readingOrder="1"/>
      <protection locked="0"/>
    </xf>
    <xf numFmtId="43" fontId="6" fillId="33" borderId="13" xfId="47" applyFont="1" applyFill="1" applyBorder="1" applyAlignment="1" applyProtection="1">
      <alignment horizontal="center" vertical="center" wrapText="1" readingOrder="1"/>
      <protection locked="0"/>
    </xf>
    <xf numFmtId="172" fontId="6" fillId="33" borderId="13" xfId="0" applyNumberFormat="1" applyFont="1" applyFill="1" applyBorder="1" applyAlignment="1" applyProtection="1">
      <alignment horizontal="center" vertical="center" wrapText="1" readingOrder="1"/>
      <protection locked="0"/>
    </xf>
    <xf numFmtId="0" fontId="6" fillId="34" borderId="10" xfId="0" applyFont="1" applyFill="1" applyBorder="1" applyAlignment="1" applyProtection="1">
      <alignment horizontal="center" vertical="center" wrapText="1" readingOrder="1"/>
      <protection locked="0"/>
    </xf>
    <xf numFmtId="0" fontId="6" fillId="34" borderId="10" xfId="0" applyFont="1" applyFill="1" applyBorder="1" applyAlignment="1" applyProtection="1">
      <alignment horizontal="left" vertical="center" wrapText="1" readingOrder="1"/>
      <protection locked="0"/>
    </xf>
    <xf numFmtId="0" fontId="6" fillId="33" borderId="10" xfId="0" applyFont="1" applyFill="1" applyBorder="1" applyAlignment="1" applyProtection="1">
      <alignment horizontal="center" vertical="center" wrapText="1" readingOrder="1"/>
      <protection locked="0"/>
    </xf>
    <xf numFmtId="43" fontId="6" fillId="34" borderId="10" xfId="47" applyFont="1" applyFill="1" applyBorder="1" applyAlignment="1" applyProtection="1">
      <alignment horizontal="center" vertical="center" wrapText="1" readingOrder="1"/>
      <protection locked="0"/>
    </xf>
    <xf numFmtId="172" fontId="6" fillId="34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6" fillId="33" borderId="10" xfId="0" applyFont="1" applyFill="1" applyBorder="1" applyAlignment="1" applyProtection="1">
      <alignment horizontal="left" vertical="center" wrapText="1" readingOrder="1"/>
      <protection locked="0"/>
    </xf>
    <xf numFmtId="43" fontId="6" fillId="33" borderId="10" xfId="47" applyFont="1" applyFill="1" applyBorder="1" applyAlignment="1" applyProtection="1">
      <alignment horizontal="center" vertical="center" wrapText="1" readingOrder="1"/>
      <protection locked="0"/>
    </xf>
    <xf numFmtId="172" fontId="6" fillId="33" borderId="10" xfId="0" applyNumberFormat="1" applyFont="1" applyFill="1" applyBorder="1" applyAlignment="1" applyProtection="1">
      <alignment horizontal="center" vertical="center" wrapText="1" readingOrder="1"/>
      <protection locked="0"/>
    </xf>
    <xf numFmtId="43" fontId="6" fillId="34" borderId="10" xfId="47" applyFont="1" applyFill="1" applyBorder="1" applyAlignment="1" applyProtection="1">
      <alignment vertical="center" wrapText="1" readingOrder="1"/>
      <protection locked="0"/>
    </xf>
    <xf numFmtId="0" fontId="5" fillId="35" borderId="14" xfId="0" applyFont="1" applyFill="1" applyBorder="1" applyAlignment="1" applyProtection="1">
      <alignment horizontal="left" vertical="center" wrapText="1" readingOrder="1"/>
      <protection locked="0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4" fillId="36" borderId="15" xfId="0" applyFont="1" applyFill="1" applyBorder="1" applyAlignment="1">
      <alignment horizontal="center" vertical="center"/>
    </xf>
    <xf numFmtId="43" fontId="4" fillId="36" borderId="16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1" fillId="33" borderId="17" xfId="0" applyFont="1" applyFill="1" applyBorder="1" applyAlignment="1" applyProtection="1">
      <alignment horizontal="center" vertical="center" wrapText="1" readingOrder="1"/>
      <protection locked="0"/>
    </xf>
    <xf numFmtId="0" fontId="48" fillId="2" borderId="18" xfId="0" applyFont="1" applyFill="1" applyBorder="1" applyAlignment="1">
      <alignment horizontal="center" vertical="center" wrapText="1"/>
    </xf>
    <xf numFmtId="0" fontId="48" fillId="2" borderId="19" xfId="0" applyFont="1" applyFill="1" applyBorder="1" applyAlignment="1">
      <alignment horizontal="center" vertical="center"/>
    </xf>
    <xf numFmtId="0" fontId="48" fillId="2" borderId="2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8" fillId="2" borderId="19" xfId="0" applyFont="1" applyFill="1" applyBorder="1" applyAlignment="1">
      <alignment horizontal="center" vertical="center" wrapText="1"/>
    </xf>
    <xf numFmtId="0" fontId="48" fillId="2" borderId="2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6" fillId="33" borderId="23" xfId="0" applyFont="1" applyFill="1" applyBorder="1" applyAlignment="1" applyProtection="1">
      <alignment horizontal="center" vertical="center" wrapText="1" readingOrder="1"/>
      <protection locked="0"/>
    </xf>
    <xf numFmtId="0" fontId="6" fillId="33" borderId="24" xfId="0" applyFont="1" applyFill="1" applyBorder="1" applyAlignment="1" applyProtection="1">
      <alignment horizontal="center" vertical="center" wrapText="1" readingOrder="1"/>
      <protection locked="0"/>
    </xf>
    <xf numFmtId="0" fontId="6" fillId="33" borderId="13" xfId="0" applyFont="1" applyFill="1" applyBorder="1" applyAlignment="1" applyProtection="1">
      <alignment horizontal="center" vertical="center" wrapText="1" readingOrder="1"/>
      <protection locked="0"/>
    </xf>
    <xf numFmtId="0" fontId="6" fillId="34" borderId="17" xfId="0" applyFont="1" applyFill="1" applyBorder="1" applyAlignment="1" applyProtection="1">
      <alignment horizontal="center" vertical="center" wrapText="1" readingOrder="1"/>
      <protection locked="0"/>
    </xf>
    <xf numFmtId="0" fontId="6" fillId="34" borderId="13" xfId="0" applyFont="1" applyFill="1" applyBorder="1" applyAlignment="1" applyProtection="1">
      <alignment horizontal="center" vertical="center" wrapText="1" readingOrder="1"/>
      <protection locked="0"/>
    </xf>
    <xf numFmtId="0" fontId="6" fillId="34" borderId="24" xfId="0" applyFont="1" applyFill="1" applyBorder="1" applyAlignment="1" applyProtection="1">
      <alignment horizontal="center" vertical="center" wrapText="1" readingOrder="1"/>
      <protection locked="0"/>
    </xf>
    <xf numFmtId="0" fontId="6" fillId="33" borderId="17" xfId="0" applyFont="1" applyFill="1" applyBorder="1" applyAlignment="1" applyProtection="1">
      <alignment horizontal="center" vertical="center" wrapText="1" readingOrder="1"/>
      <protection locked="0"/>
    </xf>
    <xf numFmtId="0" fontId="48" fillId="2" borderId="25" xfId="0" applyFont="1" applyFill="1" applyBorder="1" applyAlignment="1">
      <alignment horizontal="center" vertical="center" wrapText="1"/>
    </xf>
    <xf numFmtId="0" fontId="48" fillId="2" borderId="26" xfId="0" applyFont="1" applyFill="1" applyBorder="1" applyAlignment="1">
      <alignment horizontal="center" vertical="center" wrapText="1"/>
    </xf>
    <xf numFmtId="0" fontId="28" fillId="37" borderId="23" xfId="0" applyFont="1" applyFill="1" applyBorder="1" applyAlignment="1" applyProtection="1">
      <alignment horizontal="center" vertical="center" wrapText="1" readingOrder="1"/>
      <protection locked="0"/>
    </xf>
    <xf numFmtId="0" fontId="1" fillId="34" borderId="10" xfId="0" applyFont="1" applyFill="1" applyBorder="1" applyAlignment="1" applyProtection="1">
      <alignment vertical="center" wrapText="1" readingOrder="1"/>
      <protection locked="0"/>
    </xf>
    <xf numFmtId="0" fontId="1" fillId="33" borderId="10" xfId="0" applyFont="1" applyFill="1" applyBorder="1" applyAlignment="1" applyProtection="1">
      <alignment vertical="center" wrapText="1" readingOrder="1"/>
      <protection locked="0"/>
    </xf>
    <xf numFmtId="0" fontId="49" fillId="34" borderId="10" xfId="0" applyFont="1" applyFill="1" applyBorder="1" applyAlignment="1">
      <alignment/>
    </xf>
    <xf numFmtId="43" fontId="1" fillId="34" borderId="10" xfId="47" applyFont="1" applyFill="1" applyBorder="1" applyAlignment="1" applyProtection="1">
      <alignment vertical="center" wrapText="1" readingOrder="1"/>
      <protection locked="0"/>
    </xf>
    <xf numFmtId="0" fontId="1" fillId="33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1" fillId="34" borderId="10" xfId="0" applyNumberFormat="1" applyFont="1" applyFill="1" applyBorder="1" applyAlignment="1" applyProtection="1">
      <alignment horizontal="center" vertical="center" wrapText="1" readingOrder="1"/>
      <protection locked="0"/>
    </xf>
    <xf numFmtId="43" fontId="1" fillId="33" borderId="10" xfId="47" applyFont="1" applyFill="1" applyBorder="1" applyAlignment="1" applyProtection="1">
      <alignment vertical="center" wrapText="1" readingOrder="1"/>
      <protection locked="0"/>
    </xf>
    <xf numFmtId="43" fontId="1" fillId="33" borderId="17" xfId="47" applyFont="1" applyFill="1" applyBorder="1" applyAlignment="1" applyProtection="1">
      <alignment vertical="center" wrapText="1" readingOrder="1"/>
      <protection locked="0"/>
    </xf>
    <xf numFmtId="0" fontId="0" fillId="0" borderId="0" xfId="0" applyBorder="1" applyAlignment="1">
      <alignment/>
    </xf>
    <xf numFmtId="0" fontId="28" fillId="37" borderId="27" xfId="0" applyFont="1" applyFill="1" applyBorder="1" applyAlignment="1" applyProtection="1">
      <alignment horizontal="center" vertical="center" wrapText="1" readingOrder="1"/>
      <protection locked="0"/>
    </xf>
    <xf numFmtId="0" fontId="28" fillId="37" borderId="28" xfId="0" applyFont="1" applyFill="1" applyBorder="1" applyAlignment="1" applyProtection="1">
      <alignment horizontal="center" vertical="center" wrapText="1" readingOrder="1"/>
      <protection locked="0"/>
    </xf>
    <xf numFmtId="43" fontId="28" fillId="37" borderId="23" xfId="47" applyFont="1" applyFill="1" applyBorder="1" applyAlignment="1" applyProtection="1">
      <alignment vertical="center" wrapText="1" readingOrder="1"/>
      <protection locked="0"/>
    </xf>
    <xf numFmtId="0" fontId="28" fillId="37" borderId="29" xfId="0" applyFont="1" applyFill="1" applyBorder="1" applyAlignment="1" applyProtection="1">
      <alignment horizontal="center" vertical="center" wrapText="1" readingOrder="1"/>
      <protection locked="0"/>
    </xf>
    <xf numFmtId="0" fontId="1" fillId="33" borderId="10" xfId="0" applyFont="1" applyFill="1" applyBorder="1" applyAlignment="1" applyProtection="1">
      <alignment vertical="center" wrapText="1" readingOrder="1"/>
      <protection locked="0"/>
    </xf>
    <xf numFmtId="0" fontId="1" fillId="34" borderId="10" xfId="0" applyFont="1" applyFill="1" applyBorder="1" applyAlignment="1" applyProtection="1">
      <alignment horizontal="left" vertical="center" wrapText="1" readingOrder="1"/>
      <protection locked="0"/>
    </xf>
    <xf numFmtId="0" fontId="1" fillId="34" borderId="10" xfId="0" applyFont="1" applyFill="1" applyBorder="1" applyAlignment="1" applyProtection="1">
      <alignment vertical="center" wrapText="1" readingOrder="1"/>
      <protection locked="0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43" fontId="0" fillId="0" borderId="0" xfId="47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43" fontId="3" fillId="0" borderId="30" xfId="0" applyNumberFormat="1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50" fillId="38" borderId="18" xfId="0" applyFont="1" applyFill="1" applyBorder="1" applyAlignment="1">
      <alignment horizontal="center" vertical="center"/>
    </xf>
    <xf numFmtId="43" fontId="51" fillId="38" borderId="30" xfId="0" applyNumberFormat="1" applyFont="1" applyFill="1" applyBorder="1" applyAlignment="1">
      <alignment/>
    </xf>
    <xf numFmtId="0" fontId="51" fillId="38" borderId="18" xfId="0" applyFont="1" applyFill="1" applyBorder="1" applyAlignment="1">
      <alignment horizontal="center" vertical="center"/>
    </xf>
    <xf numFmtId="43" fontId="51" fillId="38" borderId="30" xfId="0" applyNumberFormat="1" applyFont="1" applyFill="1" applyBorder="1" applyAlignment="1">
      <alignment horizontal="center" vertical="center"/>
    </xf>
    <xf numFmtId="0" fontId="30" fillId="33" borderId="10" xfId="0" applyFont="1" applyFill="1" applyBorder="1" applyAlignment="1" applyProtection="1">
      <alignment vertical="center" wrapText="1" readingOrder="1"/>
      <protection locked="0"/>
    </xf>
    <xf numFmtId="0" fontId="30" fillId="34" borderId="10" xfId="0" applyFont="1" applyFill="1" applyBorder="1" applyAlignment="1" applyProtection="1">
      <alignment horizontal="left" vertical="center" wrapText="1" readingOrder="1"/>
      <protection locked="0"/>
    </xf>
    <xf numFmtId="0" fontId="30" fillId="33" borderId="10" xfId="0" applyFont="1" applyFill="1" applyBorder="1" applyAlignment="1" applyProtection="1">
      <alignment horizontal="left" vertical="center" wrapText="1" readingOrder="1"/>
      <protection locked="0"/>
    </xf>
    <xf numFmtId="0" fontId="30" fillId="33" borderId="10" xfId="0" applyFont="1" applyFill="1" applyBorder="1" applyAlignment="1" applyProtection="1">
      <alignment horizontal="center" vertical="center" wrapText="1" readingOrder="1"/>
      <protection locked="0"/>
    </xf>
    <xf numFmtId="43" fontId="30" fillId="33" borderId="10" xfId="47" applyFont="1" applyFill="1" applyBorder="1" applyAlignment="1" applyProtection="1">
      <alignment vertical="center" wrapText="1" readingOrder="1"/>
      <protection locked="0"/>
    </xf>
    <xf numFmtId="0" fontId="30" fillId="34" borderId="10" xfId="0" applyFont="1" applyFill="1" applyBorder="1" applyAlignment="1" applyProtection="1">
      <alignment horizontal="center" vertical="center" wrapText="1" readingOrder="1"/>
      <protection locked="0"/>
    </xf>
    <xf numFmtId="0" fontId="30" fillId="34" borderId="10" xfId="0" applyFont="1" applyFill="1" applyBorder="1" applyAlignment="1" applyProtection="1">
      <alignment horizontal="left" vertical="center" wrapText="1" readingOrder="1"/>
      <protection locked="0"/>
    </xf>
    <xf numFmtId="43" fontId="30" fillId="34" borderId="10" xfId="47" applyFont="1" applyFill="1" applyBorder="1" applyAlignment="1" applyProtection="1">
      <alignment vertical="center" wrapText="1" readingOrder="1"/>
      <protection locked="0"/>
    </xf>
    <xf numFmtId="0" fontId="30" fillId="34" borderId="10" xfId="0" applyFont="1" applyFill="1" applyBorder="1" applyAlignment="1" applyProtection="1">
      <alignment vertical="center" wrapText="1" readingOrder="1"/>
      <protection locked="0"/>
    </xf>
    <xf numFmtId="0" fontId="30" fillId="33" borderId="10" xfId="0" applyFont="1" applyFill="1" applyBorder="1" applyAlignment="1" applyProtection="1">
      <alignment vertical="center" wrapText="1" readingOrder="1"/>
      <protection locked="0"/>
    </xf>
    <xf numFmtId="0" fontId="30" fillId="34" borderId="10" xfId="0" applyFont="1" applyFill="1" applyBorder="1" applyAlignment="1" applyProtection="1">
      <alignment vertical="center" wrapText="1" readingOrder="1"/>
      <protection locked="0"/>
    </xf>
    <xf numFmtId="0" fontId="30" fillId="33" borderId="17" xfId="0" applyFont="1" applyFill="1" applyBorder="1" applyAlignment="1" applyProtection="1">
      <alignment horizontal="center" vertical="center" wrapText="1" readingOrder="1"/>
      <protection locked="0"/>
    </xf>
    <xf numFmtId="43" fontId="30" fillId="33" borderId="17" xfId="47" applyFont="1" applyFill="1" applyBorder="1" applyAlignment="1" applyProtection="1">
      <alignment vertical="center" wrapText="1" readingOrder="1"/>
      <protection locked="0"/>
    </xf>
    <xf numFmtId="0" fontId="30" fillId="33" borderId="10" xfId="0" applyNumberFormat="1" applyFont="1" applyFill="1" applyBorder="1" applyAlignment="1" applyProtection="1">
      <alignment horizontal="center" vertical="center" wrapText="1" readingOrder="1"/>
      <protection locked="0"/>
    </xf>
    <xf numFmtId="172" fontId="30" fillId="33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30" fillId="34" borderId="10" xfId="0" applyNumberFormat="1" applyFont="1" applyFill="1" applyBorder="1" applyAlignment="1" applyProtection="1">
      <alignment horizontal="center" vertical="center" wrapText="1" readingOrder="1"/>
      <protection locked="0"/>
    </xf>
    <xf numFmtId="172" fontId="30" fillId="34" borderId="10" xfId="0" applyNumberFormat="1" applyFont="1" applyFill="1" applyBorder="1" applyAlignment="1" applyProtection="1">
      <alignment horizontal="center" vertical="center" wrapText="1" readingOrder="1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6">
    <dxf>
      <fill>
        <patternFill>
          <bgColor rgb="FFFFC7CE"/>
        </patternFill>
      </fill>
    </dxf>
    <dxf/>
    <dxf>
      <fill>
        <patternFill>
          <bgColor rgb="FFFFC7CE"/>
        </patternFill>
      </fill>
    </dxf>
    <dxf/>
    <dxf>
      <fill>
        <patternFill>
          <bgColor rgb="FFFFC7CE"/>
        </patternFill>
      </fill>
    </dxf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55555"/>
      <rgbColor rgb="00C10003"/>
      <rgbColor rgb="00FFFFFF"/>
      <rgbColor rgb="00F6F6F6"/>
      <rgbColor rgb="00C8C8C8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400050</xdr:colOff>
      <xdr:row>1</xdr:row>
      <xdr:rowOff>209550</xdr:rowOff>
    </xdr:from>
    <xdr:to>
      <xdr:col>3</xdr:col>
      <xdr:colOff>85725</xdr:colOff>
      <xdr:row>1</xdr:row>
      <xdr:rowOff>1057275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381000"/>
          <a:ext cx="16383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1409700</xdr:colOff>
      <xdr:row>1</xdr:row>
      <xdr:rowOff>85725</xdr:rowOff>
    </xdr:from>
    <xdr:to>
      <xdr:col>2</xdr:col>
      <xdr:colOff>1343025</xdr:colOff>
      <xdr:row>1</xdr:row>
      <xdr:rowOff>1019175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24225" y="1419225"/>
          <a:ext cx="17335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1104900</xdr:colOff>
      <xdr:row>0</xdr:row>
      <xdr:rowOff>76200</xdr:rowOff>
    </xdr:from>
    <xdr:to>
      <xdr:col>3</xdr:col>
      <xdr:colOff>295275</xdr:colOff>
      <xdr:row>0</xdr:row>
      <xdr:rowOff>1009650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24400" y="76200"/>
          <a:ext cx="16383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showGridLines="0" zoomScalePageLayoutView="0" workbookViewId="0" topLeftCell="A1">
      <pane ySplit="1" topLeftCell="A8" activePane="bottomLeft" state="frozen"/>
      <selection pane="topLeft" activeCell="A1" sqref="A1"/>
      <selection pane="bottomLeft" activeCell="B17" sqref="B17:B19"/>
    </sheetView>
  </sheetViews>
  <sheetFormatPr defaultColWidth="9.140625" defaultRowHeight="12.75"/>
  <cols>
    <col min="1" max="1" width="22.421875" style="69" bestFit="1" customWidth="1"/>
    <col min="2" max="2" width="18.421875" style="69" bestFit="1" customWidth="1"/>
    <col min="3" max="3" width="58.7109375" style="69" customWidth="1"/>
    <col min="4" max="4" width="19.7109375" style="69" customWidth="1"/>
    <col min="5" max="5" width="17.57421875" style="61" customWidth="1"/>
    <col min="6" max="6" width="22.8515625" style="61" bestFit="1" customWidth="1"/>
    <col min="7" max="7" width="24.57421875" style="61" bestFit="1" customWidth="1"/>
    <col min="8" max="8" width="18.00390625" style="70" bestFit="1" customWidth="1"/>
    <col min="9" max="9" width="56.140625" style="61" bestFit="1" customWidth="1"/>
    <col min="10" max="10" width="26.00390625" style="61" bestFit="1" customWidth="1"/>
    <col min="11" max="11" width="19.00390625" style="69" bestFit="1" customWidth="1"/>
    <col min="12" max="12" width="17.8515625" style="61" bestFit="1" customWidth="1"/>
    <col min="13" max="13" width="12.8515625" style="71" bestFit="1" customWidth="1"/>
    <col min="14" max="14" width="19.140625" style="72" customWidth="1"/>
    <col min="15" max="15" width="20.421875" style="61" customWidth="1"/>
    <col min="16" max="16384" width="58.7109375" style="61" customWidth="1"/>
  </cols>
  <sheetData>
    <row r="1" spans="1:15" ht="38.25">
      <c r="A1" s="62" t="s">
        <v>2</v>
      </c>
      <c r="B1" s="63" t="s">
        <v>106</v>
      </c>
      <c r="C1" s="52" t="s">
        <v>3</v>
      </c>
      <c r="D1" s="52" t="s">
        <v>4</v>
      </c>
      <c r="E1" s="52" t="s">
        <v>5</v>
      </c>
      <c r="F1" s="52" t="s">
        <v>6</v>
      </c>
      <c r="G1" s="52" t="s">
        <v>7</v>
      </c>
      <c r="H1" s="52" t="s">
        <v>8</v>
      </c>
      <c r="I1" s="52" t="s">
        <v>9</v>
      </c>
      <c r="J1" s="52" t="s">
        <v>10</v>
      </c>
      <c r="K1" s="52" t="s">
        <v>11</v>
      </c>
      <c r="L1" s="52" t="s">
        <v>107</v>
      </c>
      <c r="M1" s="64" t="s">
        <v>13</v>
      </c>
      <c r="N1" s="52" t="s">
        <v>14</v>
      </c>
      <c r="O1" s="65" t="s">
        <v>15</v>
      </c>
    </row>
    <row r="2" spans="1:15" ht="12.75">
      <c r="A2" s="66" t="s">
        <v>108</v>
      </c>
      <c r="B2" s="67" t="s">
        <v>109</v>
      </c>
      <c r="C2" s="3" t="s">
        <v>110</v>
      </c>
      <c r="D2" s="2" t="s">
        <v>19</v>
      </c>
      <c r="E2" s="2" t="s">
        <v>19</v>
      </c>
      <c r="F2" s="3" t="s">
        <v>34</v>
      </c>
      <c r="G2" s="2" t="s">
        <v>21</v>
      </c>
      <c r="H2" s="57">
        <v>43210000</v>
      </c>
      <c r="I2" s="3" t="s">
        <v>91</v>
      </c>
      <c r="J2" s="3" t="s">
        <v>144</v>
      </c>
      <c r="K2" s="2" t="s">
        <v>24</v>
      </c>
      <c r="L2" s="2">
        <v>1</v>
      </c>
      <c r="M2" s="59">
        <v>9101</v>
      </c>
      <c r="N2" s="2" t="s">
        <v>25</v>
      </c>
      <c r="O2" s="4">
        <v>44896.35568086805</v>
      </c>
    </row>
    <row r="3" spans="1:15" ht="12.75">
      <c r="A3" s="66"/>
      <c r="B3" s="67"/>
      <c r="C3" s="6" t="s">
        <v>110</v>
      </c>
      <c r="D3" s="5" t="s">
        <v>19</v>
      </c>
      <c r="E3" s="5" t="s">
        <v>19</v>
      </c>
      <c r="F3" s="6" t="s">
        <v>34</v>
      </c>
      <c r="G3" s="5" t="s">
        <v>21</v>
      </c>
      <c r="H3" s="58">
        <v>43210000</v>
      </c>
      <c r="I3" s="6" t="s">
        <v>91</v>
      </c>
      <c r="J3" s="6" t="s">
        <v>145</v>
      </c>
      <c r="K3" s="5" t="s">
        <v>24</v>
      </c>
      <c r="L3" s="2">
        <v>1</v>
      </c>
      <c r="M3" s="56">
        <v>30242</v>
      </c>
      <c r="N3" s="5" t="s">
        <v>25</v>
      </c>
      <c r="O3" s="7">
        <v>44896.35568086805</v>
      </c>
    </row>
    <row r="4" spans="1:15" ht="12.75">
      <c r="A4" s="66"/>
      <c r="B4" s="67"/>
      <c r="C4" s="3" t="s">
        <v>110</v>
      </c>
      <c r="D4" s="2" t="s">
        <v>19</v>
      </c>
      <c r="E4" s="2" t="s">
        <v>19</v>
      </c>
      <c r="F4" s="3" t="s">
        <v>34</v>
      </c>
      <c r="G4" s="2" t="s">
        <v>21</v>
      </c>
      <c r="H4" s="57">
        <v>43210000</v>
      </c>
      <c r="I4" s="3" t="s">
        <v>91</v>
      </c>
      <c r="J4" s="3" t="s">
        <v>146</v>
      </c>
      <c r="K4" s="2" t="s">
        <v>24</v>
      </c>
      <c r="L4" s="2">
        <v>1</v>
      </c>
      <c r="M4" s="59">
        <v>38350</v>
      </c>
      <c r="N4" s="2" t="s">
        <v>25</v>
      </c>
      <c r="O4" s="4">
        <v>44896.35568086805</v>
      </c>
    </row>
    <row r="5" spans="1:15" ht="12.75">
      <c r="A5" s="66"/>
      <c r="B5" s="67"/>
      <c r="C5" s="6" t="s">
        <v>110</v>
      </c>
      <c r="D5" s="5" t="s">
        <v>19</v>
      </c>
      <c r="E5" s="5" t="s">
        <v>19</v>
      </c>
      <c r="F5" s="6" t="s">
        <v>34</v>
      </c>
      <c r="G5" s="5" t="s">
        <v>21</v>
      </c>
      <c r="H5" s="58">
        <v>43210000</v>
      </c>
      <c r="I5" s="6" t="s">
        <v>91</v>
      </c>
      <c r="J5" s="6" t="s">
        <v>147</v>
      </c>
      <c r="K5" s="5" t="s">
        <v>24</v>
      </c>
      <c r="L5" s="2">
        <v>1</v>
      </c>
      <c r="M5" s="56">
        <v>312228</v>
      </c>
      <c r="N5" s="5" t="s">
        <v>29</v>
      </c>
      <c r="O5" s="7">
        <v>44896.35568086805</v>
      </c>
    </row>
    <row r="6" spans="1:15" ht="12.75">
      <c r="A6" s="66"/>
      <c r="B6" s="67"/>
      <c r="C6" s="3" t="s">
        <v>110</v>
      </c>
      <c r="D6" s="2" t="s">
        <v>19</v>
      </c>
      <c r="E6" s="2" t="s">
        <v>19</v>
      </c>
      <c r="F6" s="3" t="s">
        <v>34</v>
      </c>
      <c r="G6" s="2" t="s">
        <v>21</v>
      </c>
      <c r="H6" s="57">
        <v>43210000</v>
      </c>
      <c r="I6" s="3" t="s">
        <v>91</v>
      </c>
      <c r="J6" s="3" t="s">
        <v>148</v>
      </c>
      <c r="K6" s="2" t="s">
        <v>24</v>
      </c>
      <c r="L6" s="2">
        <v>1</v>
      </c>
      <c r="M6" s="59">
        <v>438516</v>
      </c>
      <c r="N6" s="2" t="s">
        <v>25</v>
      </c>
      <c r="O6" s="4">
        <v>44896.35568086805</v>
      </c>
    </row>
    <row r="7" spans="1:15" ht="12.75">
      <c r="A7" s="53" t="s">
        <v>111</v>
      </c>
      <c r="B7" s="6" t="s">
        <v>112</v>
      </c>
      <c r="C7" s="6" t="s">
        <v>113</v>
      </c>
      <c r="D7" s="5" t="s">
        <v>19</v>
      </c>
      <c r="E7" s="5" t="s">
        <v>19</v>
      </c>
      <c r="F7" s="6" t="s">
        <v>34</v>
      </c>
      <c r="G7" s="5" t="s">
        <v>21</v>
      </c>
      <c r="H7" s="58">
        <v>52130000</v>
      </c>
      <c r="I7" s="6" t="s">
        <v>149</v>
      </c>
      <c r="J7" s="6" t="s">
        <v>95</v>
      </c>
      <c r="K7" s="5" t="s">
        <v>24</v>
      </c>
      <c r="L7" s="2">
        <v>1</v>
      </c>
      <c r="M7" s="56">
        <v>104402</v>
      </c>
      <c r="N7" s="5" t="s">
        <v>29</v>
      </c>
      <c r="O7" s="7">
        <v>44896.39611299768</v>
      </c>
    </row>
    <row r="8" spans="1:15" ht="22.5">
      <c r="A8" s="54" t="s">
        <v>114</v>
      </c>
      <c r="B8" s="6" t="s">
        <v>115</v>
      </c>
      <c r="C8" s="3" t="s">
        <v>116</v>
      </c>
      <c r="D8" s="2" t="s">
        <v>19</v>
      </c>
      <c r="E8" s="2" t="s">
        <v>19</v>
      </c>
      <c r="F8" s="3" t="s">
        <v>20</v>
      </c>
      <c r="G8" s="2" t="s">
        <v>21</v>
      </c>
      <c r="H8" s="57">
        <v>60100000</v>
      </c>
      <c r="I8" s="3" t="s">
        <v>150</v>
      </c>
      <c r="J8" s="3" t="s">
        <v>40</v>
      </c>
      <c r="K8" s="2" t="s">
        <v>24</v>
      </c>
      <c r="L8" s="2">
        <v>1</v>
      </c>
      <c r="M8" s="59">
        <v>8100</v>
      </c>
      <c r="N8" s="2" t="s">
        <v>29</v>
      </c>
      <c r="O8" s="4">
        <v>44896.5038125</v>
      </c>
    </row>
    <row r="9" spans="1:15" ht="12.75">
      <c r="A9" s="53" t="s">
        <v>117</v>
      </c>
      <c r="B9" s="6" t="s">
        <v>112</v>
      </c>
      <c r="C9" s="6" t="s">
        <v>118</v>
      </c>
      <c r="D9" s="5" t="s">
        <v>19</v>
      </c>
      <c r="E9" s="5" t="s">
        <v>19</v>
      </c>
      <c r="F9" s="6" t="s">
        <v>20</v>
      </c>
      <c r="G9" s="5" t="s">
        <v>21</v>
      </c>
      <c r="H9" s="58">
        <v>25170000</v>
      </c>
      <c r="I9" s="6" t="s">
        <v>83</v>
      </c>
      <c r="J9" s="6" t="s">
        <v>151</v>
      </c>
      <c r="K9" s="5" t="s">
        <v>24</v>
      </c>
      <c r="L9" s="2">
        <v>1</v>
      </c>
      <c r="M9" s="56">
        <v>79827</v>
      </c>
      <c r="N9" s="5" t="s">
        <v>29</v>
      </c>
      <c r="O9" s="7">
        <v>44896.5429787037</v>
      </c>
    </row>
    <row r="10" spans="1:15" ht="12.75">
      <c r="A10" s="66" t="s">
        <v>119</v>
      </c>
      <c r="B10" s="67" t="s">
        <v>120</v>
      </c>
      <c r="C10" s="3" t="s">
        <v>121</v>
      </c>
      <c r="D10" s="2" t="s">
        <v>19</v>
      </c>
      <c r="E10" s="2" t="s">
        <v>19</v>
      </c>
      <c r="F10" s="3" t="s">
        <v>34</v>
      </c>
      <c r="G10" s="2" t="s">
        <v>21</v>
      </c>
      <c r="H10" s="57">
        <v>43230000</v>
      </c>
      <c r="I10" s="3" t="s">
        <v>152</v>
      </c>
      <c r="J10" s="3" t="s">
        <v>153</v>
      </c>
      <c r="K10" s="2" t="s">
        <v>24</v>
      </c>
      <c r="L10" s="2">
        <v>1</v>
      </c>
      <c r="M10" s="59">
        <v>57000</v>
      </c>
      <c r="N10" s="2" t="s">
        <v>25</v>
      </c>
      <c r="O10" s="4">
        <v>44896.58768684028</v>
      </c>
    </row>
    <row r="11" spans="1:15" ht="12.75">
      <c r="A11" s="66"/>
      <c r="B11" s="67"/>
      <c r="C11" s="6" t="s">
        <v>121</v>
      </c>
      <c r="D11" s="5" t="s">
        <v>19</v>
      </c>
      <c r="E11" s="5" t="s">
        <v>19</v>
      </c>
      <c r="F11" s="6" t="s">
        <v>34</v>
      </c>
      <c r="G11" s="5" t="s">
        <v>21</v>
      </c>
      <c r="H11" s="58">
        <v>43230000</v>
      </c>
      <c r="I11" s="6" t="s">
        <v>152</v>
      </c>
      <c r="J11" s="6" t="s">
        <v>154</v>
      </c>
      <c r="K11" s="5" t="s">
        <v>24</v>
      </c>
      <c r="L11" s="2">
        <v>1</v>
      </c>
      <c r="M11" s="56">
        <v>597451</v>
      </c>
      <c r="N11" s="5" t="s">
        <v>25</v>
      </c>
      <c r="O11" s="7">
        <v>44896.58768684028</v>
      </c>
    </row>
    <row r="12" spans="1:15" ht="12.75">
      <c r="A12" s="66"/>
      <c r="B12" s="67"/>
      <c r="C12" s="3" t="s">
        <v>121</v>
      </c>
      <c r="D12" s="2" t="s">
        <v>19</v>
      </c>
      <c r="E12" s="2" t="s">
        <v>19</v>
      </c>
      <c r="F12" s="3" t="s">
        <v>34</v>
      </c>
      <c r="G12" s="2" t="s">
        <v>21</v>
      </c>
      <c r="H12" s="57">
        <v>43230000</v>
      </c>
      <c r="I12" s="3" t="s">
        <v>152</v>
      </c>
      <c r="J12" s="3" t="s">
        <v>155</v>
      </c>
      <c r="K12" s="2" t="s">
        <v>24</v>
      </c>
      <c r="L12" s="2">
        <v>1</v>
      </c>
      <c r="M12" s="59">
        <v>184100</v>
      </c>
      <c r="N12" s="2" t="s">
        <v>29</v>
      </c>
      <c r="O12" s="4">
        <v>44896.58768684028</v>
      </c>
    </row>
    <row r="13" spans="1:15" ht="12.75">
      <c r="A13" s="53" t="s">
        <v>122</v>
      </c>
      <c r="B13" s="6" t="s">
        <v>112</v>
      </c>
      <c r="C13" s="6" t="s">
        <v>123</v>
      </c>
      <c r="D13" s="5" t="s">
        <v>19</v>
      </c>
      <c r="E13" s="5" t="s">
        <v>19</v>
      </c>
      <c r="F13" s="6" t="s">
        <v>20</v>
      </c>
      <c r="G13" s="5" t="s">
        <v>21</v>
      </c>
      <c r="H13" s="58">
        <v>81110000</v>
      </c>
      <c r="I13" s="6" t="s">
        <v>22</v>
      </c>
      <c r="J13" s="6" t="s">
        <v>23</v>
      </c>
      <c r="K13" s="5" t="s">
        <v>24</v>
      </c>
      <c r="L13" s="2">
        <v>1</v>
      </c>
      <c r="M13" s="56">
        <v>35164</v>
      </c>
      <c r="N13" s="5" t="s">
        <v>25</v>
      </c>
      <c r="O13" s="7">
        <v>44897.34727013889</v>
      </c>
    </row>
    <row r="14" spans="1:15" ht="12.75">
      <c r="A14" s="54" t="s">
        <v>124</v>
      </c>
      <c r="B14" s="6" t="s">
        <v>112</v>
      </c>
      <c r="C14" s="3" t="s">
        <v>125</v>
      </c>
      <c r="D14" s="2" t="s">
        <v>19</v>
      </c>
      <c r="E14" s="2" t="s">
        <v>19</v>
      </c>
      <c r="F14" s="3" t="s">
        <v>20</v>
      </c>
      <c r="G14" s="2" t="s">
        <v>21</v>
      </c>
      <c r="H14" s="2" t="s">
        <v>156</v>
      </c>
      <c r="I14" s="3" t="s">
        <v>157</v>
      </c>
      <c r="J14" s="55" t="s">
        <v>158</v>
      </c>
      <c r="K14" s="2" t="s">
        <v>98</v>
      </c>
      <c r="L14" s="2">
        <v>1</v>
      </c>
      <c r="M14" s="59">
        <v>44852.98</v>
      </c>
      <c r="N14" s="2" t="s">
        <v>29</v>
      </c>
      <c r="O14" s="4">
        <v>44897.375496064815</v>
      </c>
    </row>
    <row r="15" spans="1:15" ht="12.75">
      <c r="A15" s="53" t="s">
        <v>126</v>
      </c>
      <c r="B15" s="6" t="s">
        <v>112</v>
      </c>
      <c r="C15" s="6" t="s">
        <v>127</v>
      </c>
      <c r="D15" s="5" t="s">
        <v>19</v>
      </c>
      <c r="E15" s="5" t="s">
        <v>19</v>
      </c>
      <c r="F15" s="6" t="s">
        <v>34</v>
      </c>
      <c r="G15" s="5" t="s">
        <v>21</v>
      </c>
      <c r="H15" s="5" t="s">
        <v>159</v>
      </c>
      <c r="I15" s="6" t="s">
        <v>160</v>
      </c>
      <c r="J15" s="6" t="s">
        <v>95</v>
      </c>
      <c r="K15" s="5" t="s">
        <v>24</v>
      </c>
      <c r="L15" s="2">
        <v>1</v>
      </c>
      <c r="M15" s="56">
        <v>259600</v>
      </c>
      <c r="N15" s="5" t="s">
        <v>29</v>
      </c>
      <c r="O15" s="7">
        <v>44897.381980590275</v>
      </c>
    </row>
    <row r="16" spans="1:15" ht="33.75">
      <c r="A16" s="54" t="s">
        <v>128</v>
      </c>
      <c r="B16" s="6" t="s">
        <v>112</v>
      </c>
      <c r="C16" s="3" t="s">
        <v>129</v>
      </c>
      <c r="D16" s="2" t="s">
        <v>19</v>
      </c>
      <c r="E16" s="2" t="s">
        <v>19</v>
      </c>
      <c r="F16" s="3" t="s">
        <v>20</v>
      </c>
      <c r="G16" s="2" t="s">
        <v>21</v>
      </c>
      <c r="H16" s="2" t="s">
        <v>77</v>
      </c>
      <c r="I16" s="3" t="s">
        <v>78</v>
      </c>
      <c r="J16" s="3" t="s">
        <v>79</v>
      </c>
      <c r="K16" s="2" t="s">
        <v>24</v>
      </c>
      <c r="L16" s="2">
        <v>1</v>
      </c>
      <c r="M16" s="59">
        <v>122673</v>
      </c>
      <c r="N16" s="2" t="s">
        <v>39</v>
      </c>
      <c r="O16" s="4">
        <v>44897.61115162037</v>
      </c>
    </row>
    <row r="17" spans="1:15" ht="33.75">
      <c r="A17" s="68" t="s">
        <v>130</v>
      </c>
      <c r="B17" s="67" t="s">
        <v>115</v>
      </c>
      <c r="C17" s="6" t="s">
        <v>131</v>
      </c>
      <c r="D17" s="5" t="s">
        <v>19</v>
      </c>
      <c r="E17" s="5" t="s">
        <v>19</v>
      </c>
      <c r="F17" s="6" t="s">
        <v>20</v>
      </c>
      <c r="G17" s="5" t="s">
        <v>21</v>
      </c>
      <c r="H17" s="5" t="s">
        <v>43</v>
      </c>
      <c r="I17" s="6" t="s">
        <v>44</v>
      </c>
      <c r="J17" s="6" t="s">
        <v>45</v>
      </c>
      <c r="K17" s="5" t="s">
        <v>24</v>
      </c>
      <c r="L17" s="2">
        <v>1</v>
      </c>
      <c r="M17" s="56">
        <v>71980</v>
      </c>
      <c r="N17" s="5" t="s">
        <v>29</v>
      </c>
      <c r="O17" s="7">
        <v>44901.37542265046</v>
      </c>
    </row>
    <row r="18" spans="1:15" ht="33.75">
      <c r="A18" s="68"/>
      <c r="B18" s="67"/>
      <c r="C18" s="3" t="s">
        <v>131</v>
      </c>
      <c r="D18" s="2" t="s">
        <v>19</v>
      </c>
      <c r="E18" s="2" t="s">
        <v>19</v>
      </c>
      <c r="F18" s="3" t="s">
        <v>20</v>
      </c>
      <c r="G18" s="2" t="s">
        <v>21</v>
      </c>
      <c r="H18" s="2" t="s">
        <v>43</v>
      </c>
      <c r="I18" s="3" t="s">
        <v>44</v>
      </c>
      <c r="J18" s="3" t="s">
        <v>28</v>
      </c>
      <c r="K18" s="2" t="s">
        <v>24</v>
      </c>
      <c r="L18" s="2">
        <v>1</v>
      </c>
      <c r="M18" s="59">
        <v>23600</v>
      </c>
      <c r="N18" s="2" t="s">
        <v>25</v>
      </c>
      <c r="O18" s="4">
        <v>44901.37542265046</v>
      </c>
    </row>
    <row r="19" spans="1:15" ht="33.75">
      <c r="A19" s="68"/>
      <c r="B19" s="67"/>
      <c r="C19" s="6" t="s">
        <v>131</v>
      </c>
      <c r="D19" s="5" t="s">
        <v>19</v>
      </c>
      <c r="E19" s="5" t="s">
        <v>19</v>
      </c>
      <c r="F19" s="6" t="s">
        <v>20</v>
      </c>
      <c r="G19" s="5" t="s">
        <v>21</v>
      </c>
      <c r="H19" s="5" t="s">
        <v>43</v>
      </c>
      <c r="I19" s="6" t="s">
        <v>44</v>
      </c>
      <c r="J19" s="6" t="s">
        <v>161</v>
      </c>
      <c r="K19" s="5" t="s">
        <v>24</v>
      </c>
      <c r="L19" s="2">
        <v>1</v>
      </c>
      <c r="M19" s="56">
        <v>59590</v>
      </c>
      <c r="N19" s="5" t="s">
        <v>25</v>
      </c>
      <c r="O19" s="7">
        <v>44901.37542265046</v>
      </c>
    </row>
    <row r="20" spans="1:15" ht="22.5">
      <c r="A20" s="54" t="s">
        <v>132</v>
      </c>
      <c r="B20" s="6" t="s">
        <v>133</v>
      </c>
      <c r="C20" s="3" t="s">
        <v>134</v>
      </c>
      <c r="D20" s="2" t="s">
        <v>19</v>
      </c>
      <c r="E20" s="2" t="s">
        <v>19</v>
      </c>
      <c r="F20" s="3" t="s">
        <v>34</v>
      </c>
      <c r="G20" s="2" t="s">
        <v>21</v>
      </c>
      <c r="H20" s="2" t="s">
        <v>26</v>
      </c>
      <c r="I20" s="3" t="s">
        <v>27</v>
      </c>
      <c r="J20" s="3" t="s">
        <v>28</v>
      </c>
      <c r="K20" s="2" t="s">
        <v>24</v>
      </c>
      <c r="L20" s="2">
        <v>1</v>
      </c>
      <c r="M20" s="59">
        <v>234230</v>
      </c>
      <c r="N20" s="2" t="s">
        <v>25</v>
      </c>
      <c r="O20" s="4">
        <v>44903.375563113426</v>
      </c>
    </row>
    <row r="21" spans="1:15" ht="12.75">
      <c r="A21" s="53" t="s">
        <v>135</v>
      </c>
      <c r="B21" s="6" t="s">
        <v>136</v>
      </c>
      <c r="C21" s="6" t="s">
        <v>137</v>
      </c>
      <c r="D21" s="5" t="s">
        <v>19</v>
      </c>
      <c r="E21" s="5" t="s">
        <v>19</v>
      </c>
      <c r="F21" s="6" t="s">
        <v>20</v>
      </c>
      <c r="G21" s="5" t="s">
        <v>21</v>
      </c>
      <c r="H21" s="5" t="s">
        <v>30</v>
      </c>
      <c r="I21" s="6" t="s">
        <v>31</v>
      </c>
      <c r="J21" s="6" t="s">
        <v>64</v>
      </c>
      <c r="K21" s="5" t="s">
        <v>24</v>
      </c>
      <c r="L21" s="2">
        <v>1</v>
      </c>
      <c r="M21" s="56">
        <v>12124</v>
      </c>
      <c r="N21" s="5" t="s">
        <v>25</v>
      </c>
      <c r="O21" s="7">
        <v>44903.69448209491</v>
      </c>
    </row>
    <row r="22" spans="1:15" ht="22.5">
      <c r="A22" s="54" t="s">
        <v>138</v>
      </c>
      <c r="B22" s="6" t="s">
        <v>112</v>
      </c>
      <c r="C22" s="3" t="s">
        <v>139</v>
      </c>
      <c r="D22" s="2" t="s">
        <v>19</v>
      </c>
      <c r="E22" s="2" t="s">
        <v>19</v>
      </c>
      <c r="F22" s="3" t="s">
        <v>20</v>
      </c>
      <c r="G22" s="2" t="s">
        <v>21</v>
      </c>
      <c r="H22" s="2" t="s">
        <v>162</v>
      </c>
      <c r="I22" s="3" t="s">
        <v>149</v>
      </c>
      <c r="J22" s="3" t="s">
        <v>95</v>
      </c>
      <c r="K22" s="2" t="s">
        <v>24</v>
      </c>
      <c r="L22" s="2">
        <v>1</v>
      </c>
      <c r="M22" s="59">
        <v>45182</v>
      </c>
      <c r="N22" s="2" t="s">
        <v>29</v>
      </c>
      <c r="O22" s="4">
        <v>44909.47921420139</v>
      </c>
    </row>
    <row r="23" spans="1:15" ht="22.5">
      <c r="A23" s="53" t="s">
        <v>140</v>
      </c>
      <c r="B23" s="6" t="s">
        <v>112</v>
      </c>
      <c r="C23" s="6" t="s">
        <v>141</v>
      </c>
      <c r="D23" s="5" t="s">
        <v>19</v>
      </c>
      <c r="E23" s="5" t="s">
        <v>19</v>
      </c>
      <c r="F23" s="6" t="s">
        <v>20</v>
      </c>
      <c r="G23" s="5" t="s">
        <v>21</v>
      </c>
      <c r="H23" s="5" t="s">
        <v>82</v>
      </c>
      <c r="I23" s="6" t="s">
        <v>83</v>
      </c>
      <c r="J23" s="6" t="s">
        <v>56</v>
      </c>
      <c r="K23" s="5" t="s">
        <v>98</v>
      </c>
      <c r="L23" s="2">
        <v>1</v>
      </c>
      <c r="M23" s="59">
        <v>36589.26</v>
      </c>
      <c r="N23" s="5" t="s">
        <v>29</v>
      </c>
      <c r="O23" s="7">
        <v>44909.54867318287</v>
      </c>
    </row>
    <row r="24" spans="1:15" ht="23.25" thickBot="1">
      <c r="A24" s="54" t="s">
        <v>142</v>
      </c>
      <c r="B24" s="6" t="s">
        <v>112</v>
      </c>
      <c r="C24" s="3" t="s">
        <v>143</v>
      </c>
      <c r="D24" s="2" t="s">
        <v>19</v>
      </c>
      <c r="E24" s="2" t="s">
        <v>19</v>
      </c>
      <c r="F24" s="3" t="s">
        <v>20</v>
      </c>
      <c r="G24" s="2" t="s">
        <v>21</v>
      </c>
      <c r="H24" s="2" t="s">
        <v>82</v>
      </c>
      <c r="I24" s="3" t="s">
        <v>83</v>
      </c>
      <c r="J24" s="3" t="s">
        <v>163</v>
      </c>
      <c r="K24" s="2" t="s">
        <v>24</v>
      </c>
      <c r="L24" s="33">
        <v>1</v>
      </c>
      <c r="M24" s="60">
        <v>24841</v>
      </c>
      <c r="N24" s="2" t="s">
        <v>25</v>
      </c>
      <c r="O24" s="4">
        <v>44909.63196990741</v>
      </c>
    </row>
    <row r="25" spans="12:13" ht="13.5" thickBot="1">
      <c r="L25" s="73" t="s">
        <v>99</v>
      </c>
      <c r="M25" s="74">
        <f>SUM(M2:M24)</f>
        <v>2829743.2399999998</v>
      </c>
    </row>
  </sheetData>
  <sheetProtection/>
  <autoFilter ref="A1:O25"/>
  <mergeCells count="6">
    <mergeCell ref="A2:A6"/>
    <mergeCell ref="B2:B6"/>
    <mergeCell ref="A10:A12"/>
    <mergeCell ref="B10:B12"/>
    <mergeCell ref="A17:A19"/>
    <mergeCell ref="B17:B19"/>
  </mergeCells>
  <conditionalFormatting sqref="A7:A10 A13:A17 A20:A24 A1:A2">
    <cfRule type="duplicateValues" priority="3" dxfId="1">
      <formula>AND(COUNTIF($A$7:$A$10,A1)+COUNTIF($A$13:$A$17,A1)+COUNTIF($A$20:$A$24,A1)+COUNTIF($A$1:$A$2,A1)&gt;1,NOT(ISBLANK(A1)))</formula>
    </cfRule>
  </conditionalFormatting>
  <conditionalFormatting sqref="A7:A10 A13:A17 A20:A24 A1:A2">
    <cfRule type="colorScale" priority="2" dxfId="1">
      <colorScale>
        <cfvo type="min" val="0"/>
        <cfvo type="max"/>
        <color rgb="FFFF0000"/>
        <color rgb="FFFFEF9C"/>
      </colorScale>
    </cfRule>
  </conditionalFormatting>
  <conditionalFormatting sqref="A2 A7:A10 A13:A17 A20:A24">
    <cfRule type="duplicateValues" priority="1" dxfId="0" stopIfTrue="1">
      <formula>AND(COUNTIF($A$2:$A$2,A2)+COUNTIF($A$7:$A$10,A2)+COUNTIF($A$13:$A$17,A2)+COUNTIF($A$20:$A$24,A2)&gt;1,NOT(ISBLANK(A2)))</formula>
    </cfRule>
  </conditionalFormatting>
  <printOptions/>
  <pageMargins left="0.7874015748031497" right="0.7874015748031497" top="0.7874015748031497" bottom="1.0950511811023622" header="0.7874015748031497" footer="0.7874015748031497"/>
  <pageSetup horizontalDpi="600" verticalDpi="600" orientation="landscape" r:id="rId1"/>
  <headerFooter alignWithMargins="0">
    <oddFooter>&amp;L&amp;"Arial"&amp;7 (2022-12-15 12:00) &amp;C&amp;"Arial"&amp;7&amp;P/&amp;N 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3"/>
  <sheetViews>
    <sheetView tabSelected="1" zoomScalePageLayoutView="0" workbookViewId="0" topLeftCell="A1">
      <pane xSplit="4" ySplit="3" topLeftCell="E4" activePane="bottomRight" state="frozen"/>
      <selection pane="topLeft" activeCell="A1" sqref="A1:N1"/>
      <selection pane="topRight" activeCell="A1" sqref="A1:N1"/>
      <selection pane="bottomLeft" activeCell="A1" sqref="A1:N1"/>
      <selection pane="bottomRight" activeCell="C11" sqref="C11"/>
    </sheetView>
  </sheetViews>
  <sheetFormatPr defaultColWidth="18.57421875" defaultRowHeight="12.75"/>
  <cols>
    <col min="1" max="1" width="27.00390625" style="0" bestFit="1" customWidth="1"/>
    <col min="2" max="2" width="23.28125" style="1" bestFit="1" customWidth="1"/>
    <col min="3" max="3" width="29.28125" style="1" customWidth="1"/>
    <col min="4" max="5" width="19.00390625" style="0" bestFit="1" customWidth="1"/>
    <col min="6" max="6" width="17.57421875" style="0" bestFit="1" customWidth="1"/>
    <col min="7" max="7" width="14.28125" style="1" bestFit="1" customWidth="1"/>
    <col min="8" max="8" width="18.140625" style="0" bestFit="1" customWidth="1"/>
    <col min="9" max="9" width="19.00390625" style="0" bestFit="1" customWidth="1"/>
    <col min="10" max="10" width="22.421875" style="0" bestFit="1" customWidth="1"/>
    <col min="11" max="11" width="13.140625" style="0" bestFit="1" customWidth="1"/>
    <col min="12" max="12" width="16.421875" style="0" bestFit="1" customWidth="1"/>
    <col min="13" max="13" width="15.140625" style="0" bestFit="1" customWidth="1"/>
  </cols>
  <sheetData>
    <row r="1" ht="13.5" thickBot="1"/>
    <row r="2" spans="1:13" ht="95.25" customHeight="1" thickBot="1">
      <c r="A2" s="34" t="s">
        <v>164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6"/>
    </row>
    <row r="3" spans="1:13" s="32" customFormat="1" ht="25.5">
      <c r="A3" s="62" t="s">
        <v>2</v>
      </c>
      <c r="B3" s="63" t="s">
        <v>106</v>
      </c>
      <c r="C3" s="52" t="s">
        <v>3</v>
      </c>
      <c r="D3" s="52" t="s">
        <v>4</v>
      </c>
      <c r="E3" s="52" t="s">
        <v>5</v>
      </c>
      <c r="F3" s="52" t="s">
        <v>6</v>
      </c>
      <c r="G3" s="52" t="s">
        <v>7</v>
      </c>
      <c r="H3" s="52" t="s">
        <v>10</v>
      </c>
      <c r="I3" s="52" t="s">
        <v>11</v>
      </c>
      <c r="J3" s="52" t="s">
        <v>107</v>
      </c>
      <c r="K3" s="64" t="s">
        <v>13</v>
      </c>
      <c r="L3" s="52" t="s">
        <v>14</v>
      </c>
      <c r="M3" s="65" t="s">
        <v>15</v>
      </c>
    </row>
    <row r="4" spans="1:13" s="32" customFormat="1" ht="38.25">
      <c r="A4" s="80" t="s">
        <v>108</v>
      </c>
      <c r="B4" s="81" t="s">
        <v>109</v>
      </c>
      <c r="C4" s="82" t="s">
        <v>110</v>
      </c>
      <c r="D4" s="83" t="s">
        <v>168</v>
      </c>
      <c r="E4" s="83" t="s">
        <v>19</v>
      </c>
      <c r="F4" s="82" t="s">
        <v>34</v>
      </c>
      <c r="G4" s="83" t="s">
        <v>21</v>
      </c>
      <c r="H4" s="82" t="s">
        <v>144</v>
      </c>
      <c r="I4" s="83" t="s">
        <v>24</v>
      </c>
      <c r="J4" s="83">
        <v>1</v>
      </c>
      <c r="K4" s="84">
        <v>9101</v>
      </c>
      <c r="L4" s="85" t="s">
        <v>167</v>
      </c>
      <c r="M4" s="4">
        <v>44896.35568086805</v>
      </c>
    </row>
    <row r="5" spans="1:13" s="32" customFormat="1" ht="38.25">
      <c r="A5" s="80"/>
      <c r="B5" s="81"/>
      <c r="C5" s="86" t="s">
        <v>110</v>
      </c>
      <c r="D5" s="83" t="s">
        <v>168</v>
      </c>
      <c r="E5" s="85" t="s">
        <v>19</v>
      </c>
      <c r="F5" s="86" t="s">
        <v>34</v>
      </c>
      <c r="G5" s="85" t="s">
        <v>21</v>
      </c>
      <c r="H5" s="86" t="s">
        <v>145</v>
      </c>
      <c r="I5" s="85" t="s">
        <v>24</v>
      </c>
      <c r="J5" s="83">
        <v>1</v>
      </c>
      <c r="K5" s="87">
        <v>30242</v>
      </c>
      <c r="L5" s="85" t="s">
        <v>167</v>
      </c>
      <c r="M5" s="7">
        <v>44896.35568086805</v>
      </c>
    </row>
    <row r="6" spans="1:13" s="32" customFormat="1" ht="38.25">
      <c r="A6" s="80"/>
      <c r="B6" s="81"/>
      <c r="C6" s="82" t="s">
        <v>110</v>
      </c>
      <c r="D6" s="83" t="s">
        <v>168</v>
      </c>
      <c r="E6" s="83" t="s">
        <v>19</v>
      </c>
      <c r="F6" s="82" t="s">
        <v>34</v>
      </c>
      <c r="G6" s="83" t="s">
        <v>21</v>
      </c>
      <c r="H6" s="82" t="s">
        <v>146</v>
      </c>
      <c r="I6" s="83" t="s">
        <v>24</v>
      </c>
      <c r="J6" s="83">
        <v>1</v>
      </c>
      <c r="K6" s="84">
        <v>38350</v>
      </c>
      <c r="L6" s="85" t="s">
        <v>167</v>
      </c>
      <c r="M6" s="4">
        <v>44896.35568086805</v>
      </c>
    </row>
    <row r="7" spans="1:13" s="32" customFormat="1" ht="38.25">
      <c r="A7" s="80"/>
      <c r="B7" s="81"/>
      <c r="C7" s="82" t="s">
        <v>110</v>
      </c>
      <c r="D7" s="83" t="s">
        <v>168</v>
      </c>
      <c r="E7" s="83" t="s">
        <v>19</v>
      </c>
      <c r="F7" s="82" t="s">
        <v>34</v>
      </c>
      <c r="G7" s="83" t="s">
        <v>21</v>
      </c>
      <c r="H7" s="82" t="s">
        <v>148</v>
      </c>
      <c r="I7" s="83" t="s">
        <v>24</v>
      </c>
      <c r="J7" s="83">
        <v>1</v>
      </c>
      <c r="K7" s="84">
        <v>438516</v>
      </c>
      <c r="L7" s="85" t="s">
        <v>167</v>
      </c>
      <c r="M7" s="4">
        <v>44896.35568086805</v>
      </c>
    </row>
    <row r="8" spans="1:13" s="32" customFormat="1" ht="38.25">
      <c r="A8" s="80" t="s">
        <v>119</v>
      </c>
      <c r="B8" s="81" t="s">
        <v>120</v>
      </c>
      <c r="C8" s="82" t="s">
        <v>121</v>
      </c>
      <c r="D8" s="83" t="s">
        <v>168</v>
      </c>
      <c r="E8" s="83" t="s">
        <v>19</v>
      </c>
      <c r="F8" s="82" t="s">
        <v>34</v>
      </c>
      <c r="G8" s="83" t="s">
        <v>21</v>
      </c>
      <c r="H8" s="82" t="s">
        <v>153</v>
      </c>
      <c r="I8" s="83" t="s">
        <v>24</v>
      </c>
      <c r="J8" s="83">
        <v>1</v>
      </c>
      <c r="K8" s="84">
        <v>57000</v>
      </c>
      <c r="L8" s="85" t="s">
        <v>167</v>
      </c>
      <c r="M8" s="4">
        <v>44896.58768684028</v>
      </c>
    </row>
    <row r="9" spans="1:13" s="32" customFormat="1" ht="38.25">
      <c r="A9" s="80"/>
      <c r="B9" s="81"/>
      <c r="C9" s="86" t="s">
        <v>121</v>
      </c>
      <c r="D9" s="83" t="s">
        <v>168</v>
      </c>
      <c r="E9" s="85" t="s">
        <v>19</v>
      </c>
      <c r="F9" s="86" t="s">
        <v>34</v>
      </c>
      <c r="G9" s="85" t="s">
        <v>21</v>
      </c>
      <c r="H9" s="86" t="s">
        <v>154</v>
      </c>
      <c r="I9" s="85" t="s">
        <v>24</v>
      </c>
      <c r="J9" s="83">
        <v>1</v>
      </c>
      <c r="K9" s="87">
        <v>597451</v>
      </c>
      <c r="L9" s="85" t="s">
        <v>167</v>
      </c>
      <c r="M9" s="7">
        <v>44896.58768684028</v>
      </c>
    </row>
    <row r="10" spans="1:13" s="32" customFormat="1" ht="38.25">
      <c r="A10" s="88" t="s">
        <v>122</v>
      </c>
      <c r="B10" s="86" t="s">
        <v>112</v>
      </c>
      <c r="C10" s="86" t="s">
        <v>123</v>
      </c>
      <c r="D10" s="83" t="s">
        <v>168</v>
      </c>
      <c r="E10" s="85" t="s">
        <v>19</v>
      </c>
      <c r="F10" s="86" t="s">
        <v>20</v>
      </c>
      <c r="G10" s="85" t="s">
        <v>21</v>
      </c>
      <c r="H10" s="86" t="s">
        <v>23</v>
      </c>
      <c r="I10" s="85" t="s">
        <v>24</v>
      </c>
      <c r="J10" s="83">
        <v>1</v>
      </c>
      <c r="K10" s="87">
        <v>35164</v>
      </c>
      <c r="L10" s="85" t="s">
        <v>167</v>
      </c>
      <c r="M10" s="7">
        <v>44897.34727013889</v>
      </c>
    </row>
    <row r="11" spans="1:13" s="32" customFormat="1" ht="76.5">
      <c r="A11" s="89" t="s">
        <v>128</v>
      </c>
      <c r="B11" s="86" t="s">
        <v>112</v>
      </c>
      <c r="C11" s="82" t="s">
        <v>129</v>
      </c>
      <c r="D11" s="83" t="s">
        <v>168</v>
      </c>
      <c r="E11" s="83" t="s">
        <v>168</v>
      </c>
      <c r="F11" s="82" t="s">
        <v>20</v>
      </c>
      <c r="G11" s="83" t="s">
        <v>21</v>
      </c>
      <c r="H11" s="82" t="s">
        <v>79</v>
      </c>
      <c r="I11" s="83" t="s">
        <v>24</v>
      </c>
      <c r="J11" s="83">
        <v>1</v>
      </c>
      <c r="K11" s="84">
        <v>122673</v>
      </c>
      <c r="L11" s="83" t="s">
        <v>39</v>
      </c>
      <c r="M11" s="4">
        <v>44897.61115162037</v>
      </c>
    </row>
    <row r="12" spans="1:13" s="32" customFormat="1" ht="76.5">
      <c r="A12" s="90" t="s">
        <v>130</v>
      </c>
      <c r="B12" s="81" t="s">
        <v>115</v>
      </c>
      <c r="C12" s="82" t="s">
        <v>131</v>
      </c>
      <c r="D12" s="83" t="s">
        <v>168</v>
      </c>
      <c r="E12" s="83" t="s">
        <v>19</v>
      </c>
      <c r="F12" s="82" t="s">
        <v>20</v>
      </c>
      <c r="G12" s="83" t="s">
        <v>21</v>
      </c>
      <c r="H12" s="82" t="s">
        <v>28</v>
      </c>
      <c r="I12" s="83" t="s">
        <v>24</v>
      </c>
      <c r="J12" s="83">
        <v>1</v>
      </c>
      <c r="K12" s="84">
        <v>23600</v>
      </c>
      <c r="L12" s="85" t="s">
        <v>167</v>
      </c>
      <c r="M12" s="4">
        <v>44901.37542265046</v>
      </c>
    </row>
    <row r="13" spans="1:13" s="32" customFormat="1" ht="76.5">
      <c r="A13" s="90"/>
      <c r="B13" s="81"/>
      <c r="C13" s="86" t="s">
        <v>131</v>
      </c>
      <c r="D13" s="83" t="s">
        <v>168</v>
      </c>
      <c r="E13" s="85" t="s">
        <v>19</v>
      </c>
      <c r="F13" s="86" t="s">
        <v>20</v>
      </c>
      <c r="G13" s="85" t="s">
        <v>21</v>
      </c>
      <c r="H13" s="86" t="s">
        <v>161</v>
      </c>
      <c r="I13" s="85" t="s">
        <v>24</v>
      </c>
      <c r="J13" s="83">
        <v>1</v>
      </c>
      <c r="K13" s="87">
        <v>59590</v>
      </c>
      <c r="L13" s="85" t="s">
        <v>167</v>
      </c>
      <c r="M13" s="7">
        <v>44901.37542265046</v>
      </c>
    </row>
    <row r="14" spans="1:13" s="32" customFormat="1" ht="63.75">
      <c r="A14" s="89" t="s">
        <v>132</v>
      </c>
      <c r="B14" s="86" t="s">
        <v>133</v>
      </c>
      <c r="C14" s="82" t="s">
        <v>134</v>
      </c>
      <c r="D14" s="83" t="s">
        <v>168</v>
      </c>
      <c r="E14" s="83" t="s">
        <v>19</v>
      </c>
      <c r="F14" s="82" t="s">
        <v>34</v>
      </c>
      <c r="G14" s="83" t="s">
        <v>21</v>
      </c>
      <c r="H14" s="82" t="s">
        <v>28</v>
      </c>
      <c r="I14" s="83" t="s">
        <v>24</v>
      </c>
      <c r="J14" s="83">
        <v>1</v>
      </c>
      <c r="K14" s="84">
        <v>234230</v>
      </c>
      <c r="L14" s="85" t="s">
        <v>167</v>
      </c>
      <c r="M14" s="4">
        <v>44903.375563113426</v>
      </c>
    </row>
    <row r="15" spans="1:13" s="32" customFormat="1" ht="38.25">
      <c r="A15" s="88" t="s">
        <v>135</v>
      </c>
      <c r="B15" s="86" t="s">
        <v>136</v>
      </c>
      <c r="C15" s="86" t="s">
        <v>137</v>
      </c>
      <c r="D15" s="83" t="s">
        <v>168</v>
      </c>
      <c r="E15" s="85" t="s">
        <v>19</v>
      </c>
      <c r="F15" s="86" t="s">
        <v>20</v>
      </c>
      <c r="G15" s="85" t="s">
        <v>21</v>
      </c>
      <c r="H15" s="86" t="s">
        <v>64</v>
      </c>
      <c r="I15" s="85" t="s">
        <v>24</v>
      </c>
      <c r="J15" s="83">
        <v>1</v>
      </c>
      <c r="K15" s="87">
        <v>12124</v>
      </c>
      <c r="L15" s="85" t="s">
        <v>167</v>
      </c>
      <c r="M15" s="7">
        <v>44903.69448209491</v>
      </c>
    </row>
    <row r="16" spans="1:13" ht="39" thickBot="1">
      <c r="A16" s="89" t="s">
        <v>142</v>
      </c>
      <c r="B16" s="86" t="s">
        <v>112</v>
      </c>
      <c r="C16" s="82" t="s">
        <v>143</v>
      </c>
      <c r="D16" s="83" t="s">
        <v>168</v>
      </c>
      <c r="E16" s="83" t="s">
        <v>19</v>
      </c>
      <c r="F16" s="82" t="s">
        <v>20</v>
      </c>
      <c r="G16" s="83" t="s">
        <v>21</v>
      </c>
      <c r="H16" s="82" t="s">
        <v>163</v>
      </c>
      <c r="I16" s="83" t="s">
        <v>24</v>
      </c>
      <c r="J16" s="91">
        <v>1</v>
      </c>
      <c r="K16" s="92">
        <v>24841</v>
      </c>
      <c r="L16" s="85" t="s">
        <v>167</v>
      </c>
      <c r="M16" s="4">
        <v>44909.63196990741</v>
      </c>
    </row>
    <row r="17" spans="2:11" ht="13.5" thickBot="1">
      <c r="B17"/>
      <c r="C17"/>
      <c r="G17"/>
      <c r="J17" s="78" t="s">
        <v>99</v>
      </c>
      <c r="K17" s="79">
        <f>SUM(K4:K16)</f>
        <v>1682882</v>
      </c>
    </row>
    <row r="18" spans="2:7" ht="12.75">
      <c r="B18"/>
      <c r="C18"/>
      <c r="G18"/>
    </row>
    <row r="19" spans="2:7" ht="12.75">
      <c r="B19"/>
      <c r="C19"/>
      <c r="G19"/>
    </row>
    <row r="20" spans="2:10" ht="12.75">
      <c r="B20" s="37"/>
      <c r="C20" s="37"/>
      <c r="D20" s="37"/>
      <c r="H20" s="37"/>
      <c r="I20" s="37"/>
      <c r="J20" s="37"/>
    </row>
    <row r="21" spans="2:10" ht="12.75">
      <c r="B21" s="9"/>
      <c r="C21" s="9" t="s">
        <v>100</v>
      </c>
      <c r="D21" s="9"/>
      <c r="H21" s="38" t="s">
        <v>101</v>
      </c>
      <c r="I21" s="38"/>
      <c r="J21" s="38"/>
    </row>
    <row r="22" spans="2:10" ht="12.75">
      <c r="B22" s="9" t="s">
        <v>103</v>
      </c>
      <c r="C22" s="9"/>
      <c r="D22" s="9"/>
      <c r="H22" s="39" t="s">
        <v>102</v>
      </c>
      <c r="I22" s="39"/>
      <c r="J22" s="39"/>
    </row>
    <row r="23" spans="2:3" ht="12.75">
      <c r="B23"/>
      <c r="C23"/>
    </row>
  </sheetData>
  <sheetProtection/>
  <autoFilter ref="A3:M16"/>
  <mergeCells count="11">
    <mergeCell ref="B12:B13"/>
    <mergeCell ref="A2:M2"/>
    <mergeCell ref="H20:J20"/>
    <mergeCell ref="H21:J21"/>
    <mergeCell ref="H22:J22"/>
    <mergeCell ref="B20:D20"/>
    <mergeCell ref="A4:A7"/>
    <mergeCell ref="B4:B7"/>
    <mergeCell ref="A8:A9"/>
    <mergeCell ref="B8:B9"/>
    <mergeCell ref="A12:A13"/>
  </mergeCells>
  <conditionalFormatting sqref="A14:A16 A8 A10:A11 A3:A4">
    <cfRule type="duplicateValues" priority="4" dxfId="1">
      <formula>AND(COUNTIF($A$14:$A$16,A3)+COUNTIF($A$8:$A$8,A3)+COUNTIF($A$10:$A$11,A3)+COUNTIF($A$3:$A$4,A3)&gt;1,NOT(ISBLANK(A3)))</formula>
    </cfRule>
  </conditionalFormatting>
  <conditionalFormatting sqref="A14:A16 A8 A10:A11 A3:A4">
    <cfRule type="colorScale" priority="9" dxfId="1">
      <colorScale>
        <cfvo type="min" val="0"/>
        <cfvo type="max"/>
        <color rgb="FFFF0000"/>
        <color rgb="FFFFEF9C"/>
      </colorScale>
    </cfRule>
  </conditionalFormatting>
  <conditionalFormatting sqref="A14:A16 A4 A8 A10:A11">
    <cfRule type="duplicateValues" priority="14" dxfId="0" stopIfTrue="1">
      <formula>AND(COUNTIF($A$14:$A$16,A4)+COUNTIF($A$4:$A$4,A4)+COUNTIF($A$8:$A$8,A4)+COUNTIF($A$10:$A$11,A4)&gt;1,NOT(ISBLANK(A4)))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4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6"/>
  <sheetViews>
    <sheetView zoomScalePageLayoutView="0" workbookViewId="0" topLeftCell="A1">
      <pane xSplit="3" ySplit="3" topLeftCell="F4" activePane="bottomRight" state="frozen"/>
      <selection pane="topLeft" activeCell="A1" sqref="A1:N1"/>
      <selection pane="topRight" activeCell="A1" sqref="A1:N1"/>
      <selection pane="bottomLeft" activeCell="A1" sqref="A1:N1"/>
      <selection pane="bottomRight" activeCell="A4" sqref="A4:B8"/>
    </sheetView>
  </sheetViews>
  <sheetFormatPr defaultColWidth="11.421875" defaultRowHeight="105" customHeight="1"/>
  <cols>
    <col min="1" max="1" width="28.7109375" style="0" customWidth="1"/>
    <col min="2" max="2" width="27.00390625" style="0" bestFit="1" customWidth="1"/>
    <col min="3" max="3" width="27.57421875" style="0" customWidth="1"/>
    <col min="4" max="4" width="27.421875" style="0" bestFit="1" customWidth="1"/>
    <col min="5" max="5" width="18.7109375" style="0" customWidth="1"/>
    <col min="6" max="6" width="15.7109375" style="0" customWidth="1"/>
    <col min="7" max="7" width="19.00390625" style="1" customWidth="1"/>
    <col min="8" max="8" width="16.57421875" style="0" customWidth="1"/>
    <col min="9" max="9" width="17.7109375" style="0" customWidth="1"/>
    <col min="10" max="10" width="15.00390625" style="0" bestFit="1" customWidth="1"/>
    <col min="11" max="11" width="23.57421875" style="0" bestFit="1" customWidth="1"/>
    <col min="12" max="12" width="15.421875" style="0" bestFit="1" customWidth="1"/>
    <col min="13" max="13" width="13.140625" style="0" bestFit="1" customWidth="1"/>
    <col min="14" max="14" width="15.140625" style="0" bestFit="1" customWidth="1"/>
    <col min="15" max="15" width="18.00390625" style="0" bestFit="1" customWidth="1"/>
  </cols>
  <sheetData>
    <row r="1" ht="105" customHeight="1" thickBot="1"/>
    <row r="2" spans="1:15" ht="105" customHeight="1" thickBot="1">
      <c r="A2" s="34" t="s">
        <v>105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1"/>
    </row>
    <row r="3" spans="1:15" ht="105" customHeight="1">
      <c r="A3" s="62" t="s">
        <v>2</v>
      </c>
      <c r="B3" s="63" t="s">
        <v>106</v>
      </c>
      <c r="C3" s="52" t="s">
        <v>3</v>
      </c>
      <c r="D3" s="52" t="s">
        <v>4</v>
      </c>
      <c r="E3" s="52" t="s">
        <v>5</v>
      </c>
      <c r="F3" s="52" t="s">
        <v>6</v>
      </c>
      <c r="G3" s="52" t="s">
        <v>7</v>
      </c>
      <c r="H3" s="52" t="s">
        <v>8</v>
      </c>
      <c r="I3" s="52" t="s">
        <v>9</v>
      </c>
      <c r="J3" s="52" t="s">
        <v>10</v>
      </c>
      <c r="K3" s="52" t="s">
        <v>11</v>
      </c>
      <c r="L3" s="52" t="s">
        <v>107</v>
      </c>
      <c r="M3" s="64" t="s">
        <v>13</v>
      </c>
      <c r="N3" s="52" t="s">
        <v>14</v>
      </c>
      <c r="O3" s="65" t="s">
        <v>15</v>
      </c>
    </row>
    <row r="4" spans="1:15" ht="39.75" customHeight="1">
      <c r="A4" s="80" t="s">
        <v>108</v>
      </c>
      <c r="B4" s="81" t="s">
        <v>109</v>
      </c>
      <c r="C4" s="82" t="s">
        <v>110</v>
      </c>
      <c r="D4" s="83" t="s">
        <v>168</v>
      </c>
      <c r="E4" s="83" t="s">
        <v>19</v>
      </c>
      <c r="F4" s="82" t="s">
        <v>34</v>
      </c>
      <c r="G4" s="83" t="s">
        <v>21</v>
      </c>
      <c r="H4" s="93">
        <v>43210000</v>
      </c>
      <c r="I4" s="82" t="s">
        <v>91</v>
      </c>
      <c r="J4" s="82" t="s">
        <v>144</v>
      </c>
      <c r="K4" s="83" t="s">
        <v>24</v>
      </c>
      <c r="L4" s="83">
        <v>1</v>
      </c>
      <c r="M4" s="84">
        <v>9101</v>
      </c>
      <c r="N4" s="83" t="s">
        <v>166</v>
      </c>
      <c r="O4" s="94">
        <v>44896.35568086805</v>
      </c>
    </row>
    <row r="5" spans="1:15" ht="39.75" customHeight="1">
      <c r="A5" s="80"/>
      <c r="B5" s="81"/>
      <c r="C5" s="86" t="s">
        <v>110</v>
      </c>
      <c r="D5" s="85" t="s">
        <v>168</v>
      </c>
      <c r="E5" s="85" t="s">
        <v>19</v>
      </c>
      <c r="F5" s="86" t="s">
        <v>34</v>
      </c>
      <c r="G5" s="85" t="s">
        <v>21</v>
      </c>
      <c r="H5" s="95">
        <v>43210000</v>
      </c>
      <c r="I5" s="86" t="s">
        <v>91</v>
      </c>
      <c r="J5" s="86" t="s">
        <v>145</v>
      </c>
      <c r="K5" s="85" t="s">
        <v>24</v>
      </c>
      <c r="L5" s="83">
        <v>1</v>
      </c>
      <c r="M5" s="87">
        <v>30242</v>
      </c>
      <c r="N5" s="83" t="s">
        <v>166</v>
      </c>
      <c r="O5" s="96">
        <v>44896.35568086805</v>
      </c>
    </row>
    <row r="6" spans="1:15" ht="39.75" customHeight="1">
      <c r="A6" s="80"/>
      <c r="B6" s="81"/>
      <c r="C6" s="82" t="s">
        <v>110</v>
      </c>
      <c r="D6" s="83" t="s">
        <v>168</v>
      </c>
      <c r="E6" s="83" t="s">
        <v>19</v>
      </c>
      <c r="F6" s="82" t="s">
        <v>34</v>
      </c>
      <c r="G6" s="83" t="s">
        <v>21</v>
      </c>
      <c r="H6" s="93">
        <v>43210000</v>
      </c>
      <c r="I6" s="82" t="s">
        <v>91</v>
      </c>
      <c r="J6" s="82" t="s">
        <v>146</v>
      </c>
      <c r="K6" s="83" t="s">
        <v>24</v>
      </c>
      <c r="L6" s="83">
        <v>1</v>
      </c>
      <c r="M6" s="84">
        <v>38350</v>
      </c>
      <c r="N6" s="83" t="s">
        <v>166</v>
      </c>
      <c r="O6" s="94">
        <v>44896.35568086805</v>
      </c>
    </row>
    <row r="7" spans="1:15" ht="39.75" customHeight="1">
      <c r="A7" s="80"/>
      <c r="B7" s="81"/>
      <c r="C7" s="86" t="s">
        <v>110</v>
      </c>
      <c r="D7" s="85" t="s">
        <v>19</v>
      </c>
      <c r="E7" s="85" t="s">
        <v>19</v>
      </c>
      <c r="F7" s="86" t="s">
        <v>34</v>
      </c>
      <c r="G7" s="85" t="s">
        <v>21</v>
      </c>
      <c r="H7" s="95">
        <v>43210000</v>
      </c>
      <c r="I7" s="86" t="s">
        <v>91</v>
      </c>
      <c r="J7" s="86" t="s">
        <v>147</v>
      </c>
      <c r="K7" s="85" t="s">
        <v>24</v>
      </c>
      <c r="L7" s="83">
        <v>1</v>
      </c>
      <c r="M7" s="87">
        <v>312228</v>
      </c>
      <c r="N7" s="85" t="s">
        <v>29</v>
      </c>
      <c r="O7" s="96">
        <v>44896.35568086805</v>
      </c>
    </row>
    <row r="8" spans="1:15" ht="39.75" customHeight="1">
      <c r="A8" s="80"/>
      <c r="B8" s="81"/>
      <c r="C8" s="82" t="s">
        <v>110</v>
      </c>
      <c r="D8" s="83" t="s">
        <v>168</v>
      </c>
      <c r="E8" s="83" t="s">
        <v>19</v>
      </c>
      <c r="F8" s="82" t="s">
        <v>34</v>
      </c>
      <c r="G8" s="83" t="s">
        <v>21</v>
      </c>
      <c r="H8" s="93">
        <v>43210000</v>
      </c>
      <c r="I8" s="82" t="s">
        <v>91</v>
      </c>
      <c r="J8" s="82" t="s">
        <v>148</v>
      </c>
      <c r="K8" s="83" t="s">
        <v>24</v>
      </c>
      <c r="L8" s="83">
        <v>1</v>
      </c>
      <c r="M8" s="84">
        <v>438516</v>
      </c>
      <c r="N8" s="83" t="s">
        <v>166</v>
      </c>
      <c r="O8" s="94">
        <v>44896.35568086805</v>
      </c>
    </row>
    <row r="9" spans="1:15" ht="39.75" customHeight="1">
      <c r="A9" s="88" t="s">
        <v>111</v>
      </c>
      <c r="B9" s="86" t="s">
        <v>112</v>
      </c>
      <c r="C9" s="86" t="s">
        <v>113</v>
      </c>
      <c r="D9" s="85" t="s">
        <v>19</v>
      </c>
      <c r="E9" s="85" t="s">
        <v>19</v>
      </c>
      <c r="F9" s="86" t="s">
        <v>34</v>
      </c>
      <c r="G9" s="85" t="s">
        <v>21</v>
      </c>
      <c r="H9" s="95">
        <v>52130000</v>
      </c>
      <c r="I9" s="86" t="s">
        <v>149</v>
      </c>
      <c r="J9" s="86" t="s">
        <v>95</v>
      </c>
      <c r="K9" s="85" t="s">
        <v>24</v>
      </c>
      <c r="L9" s="83">
        <v>1</v>
      </c>
      <c r="M9" s="87">
        <v>104402</v>
      </c>
      <c r="N9" s="85" t="s">
        <v>29</v>
      </c>
      <c r="O9" s="96">
        <v>44896.39611299768</v>
      </c>
    </row>
    <row r="10" spans="1:15" ht="39.75" customHeight="1">
      <c r="A10" s="80" t="s">
        <v>119</v>
      </c>
      <c r="B10" s="81" t="s">
        <v>120</v>
      </c>
      <c r="C10" s="82" t="s">
        <v>121</v>
      </c>
      <c r="D10" s="83" t="s">
        <v>168</v>
      </c>
      <c r="E10" s="83" t="s">
        <v>19</v>
      </c>
      <c r="F10" s="82" t="s">
        <v>34</v>
      </c>
      <c r="G10" s="83" t="s">
        <v>21</v>
      </c>
      <c r="H10" s="93">
        <v>43230000</v>
      </c>
      <c r="I10" s="82" t="s">
        <v>152</v>
      </c>
      <c r="J10" s="82" t="s">
        <v>153</v>
      </c>
      <c r="K10" s="83" t="s">
        <v>24</v>
      </c>
      <c r="L10" s="83">
        <v>1</v>
      </c>
      <c r="M10" s="84">
        <v>57000</v>
      </c>
      <c r="N10" s="83" t="s">
        <v>166</v>
      </c>
      <c r="O10" s="94">
        <v>44896.58768684028</v>
      </c>
    </row>
    <row r="11" spans="1:15" ht="39.75" customHeight="1">
      <c r="A11" s="80"/>
      <c r="B11" s="81"/>
      <c r="C11" s="86" t="s">
        <v>121</v>
      </c>
      <c r="D11" s="85" t="s">
        <v>168</v>
      </c>
      <c r="E11" s="85" t="s">
        <v>19</v>
      </c>
      <c r="F11" s="86" t="s">
        <v>34</v>
      </c>
      <c r="G11" s="85" t="s">
        <v>21</v>
      </c>
      <c r="H11" s="95">
        <v>43230000</v>
      </c>
      <c r="I11" s="86" t="s">
        <v>152</v>
      </c>
      <c r="J11" s="86" t="s">
        <v>154</v>
      </c>
      <c r="K11" s="85" t="s">
        <v>24</v>
      </c>
      <c r="L11" s="83">
        <v>1</v>
      </c>
      <c r="M11" s="87">
        <v>597451</v>
      </c>
      <c r="N11" s="83" t="s">
        <v>166</v>
      </c>
      <c r="O11" s="96">
        <v>44896.58768684028</v>
      </c>
    </row>
    <row r="12" spans="1:15" ht="39.75" customHeight="1">
      <c r="A12" s="80"/>
      <c r="B12" s="81"/>
      <c r="C12" s="82" t="s">
        <v>121</v>
      </c>
      <c r="D12" s="83" t="s">
        <v>19</v>
      </c>
      <c r="E12" s="83" t="s">
        <v>19</v>
      </c>
      <c r="F12" s="82" t="s">
        <v>34</v>
      </c>
      <c r="G12" s="83" t="s">
        <v>21</v>
      </c>
      <c r="H12" s="93">
        <v>43230000</v>
      </c>
      <c r="I12" s="82" t="s">
        <v>152</v>
      </c>
      <c r="J12" s="82" t="s">
        <v>155</v>
      </c>
      <c r="K12" s="83" t="s">
        <v>24</v>
      </c>
      <c r="L12" s="83">
        <v>1</v>
      </c>
      <c r="M12" s="84">
        <v>184100</v>
      </c>
      <c r="N12" s="83" t="s">
        <v>29</v>
      </c>
      <c r="O12" s="94">
        <v>44896.58768684028</v>
      </c>
    </row>
    <row r="13" spans="1:15" ht="39.75" customHeight="1">
      <c r="A13" s="88" t="s">
        <v>126</v>
      </c>
      <c r="B13" s="86" t="s">
        <v>112</v>
      </c>
      <c r="C13" s="86" t="s">
        <v>127</v>
      </c>
      <c r="D13" s="85" t="s">
        <v>19</v>
      </c>
      <c r="E13" s="85" t="s">
        <v>19</v>
      </c>
      <c r="F13" s="86" t="s">
        <v>34</v>
      </c>
      <c r="G13" s="85" t="s">
        <v>21</v>
      </c>
      <c r="H13" s="85" t="s">
        <v>159</v>
      </c>
      <c r="I13" s="86" t="s">
        <v>160</v>
      </c>
      <c r="J13" s="86" t="s">
        <v>95</v>
      </c>
      <c r="K13" s="85" t="s">
        <v>24</v>
      </c>
      <c r="L13" s="83">
        <v>1</v>
      </c>
      <c r="M13" s="87">
        <v>259600</v>
      </c>
      <c r="N13" s="85" t="s">
        <v>29</v>
      </c>
      <c r="O13" s="96">
        <v>44897.381980590275</v>
      </c>
    </row>
    <row r="14" spans="1:15" ht="39.75" customHeight="1" thickBot="1">
      <c r="A14" s="89" t="s">
        <v>132</v>
      </c>
      <c r="B14" s="86" t="s">
        <v>133</v>
      </c>
      <c r="C14" s="82" t="s">
        <v>134</v>
      </c>
      <c r="D14" s="83" t="s">
        <v>168</v>
      </c>
      <c r="E14" s="83" t="s">
        <v>19</v>
      </c>
      <c r="F14" s="82" t="s">
        <v>34</v>
      </c>
      <c r="G14" s="83" t="s">
        <v>21</v>
      </c>
      <c r="H14" s="83" t="s">
        <v>26</v>
      </c>
      <c r="I14" s="82" t="s">
        <v>27</v>
      </c>
      <c r="J14" s="82" t="s">
        <v>28</v>
      </c>
      <c r="K14" s="83" t="s">
        <v>24</v>
      </c>
      <c r="L14" s="91">
        <v>1</v>
      </c>
      <c r="M14" s="92">
        <v>234230</v>
      </c>
      <c r="N14" s="83" t="s">
        <v>166</v>
      </c>
      <c r="O14" s="94">
        <v>44903.375563113426</v>
      </c>
    </row>
    <row r="15" spans="12:13" ht="15.75" thickBot="1">
      <c r="L15" s="76" t="s">
        <v>99</v>
      </c>
      <c r="M15" s="77">
        <f>SUM(M4:M14)</f>
        <v>2265220</v>
      </c>
    </row>
    <row r="16" spans="2:3" ht="12.75">
      <c r="B16" s="37"/>
      <c r="C16" s="37"/>
    </row>
    <row r="17" spans="2:10" ht="12.75">
      <c r="B17" s="38" t="s">
        <v>100</v>
      </c>
      <c r="C17" s="38"/>
      <c r="H17" s="38" t="s">
        <v>101</v>
      </c>
      <c r="I17" s="38"/>
      <c r="J17" s="38"/>
    </row>
    <row r="18" spans="2:10" ht="12.75">
      <c r="B18" s="75" t="s">
        <v>165</v>
      </c>
      <c r="C18" s="75"/>
      <c r="H18" s="39" t="s">
        <v>102</v>
      </c>
      <c r="I18" s="39"/>
      <c r="J18" s="39"/>
    </row>
    <row r="19" spans="2:10" ht="12.75">
      <c r="B19" s="9"/>
      <c r="C19" s="9"/>
      <c r="D19" s="9"/>
      <c r="G19" s="39"/>
      <c r="H19" s="39"/>
      <c r="I19" s="39"/>
      <c r="J19" s="39"/>
    </row>
    <row r="20" ht="12.75"/>
    <row r="21" ht="12.75">
      <c r="G21" s="29"/>
    </row>
    <row r="22" ht="105" customHeight="1">
      <c r="G22" s="29"/>
    </row>
    <row r="23" ht="105" customHeight="1">
      <c r="G23" s="29"/>
    </row>
    <row r="24" ht="105" customHeight="1">
      <c r="G24" s="29"/>
    </row>
    <row r="25" ht="105" customHeight="1">
      <c r="G25" s="29"/>
    </row>
    <row r="26" ht="105" customHeight="1">
      <c r="G26" s="29"/>
    </row>
  </sheetData>
  <sheetProtection/>
  <autoFilter ref="A3:O15"/>
  <mergeCells count="11">
    <mergeCell ref="H17:J17"/>
    <mergeCell ref="B16:C16"/>
    <mergeCell ref="B17:C17"/>
    <mergeCell ref="B18:C18"/>
    <mergeCell ref="A2:O2"/>
    <mergeCell ref="A4:A8"/>
    <mergeCell ref="B4:B8"/>
    <mergeCell ref="A10:A12"/>
    <mergeCell ref="B10:B12"/>
    <mergeCell ref="G19:J19"/>
    <mergeCell ref="H18:J18"/>
  </mergeCells>
  <conditionalFormatting sqref="A13:A14 A9:A10 A3:A4">
    <cfRule type="duplicateValues" priority="24" dxfId="1">
      <formula>AND(COUNTIF($A$13:$A$14,A3)+COUNTIF($A$9:$A$10,A3)+COUNTIF($A$3:$A$4,A3)&gt;1,NOT(ISBLANK(A3)))</formula>
    </cfRule>
  </conditionalFormatting>
  <conditionalFormatting sqref="A13:A14 A9:A10 A3:A4">
    <cfRule type="colorScale" priority="27" dxfId="1">
      <colorScale>
        <cfvo type="min" val="0"/>
        <cfvo type="max"/>
        <color rgb="FFFF0000"/>
        <color rgb="FFFFEF9C"/>
      </colorScale>
    </cfRule>
  </conditionalFormatting>
  <conditionalFormatting sqref="A13:A14 A4 A9:A10">
    <cfRule type="duplicateValues" priority="30" dxfId="0" stopIfTrue="1">
      <formula>AND(COUNTIF($A$13:$A$14,A4)+COUNTIF($A$4:$A$4,A4)+COUNTIF($A$9:$A$10,A4)&gt;1,NOT(ISBLANK(A4)))</formula>
    </cfRule>
  </conditionalFormatting>
  <printOptions/>
  <pageMargins left="0.25" right="0.25" top="0.75" bottom="0.75" header="0.3" footer="0.3"/>
  <pageSetup fitToHeight="1" fitToWidth="1" horizontalDpi="600" verticalDpi="600" orientation="landscape" scale="4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zoomScalePageLayoutView="0" workbookViewId="0" topLeftCell="B1">
      <pane xSplit="2" ySplit="2" topLeftCell="D36" activePane="bottomRight" state="frozen"/>
      <selection pane="topLeft" activeCell="A1" sqref="A1:N1"/>
      <selection pane="topRight" activeCell="A1" sqref="A1:N1"/>
      <selection pane="bottomLeft" activeCell="A1" sqref="A1:N1"/>
      <selection pane="bottomRight" activeCell="A1" sqref="A1:N1"/>
    </sheetView>
  </sheetViews>
  <sheetFormatPr defaultColWidth="11.421875" defaultRowHeight="12.75"/>
  <cols>
    <col min="1" max="1" width="28.7109375" style="0" customWidth="1"/>
    <col min="2" max="2" width="25.57421875" style="1" customWidth="1"/>
    <col min="3" max="3" width="36.7109375" style="0" customWidth="1"/>
    <col min="4" max="4" width="45.57421875" style="1" customWidth="1"/>
    <col min="5" max="5" width="17.7109375" style="0" bestFit="1" customWidth="1"/>
    <col min="6" max="6" width="15.00390625" style="0" bestFit="1" customWidth="1"/>
    <col min="7" max="7" width="15.7109375" style="0" bestFit="1" customWidth="1"/>
    <col min="8" max="8" width="16.57421875" style="0" customWidth="1"/>
    <col min="9" max="9" width="19.00390625" style="0" customWidth="1"/>
    <col min="10" max="10" width="15.140625" style="0" customWidth="1"/>
    <col min="11" max="11" width="11.00390625" style="0" bestFit="1" customWidth="1"/>
    <col min="12" max="12" width="14.421875" style="0" bestFit="1" customWidth="1"/>
    <col min="13" max="13" width="11.7109375" style="1" bestFit="1" customWidth="1"/>
    <col min="14" max="14" width="17.28125" style="0" bestFit="1" customWidth="1"/>
  </cols>
  <sheetData>
    <row r="1" spans="1:14" ht="89.25" customHeight="1" thickBot="1">
      <c r="A1" s="34" t="s">
        <v>104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1"/>
    </row>
    <row r="2" spans="1:14" ht="36.75" thickBot="1">
      <c r="A2" s="8" t="s">
        <v>0</v>
      </c>
      <c r="B2" s="27" t="s">
        <v>1</v>
      </c>
      <c r="C2" s="10" t="s">
        <v>2</v>
      </c>
      <c r="D2" s="11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1" t="s">
        <v>10</v>
      </c>
      <c r="J2" s="10" t="s">
        <v>11</v>
      </c>
      <c r="K2" s="10" t="s">
        <v>12</v>
      </c>
      <c r="L2" s="12" t="s">
        <v>13</v>
      </c>
      <c r="M2" s="11" t="s">
        <v>14</v>
      </c>
      <c r="N2" s="13" t="s">
        <v>15</v>
      </c>
    </row>
    <row r="3" spans="1:14" ht="36">
      <c r="A3" s="2" t="s">
        <v>16</v>
      </c>
      <c r="B3" s="15" t="s">
        <v>17</v>
      </c>
      <c r="C3" s="43" t="s">
        <v>32</v>
      </c>
      <c r="D3" s="15" t="s">
        <v>33</v>
      </c>
      <c r="E3" s="14" t="s">
        <v>19</v>
      </c>
      <c r="F3" s="14" t="s">
        <v>19</v>
      </c>
      <c r="G3" s="14" t="s">
        <v>34</v>
      </c>
      <c r="H3" s="14" t="s">
        <v>21</v>
      </c>
      <c r="I3" s="15" t="s">
        <v>35</v>
      </c>
      <c r="J3" s="14" t="s">
        <v>24</v>
      </c>
      <c r="K3" s="14">
        <v>1</v>
      </c>
      <c r="L3" s="16">
        <v>70964</v>
      </c>
      <c r="M3" s="15" t="s">
        <v>25</v>
      </c>
      <c r="N3" s="17">
        <v>44869.45901241898</v>
      </c>
    </row>
    <row r="4" spans="1:14" ht="36">
      <c r="A4" s="5" t="s">
        <v>16</v>
      </c>
      <c r="B4" s="19" t="s">
        <v>17</v>
      </c>
      <c r="C4" s="44"/>
      <c r="D4" s="19" t="s">
        <v>33</v>
      </c>
      <c r="E4" s="18" t="s">
        <v>19</v>
      </c>
      <c r="F4" s="18" t="s">
        <v>19</v>
      </c>
      <c r="G4" s="18" t="s">
        <v>34</v>
      </c>
      <c r="H4" s="18" t="s">
        <v>21</v>
      </c>
      <c r="I4" s="19" t="s">
        <v>36</v>
      </c>
      <c r="J4" s="18" t="s">
        <v>24</v>
      </c>
      <c r="K4" s="20">
        <v>1</v>
      </c>
      <c r="L4" s="21">
        <v>122320</v>
      </c>
      <c r="M4" s="19" t="s">
        <v>29</v>
      </c>
      <c r="N4" s="22">
        <v>44869.45901241898</v>
      </c>
    </row>
    <row r="5" spans="1:14" ht="36">
      <c r="A5" s="2" t="s">
        <v>16</v>
      </c>
      <c r="B5" s="23" t="s">
        <v>17</v>
      </c>
      <c r="C5" s="44"/>
      <c r="D5" s="23" t="s">
        <v>33</v>
      </c>
      <c r="E5" s="20" t="s">
        <v>19</v>
      </c>
      <c r="F5" s="20" t="s">
        <v>19</v>
      </c>
      <c r="G5" s="20" t="s">
        <v>34</v>
      </c>
      <c r="H5" s="20" t="s">
        <v>21</v>
      </c>
      <c r="I5" s="23" t="s">
        <v>37</v>
      </c>
      <c r="J5" s="20" t="s">
        <v>24</v>
      </c>
      <c r="K5" s="20">
        <v>1</v>
      </c>
      <c r="L5" s="24">
        <v>50000</v>
      </c>
      <c r="M5" s="23" t="s">
        <v>25</v>
      </c>
      <c r="N5" s="25">
        <v>44869.45901241898</v>
      </c>
    </row>
    <row r="6" spans="1:14" ht="36">
      <c r="A6" s="5" t="s">
        <v>16</v>
      </c>
      <c r="B6" s="19" t="s">
        <v>17</v>
      </c>
      <c r="C6" s="45"/>
      <c r="D6" s="19" t="s">
        <v>33</v>
      </c>
      <c r="E6" s="18" t="s">
        <v>19</v>
      </c>
      <c r="F6" s="18" t="s">
        <v>19</v>
      </c>
      <c r="G6" s="18" t="s">
        <v>34</v>
      </c>
      <c r="H6" s="18" t="s">
        <v>21</v>
      </c>
      <c r="I6" s="19" t="s">
        <v>38</v>
      </c>
      <c r="J6" s="18" t="s">
        <v>24</v>
      </c>
      <c r="K6" s="20">
        <v>1</v>
      </c>
      <c r="L6" s="21">
        <v>79920</v>
      </c>
      <c r="M6" s="19" t="s">
        <v>39</v>
      </c>
      <c r="N6" s="22">
        <v>44869.45901241898</v>
      </c>
    </row>
    <row r="7" spans="1:14" ht="36">
      <c r="A7" s="5" t="s">
        <v>16</v>
      </c>
      <c r="B7" s="19" t="s">
        <v>17</v>
      </c>
      <c r="C7" s="18" t="s">
        <v>41</v>
      </c>
      <c r="D7" s="19" t="s">
        <v>42</v>
      </c>
      <c r="E7" s="18" t="s">
        <v>19</v>
      </c>
      <c r="F7" s="18" t="s">
        <v>19</v>
      </c>
      <c r="G7" s="18" t="s">
        <v>34</v>
      </c>
      <c r="H7" s="18" t="s">
        <v>21</v>
      </c>
      <c r="I7" s="19" t="s">
        <v>97</v>
      </c>
      <c r="J7" s="18" t="s">
        <v>98</v>
      </c>
      <c r="K7" s="20">
        <v>1</v>
      </c>
      <c r="L7" s="26">
        <v>200000.01</v>
      </c>
      <c r="M7" s="19" t="s">
        <v>29</v>
      </c>
      <c r="N7" s="22">
        <v>44869.626901655094</v>
      </c>
    </row>
    <row r="8" spans="1:14" ht="24">
      <c r="A8" s="5" t="s">
        <v>16</v>
      </c>
      <c r="B8" s="19" t="s">
        <v>17</v>
      </c>
      <c r="C8" s="18" t="s">
        <v>46</v>
      </c>
      <c r="D8" s="19" t="s">
        <v>47</v>
      </c>
      <c r="E8" s="18" t="s">
        <v>19</v>
      </c>
      <c r="F8" s="18" t="s">
        <v>19</v>
      </c>
      <c r="G8" s="18" t="s">
        <v>34</v>
      </c>
      <c r="H8" s="18" t="s">
        <v>21</v>
      </c>
      <c r="I8" s="19" t="s">
        <v>48</v>
      </c>
      <c r="J8" s="18" t="s">
        <v>24</v>
      </c>
      <c r="K8" s="20">
        <v>1</v>
      </c>
      <c r="L8" s="21">
        <v>285024</v>
      </c>
      <c r="M8" s="19" t="s">
        <v>39</v>
      </c>
      <c r="N8" s="22">
        <v>44872.65626030092</v>
      </c>
    </row>
    <row r="9" spans="1:14" ht="36">
      <c r="A9" s="2" t="s">
        <v>16</v>
      </c>
      <c r="B9" s="23" t="s">
        <v>17</v>
      </c>
      <c r="C9" s="20" t="s">
        <v>49</v>
      </c>
      <c r="D9" s="23" t="s">
        <v>50</v>
      </c>
      <c r="E9" s="20" t="s">
        <v>19</v>
      </c>
      <c r="F9" s="20" t="s">
        <v>19</v>
      </c>
      <c r="G9" s="20" t="s">
        <v>34</v>
      </c>
      <c r="H9" s="20" t="s">
        <v>21</v>
      </c>
      <c r="I9" s="23" t="s">
        <v>38</v>
      </c>
      <c r="J9" s="20" t="s">
        <v>24</v>
      </c>
      <c r="K9" s="20">
        <v>1</v>
      </c>
      <c r="L9" s="24">
        <v>230000</v>
      </c>
      <c r="M9" s="23" t="s">
        <v>39</v>
      </c>
      <c r="N9" s="25">
        <v>44874.76044957176</v>
      </c>
    </row>
    <row r="10" spans="1:14" ht="24">
      <c r="A10" s="5" t="s">
        <v>16</v>
      </c>
      <c r="B10" s="19" t="s">
        <v>17</v>
      </c>
      <c r="C10" s="18" t="s">
        <v>65</v>
      </c>
      <c r="D10" s="19" t="s">
        <v>66</v>
      </c>
      <c r="E10" s="18" t="s">
        <v>18</v>
      </c>
      <c r="F10" s="18" t="s">
        <v>19</v>
      </c>
      <c r="G10" s="18" t="s">
        <v>34</v>
      </c>
      <c r="H10" s="18" t="s">
        <v>21</v>
      </c>
      <c r="I10" s="19" t="s">
        <v>67</v>
      </c>
      <c r="J10" s="18" t="s">
        <v>24</v>
      </c>
      <c r="K10" s="20">
        <v>1</v>
      </c>
      <c r="L10" s="21">
        <v>203766</v>
      </c>
      <c r="M10" s="19" t="s">
        <v>39</v>
      </c>
      <c r="N10" s="22">
        <v>44883.58378715278</v>
      </c>
    </row>
    <row r="11" spans="1:14" ht="24">
      <c r="A11" s="5" t="s">
        <v>16</v>
      </c>
      <c r="B11" s="19" t="s">
        <v>17</v>
      </c>
      <c r="C11" s="18" t="s">
        <v>62</v>
      </c>
      <c r="D11" s="19" t="s">
        <v>63</v>
      </c>
      <c r="E11" s="18" t="s">
        <v>19</v>
      </c>
      <c r="F11" s="18" t="s">
        <v>19</v>
      </c>
      <c r="G11" s="18" t="s">
        <v>34</v>
      </c>
      <c r="H11" s="18" t="s">
        <v>21</v>
      </c>
      <c r="I11" s="19" t="s">
        <v>64</v>
      </c>
      <c r="J11" s="18" t="s">
        <v>24</v>
      </c>
      <c r="K11" s="20">
        <v>1</v>
      </c>
      <c r="L11" s="21">
        <v>254880</v>
      </c>
      <c r="M11" s="19" t="s">
        <v>25</v>
      </c>
      <c r="N11" s="22">
        <v>44882.45855841435</v>
      </c>
    </row>
    <row r="12" spans="1:14" ht="36">
      <c r="A12" s="5" t="s">
        <v>16</v>
      </c>
      <c r="B12" s="19" t="s">
        <v>17</v>
      </c>
      <c r="C12" s="46" t="s">
        <v>52</v>
      </c>
      <c r="D12" s="19" t="s">
        <v>53</v>
      </c>
      <c r="E12" s="18" t="s">
        <v>19</v>
      </c>
      <c r="F12" s="18" t="s">
        <v>19</v>
      </c>
      <c r="G12" s="18" t="s">
        <v>34</v>
      </c>
      <c r="H12" s="18" t="s">
        <v>21</v>
      </c>
      <c r="I12" s="19" t="s">
        <v>54</v>
      </c>
      <c r="J12" s="18" t="s">
        <v>24</v>
      </c>
      <c r="K12" s="20">
        <v>1</v>
      </c>
      <c r="L12" s="21">
        <v>41536</v>
      </c>
      <c r="M12" s="19" t="s">
        <v>25</v>
      </c>
      <c r="N12" s="22">
        <v>44880.642382604165</v>
      </c>
    </row>
    <row r="13" spans="1:14" ht="24">
      <c r="A13" s="2" t="s">
        <v>16</v>
      </c>
      <c r="B13" s="23" t="s">
        <v>17</v>
      </c>
      <c r="C13" s="47"/>
      <c r="D13" s="23" t="s">
        <v>53</v>
      </c>
      <c r="E13" s="20" t="s">
        <v>19</v>
      </c>
      <c r="F13" s="20" t="s">
        <v>19</v>
      </c>
      <c r="G13" s="20" t="s">
        <v>34</v>
      </c>
      <c r="H13" s="20" t="s">
        <v>21</v>
      </c>
      <c r="I13" s="23" t="s">
        <v>55</v>
      </c>
      <c r="J13" s="20" t="s">
        <v>24</v>
      </c>
      <c r="K13" s="20">
        <v>1</v>
      </c>
      <c r="L13" s="24">
        <v>626563</v>
      </c>
      <c r="M13" s="23" t="s">
        <v>25</v>
      </c>
      <c r="N13" s="25">
        <v>44880.642382604165</v>
      </c>
    </row>
    <row r="14" spans="1:14" ht="24">
      <c r="A14" s="5" t="s">
        <v>16</v>
      </c>
      <c r="B14" s="19" t="s">
        <v>17</v>
      </c>
      <c r="C14" s="46" t="s">
        <v>57</v>
      </c>
      <c r="D14" s="19" t="s">
        <v>58</v>
      </c>
      <c r="E14" s="18" t="s">
        <v>18</v>
      </c>
      <c r="F14" s="18" t="s">
        <v>19</v>
      </c>
      <c r="G14" s="18" t="s">
        <v>34</v>
      </c>
      <c r="H14" s="18" t="s">
        <v>21</v>
      </c>
      <c r="I14" s="19" t="s">
        <v>51</v>
      </c>
      <c r="J14" s="18" t="s">
        <v>24</v>
      </c>
      <c r="K14" s="20">
        <v>1</v>
      </c>
      <c r="L14" s="21">
        <v>15812</v>
      </c>
      <c r="M14" s="19" t="s">
        <v>39</v>
      </c>
      <c r="N14" s="22">
        <v>44882.43797461806</v>
      </c>
    </row>
    <row r="15" spans="1:14" ht="24">
      <c r="A15" s="2" t="s">
        <v>16</v>
      </c>
      <c r="B15" s="23" t="s">
        <v>17</v>
      </c>
      <c r="C15" s="48"/>
      <c r="D15" s="23" t="s">
        <v>58</v>
      </c>
      <c r="E15" s="20" t="s">
        <v>18</v>
      </c>
      <c r="F15" s="20" t="s">
        <v>19</v>
      </c>
      <c r="G15" s="20" t="s">
        <v>34</v>
      </c>
      <c r="H15" s="20" t="s">
        <v>21</v>
      </c>
      <c r="I15" s="23" t="s">
        <v>59</v>
      </c>
      <c r="J15" s="20" t="s">
        <v>24</v>
      </c>
      <c r="K15" s="20">
        <v>1</v>
      </c>
      <c r="L15" s="24">
        <v>66735</v>
      </c>
      <c r="M15" s="23" t="s">
        <v>39</v>
      </c>
      <c r="N15" s="25">
        <v>44882.43797461806</v>
      </c>
    </row>
    <row r="16" spans="1:14" ht="24">
      <c r="A16" s="5" t="s">
        <v>16</v>
      </c>
      <c r="B16" s="19" t="s">
        <v>17</v>
      </c>
      <c r="C16" s="48"/>
      <c r="D16" s="19" t="s">
        <v>58</v>
      </c>
      <c r="E16" s="18" t="s">
        <v>18</v>
      </c>
      <c r="F16" s="18" t="s">
        <v>19</v>
      </c>
      <c r="G16" s="18" t="s">
        <v>34</v>
      </c>
      <c r="H16" s="18" t="s">
        <v>21</v>
      </c>
      <c r="I16" s="19" t="s">
        <v>60</v>
      </c>
      <c r="J16" s="18" t="s">
        <v>24</v>
      </c>
      <c r="K16" s="20">
        <v>1</v>
      </c>
      <c r="L16" s="21">
        <v>66045</v>
      </c>
      <c r="M16" s="19" t="s">
        <v>39</v>
      </c>
      <c r="N16" s="22">
        <v>44882.43797461806</v>
      </c>
    </row>
    <row r="17" spans="1:14" ht="24">
      <c r="A17" s="2" t="s">
        <v>16</v>
      </c>
      <c r="B17" s="23" t="s">
        <v>17</v>
      </c>
      <c r="C17" s="47"/>
      <c r="D17" s="23" t="s">
        <v>58</v>
      </c>
      <c r="E17" s="20" t="s">
        <v>18</v>
      </c>
      <c r="F17" s="20" t="s">
        <v>19</v>
      </c>
      <c r="G17" s="20" t="s">
        <v>34</v>
      </c>
      <c r="H17" s="20" t="s">
        <v>21</v>
      </c>
      <c r="I17" s="23" t="s">
        <v>61</v>
      </c>
      <c r="J17" s="20" t="s">
        <v>24</v>
      </c>
      <c r="K17" s="20">
        <v>1</v>
      </c>
      <c r="L17" s="24">
        <v>144362</v>
      </c>
      <c r="M17" s="23" t="s">
        <v>25</v>
      </c>
      <c r="N17" s="25">
        <v>44882.43797461806</v>
      </c>
    </row>
    <row r="18" spans="1:14" ht="24">
      <c r="A18" s="2" t="s">
        <v>16</v>
      </c>
      <c r="B18" s="23" t="s">
        <v>17</v>
      </c>
      <c r="C18" s="49" t="s">
        <v>68</v>
      </c>
      <c r="D18" s="23" t="s">
        <v>69</v>
      </c>
      <c r="E18" s="20" t="s">
        <v>18</v>
      </c>
      <c r="F18" s="20" t="s">
        <v>19</v>
      </c>
      <c r="G18" s="20" t="s">
        <v>34</v>
      </c>
      <c r="H18" s="20" t="s">
        <v>21</v>
      </c>
      <c r="I18" s="23" t="s">
        <v>70</v>
      </c>
      <c r="J18" s="20" t="s">
        <v>24</v>
      </c>
      <c r="K18" s="20">
        <v>1</v>
      </c>
      <c r="L18" s="24">
        <v>26054</v>
      </c>
      <c r="M18" s="23" t="s">
        <v>25</v>
      </c>
      <c r="N18" s="25">
        <v>44886.418576192125</v>
      </c>
    </row>
    <row r="19" spans="1:14" ht="24">
      <c r="A19" s="5" t="s">
        <v>16</v>
      </c>
      <c r="B19" s="19" t="s">
        <v>17</v>
      </c>
      <c r="C19" s="44"/>
      <c r="D19" s="19" t="s">
        <v>69</v>
      </c>
      <c r="E19" s="18" t="s">
        <v>18</v>
      </c>
      <c r="F19" s="18" t="s">
        <v>19</v>
      </c>
      <c r="G19" s="18" t="s">
        <v>34</v>
      </c>
      <c r="H19" s="18" t="s">
        <v>21</v>
      </c>
      <c r="I19" s="19" t="s">
        <v>71</v>
      </c>
      <c r="J19" s="18" t="s">
        <v>24</v>
      </c>
      <c r="K19" s="20">
        <v>1</v>
      </c>
      <c r="L19" s="21">
        <v>13728</v>
      </c>
      <c r="M19" s="19" t="s">
        <v>39</v>
      </c>
      <c r="N19" s="22">
        <v>44886.418576192125</v>
      </c>
    </row>
    <row r="20" spans="1:14" ht="24">
      <c r="A20" s="2" t="s">
        <v>16</v>
      </c>
      <c r="B20" s="23" t="s">
        <v>17</v>
      </c>
      <c r="C20" s="44"/>
      <c r="D20" s="23" t="s">
        <v>69</v>
      </c>
      <c r="E20" s="20" t="s">
        <v>18</v>
      </c>
      <c r="F20" s="20" t="s">
        <v>19</v>
      </c>
      <c r="G20" s="20" t="s">
        <v>34</v>
      </c>
      <c r="H20" s="20" t="s">
        <v>21</v>
      </c>
      <c r="I20" s="23" t="s">
        <v>72</v>
      </c>
      <c r="J20" s="20" t="s">
        <v>24</v>
      </c>
      <c r="K20" s="20">
        <v>1</v>
      </c>
      <c r="L20" s="24">
        <v>305282</v>
      </c>
      <c r="M20" s="23" t="s">
        <v>39</v>
      </c>
      <c r="N20" s="25">
        <v>44886.418576192125</v>
      </c>
    </row>
    <row r="21" spans="1:14" ht="24">
      <c r="A21" s="5" t="s">
        <v>16</v>
      </c>
      <c r="B21" s="19" t="s">
        <v>17</v>
      </c>
      <c r="C21" s="44"/>
      <c r="D21" s="19" t="s">
        <v>69</v>
      </c>
      <c r="E21" s="18" t="s">
        <v>18</v>
      </c>
      <c r="F21" s="18" t="s">
        <v>19</v>
      </c>
      <c r="G21" s="18" t="s">
        <v>34</v>
      </c>
      <c r="H21" s="18" t="s">
        <v>21</v>
      </c>
      <c r="I21" s="19" t="s">
        <v>73</v>
      </c>
      <c r="J21" s="18" t="s">
        <v>24</v>
      </c>
      <c r="K21" s="20">
        <v>1</v>
      </c>
      <c r="L21" s="21">
        <v>49303</v>
      </c>
      <c r="M21" s="19" t="s">
        <v>39</v>
      </c>
      <c r="N21" s="22">
        <v>44886.418576192125</v>
      </c>
    </row>
    <row r="22" spans="1:14" ht="24">
      <c r="A22" s="2" t="s">
        <v>16</v>
      </c>
      <c r="B22" s="23" t="s">
        <v>17</v>
      </c>
      <c r="C22" s="45"/>
      <c r="D22" s="23" t="s">
        <v>69</v>
      </c>
      <c r="E22" s="20" t="s">
        <v>18</v>
      </c>
      <c r="F22" s="20" t="s">
        <v>19</v>
      </c>
      <c r="G22" s="20" t="s">
        <v>34</v>
      </c>
      <c r="H22" s="20" t="s">
        <v>21</v>
      </c>
      <c r="I22" s="23" t="s">
        <v>74</v>
      </c>
      <c r="J22" s="20" t="s">
        <v>24</v>
      </c>
      <c r="K22" s="20">
        <v>1</v>
      </c>
      <c r="L22" s="24">
        <v>39816</v>
      </c>
      <c r="M22" s="23" t="s">
        <v>25</v>
      </c>
      <c r="N22" s="25">
        <v>44886.418576192125</v>
      </c>
    </row>
    <row r="23" spans="1:14" ht="24">
      <c r="A23" s="2" t="s">
        <v>16</v>
      </c>
      <c r="B23" s="23" t="s">
        <v>17</v>
      </c>
      <c r="C23" s="49" t="s">
        <v>93</v>
      </c>
      <c r="D23" s="23" t="s">
        <v>94</v>
      </c>
      <c r="E23" s="20" t="s">
        <v>18</v>
      </c>
      <c r="F23" s="20" t="s">
        <v>19</v>
      </c>
      <c r="G23" s="20" t="s">
        <v>34</v>
      </c>
      <c r="H23" s="20" t="s">
        <v>21</v>
      </c>
      <c r="I23" s="23" t="s">
        <v>51</v>
      </c>
      <c r="J23" s="20" t="s">
        <v>24</v>
      </c>
      <c r="K23" s="20">
        <v>1</v>
      </c>
      <c r="L23" s="24">
        <v>141600</v>
      </c>
      <c r="M23" s="23" t="s">
        <v>39</v>
      </c>
      <c r="N23" s="25">
        <v>44893.46229363426</v>
      </c>
    </row>
    <row r="24" spans="1:14" ht="24">
      <c r="A24" s="5" t="s">
        <v>16</v>
      </c>
      <c r="B24" s="19" t="s">
        <v>17</v>
      </c>
      <c r="C24" s="45"/>
      <c r="D24" s="19" t="s">
        <v>94</v>
      </c>
      <c r="E24" s="18" t="s">
        <v>18</v>
      </c>
      <c r="F24" s="18" t="s">
        <v>19</v>
      </c>
      <c r="G24" s="18" t="s">
        <v>34</v>
      </c>
      <c r="H24" s="18" t="s">
        <v>21</v>
      </c>
      <c r="I24" s="19" t="s">
        <v>81</v>
      </c>
      <c r="J24" s="18" t="s">
        <v>24</v>
      </c>
      <c r="K24" s="20">
        <v>1</v>
      </c>
      <c r="L24" s="21">
        <v>314175</v>
      </c>
      <c r="M24" s="19" t="s">
        <v>39</v>
      </c>
      <c r="N24" s="22">
        <v>44893.46229363426</v>
      </c>
    </row>
    <row r="25" spans="1:14" ht="24">
      <c r="A25" s="5" t="s">
        <v>16</v>
      </c>
      <c r="B25" s="19" t="s">
        <v>17</v>
      </c>
      <c r="C25" s="46" t="s">
        <v>75</v>
      </c>
      <c r="D25" s="19" t="s">
        <v>76</v>
      </c>
      <c r="E25" s="18" t="s">
        <v>18</v>
      </c>
      <c r="F25" s="18" t="s">
        <v>19</v>
      </c>
      <c r="G25" s="18" t="s">
        <v>34</v>
      </c>
      <c r="H25" s="18" t="s">
        <v>21</v>
      </c>
      <c r="I25" s="19" t="s">
        <v>79</v>
      </c>
      <c r="J25" s="18" t="s">
        <v>24</v>
      </c>
      <c r="K25" s="20">
        <v>1</v>
      </c>
      <c r="L25" s="21">
        <v>185909</v>
      </c>
      <c r="M25" s="19" t="s">
        <v>39</v>
      </c>
      <c r="N25" s="22">
        <v>44886.618080706015</v>
      </c>
    </row>
    <row r="26" spans="1:14" ht="24">
      <c r="A26" s="2" t="s">
        <v>16</v>
      </c>
      <c r="B26" s="23" t="s">
        <v>17</v>
      </c>
      <c r="C26" s="48"/>
      <c r="D26" s="23" t="s">
        <v>76</v>
      </c>
      <c r="E26" s="20" t="s">
        <v>18</v>
      </c>
      <c r="F26" s="20" t="s">
        <v>19</v>
      </c>
      <c r="G26" s="20" t="s">
        <v>34</v>
      </c>
      <c r="H26" s="20" t="s">
        <v>21</v>
      </c>
      <c r="I26" s="23" t="s">
        <v>80</v>
      </c>
      <c r="J26" s="20" t="s">
        <v>24</v>
      </c>
      <c r="K26" s="20">
        <v>1</v>
      </c>
      <c r="L26" s="24">
        <v>98898</v>
      </c>
      <c r="M26" s="23" t="s">
        <v>25</v>
      </c>
      <c r="N26" s="25">
        <v>44886.618080706015</v>
      </c>
    </row>
    <row r="27" spans="1:14" ht="24">
      <c r="A27" s="5" t="s">
        <v>16</v>
      </c>
      <c r="B27" s="19" t="s">
        <v>17</v>
      </c>
      <c r="C27" s="47"/>
      <c r="D27" s="19" t="s">
        <v>76</v>
      </c>
      <c r="E27" s="18" t="s">
        <v>18</v>
      </c>
      <c r="F27" s="18" t="s">
        <v>19</v>
      </c>
      <c r="G27" s="18" t="s">
        <v>34</v>
      </c>
      <c r="H27" s="18" t="s">
        <v>21</v>
      </c>
      <c r="I27" s="19" t="s">
        <v>81</v>
      </c>
      <c r="J27" s="18" t="s">
        <v>24</v>
      </c>
      <c r="K27" s="20">
        <v>1</v>
      </c>
      <c r="L27" s="21">
        <v>430889</v>
      </c>
      <c r="M27" s="19" t="s">
        <v>39</v>
      </c>
      <c r="N27" s="22">
        <v>44886.618080706015</v>
      </c>
    </row>
    <row r="28" spans="1:14" ht="48">
      <c r="A28" s="5" t="s">
        <v>16</v>
      </c>
      <c r="B28" s="19" t="s">
        <v>17</v>
      </c>
      <c r="C28" s="18" t="s">
        <v>84</v>
      </c>
      <c r="D28" s="19" t="s">
        <v>85</v>
      </c>
      <c r="E28" s="18" t="s">
        <v>19</v>
      </c>
      <c r="F28" s="18" t="s">
        <v>19</v>
      </c>
      <c r="G28" s="18" t="s">
        <v>34</v>
      </c>
      <c r="H28" s="18" t="s">
        <v>21</v>
      </c>
      <c r="I28" s="19" t="s">
        <v>96</v>
      </c>
      <c r="J28" s="18" t="s">
        <v>24</v>
      </c>
      <c r="K28" s="20">
        <v>1</v>
      </c>
      <c r="L28" s="21">
        <v>450000</v>
      </c>
      <c r="M28" s="19" t="s">
        <v>29</v>
      </c>
      <c r="N28" s="22">
        <v>44888.46531079861</v>
      </c>
    </row>
    <row r="29" spans="1:14" ht="60">
      <c r="A29" s="2" t="s">
        <v>16</v>
      </c>
      <c r="B29" s="23" t="s">
        <v>17</v>
      </c>
      <c r="C29" s="49" t="s">
        <v>89</v>
      </c>
      <c r="D29" s="23" t="s">
        <v>90</v>
      </c>
      <c r="E29" s="20" t="s">
        <v>19</v>
      </c>
      <c r="F29" s="20" t="s">
        <v>19</v>
      </c>
      <c r="G29" s="20" t="s">
        <v>34</v>
      </c>
      <c r="H29" s="20" t="s">
        <v>21</v>
      </c>
      <c r="I29" s="23" t="s">
        <v>80</v>
      </c>
      <c r="J29" s="20" t="s">
        <v>24</v>
      </c>
      <c r="K29" s="20">
        <v>1</v>
      </c>
      <c r="L29" s="24">
        <v>519413</v>
      </c>
      <c r="M29" s="23" t="s">
        <v>25</v>
      </c>
      <c r="N29" s="25">
        <v>44888.628458761574</v>
      </c>
    </row>
    <row r="30" spans="1:14" ht="60">
      <c r="A30" s="5" t="s">
        <v>16</v>
      </c>
      <c r="B30" s="19" t="s">
        <v>17</v>
      </c>
      <c r="C30" s="44"/>
      <c r="D30" s="19" t="s">
        <v>90</v>
      </c>
      <c r="E30" s="18" t="s">
        <v>19</v>
      </c>
      <c r="F30" s="18" t="s">
        <v>19</v>
      </c>
      <c r="G30" s="18" t="s">
        <v>34</v>
      </c>
      <c r="H30" s="18" t="s">
        <v>21</v>
      </c>
      <c r="I30" s="19" t="s">
        <v>23</v>
      </c>
      <c r="J30" s="18" t="s">
        <v>24</v>
      </c>
      <c r="K30" s="20">
        <v>1</v>
      </c>
      <c r="L30" s="21">
        <v>253262</v>
      </c>
      <c r="M30" s="19" t="s">
        <v>25</v>
      </c>
      <c r="N30" s="22">
        <v>44888.628458761574</v>
      </c>
    </row>
    <row r="31" spans="1:14" ht="60">
      <c r="A31" s="2" t="s">
        <v>16</v>
      </c>
      <c r="B31" s="23" t="s">
        <v>17</v>
      </c>
      <c r="C31" s="45"/>
      <c r="D31" s="23" t="s">
        <v>90</v>
      </c>
      <c r="E31" s="20" t="s">
        <v>19</v>
      </c>
      <c r="F31" s="20" t="s">
        <v>19</v>
      </c>
      <c r="G31" s="20" t="s">
        <v>34</v>
      </c>
      <c r="H31" s="20" t="s">
        <v>21</v>
      </c>
      <c r="I31" s="23" t="s">
        <v>92</v>
      </c>
      <c r="J31" s="20" t="s">
        <v>24</v>
      </c>
      <c r="K31" s="20">
        <v>1</v>
      </c>
      <c r="L31" s="24">
        <v>136316</v>
      </c>
      <c r="M31" s="23" t="s">
        <v>29</v>
      </c>
      <c r="N31" s="25">
        <v>44888.628458761574</v>
      </c>
    </row>
    <row r="32" spans="1:14" ht="48">
      <c r="A32" s="2" t="s">
        <v>16</v>
      </c>
      <c r="B32" s="23" t="s">
        <v>17</v>
      </c>
      <c r="C32" s="20" t="s">
        <v>86</v>
      </c>
      <c r="D32" s="23" t="s">
        <v>87</v>
      </c>
      <c r="E32" s="20" t="s">
        <v>19</v>
      </c>
      <c r="F32" s="20" t="s">
        <v>19</v>
      </c>
      <c r="G32" s="20" t="s">
        <v>34</v>
      </c>
      <c r="H32" s="20" t="s">
        <v>88</v>
      </c>
      <c r="I32" s="23"/>
      <c r="J32" s="20"/>
      <c r="K32" s="20">
        <v>0</v>
      </c>
      <c r="L32" s="24"/>
      <c r="M32" s="23" t="s">
        <v>29</v>
      </c>
      <c r="N32" s="25">
        <v>44888.542747685184</v>
      </c>
    </row>
    <row r="33" spans="11:12" ht="15.75" thickBot="1">
      <c r="K33" s="30" t="s">
        <v>99</v>
      </c>
      <c r="L33" s="31">
        <f>SUM(L3:L32)</f>
        <v>5422572.01</v>
      </c>
    </row>
    <row r="36" spans="3:11" ht="12.75">
      <c r="C36" s="37"/>
      <c r="D36" s="37"/>
      <c r="E36" s="37"/>
      <c r="H36" s="37"/>
      <c r="I36" s="37"/>
      <c r="J36" s="37"/>
      <c r="K36" s="37"/>
    </row>
    <row r="37" spans="3:11" ht="12.75">
      <c r="C37" s="9"/>
      <c r="D37" s="28" t="s">
        <v>100</v>
      </c>
      <c r="E37" s="9"/>
      <c r="I37" s="42" t="s">
        <v>101</v>
      </c>
      <c r="J37" s="42"/>
      <c r="K37" s="42"/>
    </row>
    <row r="38" spans="3:11" ht="12.75">
      <c r="C38" s="9" t="s">
        <v>103</v>
      </c>
      <c r="D38" s="28"/>
      <c r="E38" s="9"/>
      <c r="H38" s="39" t="s">
        <v>102</v>
      </c>
      <c r="I38" s="39"/>
      <c r="J38" s="39"/>
      <c r="K38" s="39"/>
    </row>
  </sheetData>
  <sheetProtection/>
  <mergeCells count="12">
    <mergeCell ref="A1:N1"/>
    <mergeCell ref="C36:E36"/>
    <mergeCell ref="H36:K36"/>
    <mergeCell ref="I37:K37"/>
    <mergeCell ref="H38:K38"/>
    <mergeCell ref="C3:C6"/>
    <mergeCell ref="C12:C13"/>
    <mergeCell ref="C14:C17"/>
    <mergeCell ref="C18:C22"/>
    <mergeCell ref="C23:C24"/>
    <mergeCell ref="C25:C27"/>
    <mergeCell ref="C29:C3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4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2022-12-15T19:45:57Z</dcterms:created>
  <dcterms:modified xsi:type="dcterms:W3CDTF">2023-01-06T14:34:40Z</dcterms:modified>
  <cp:category/>
  <cp:version/>
  <cp:contentType/>
  <cp:contentStatus/>
</cp:coreProperties>
</file>