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AGOSTO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contratado'!$B$2:$S$33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I15" i="5" l="1"/>
  <c r="J15" i="5"/>
  <c r="M15" i="5"/>
  <c r="O15" i="5"/>
  <c r="H15" i="5"/>
  <c r="Q14" i="5" l="1"/>
  <c r="S14" i="5" s="1"/>
  <c r="N14" i="5"/>
  <c r="K14" i="5"/>
  <c r="R14" i="5" l="1"/>
  <c r="P14" i="5"/>
  <c r="L15" i="5"/>
  <c r="N15" i="5" l="1"/>
  <c r="S15" i="5"/>
  <c r="Q15" i="5"/>
  <c r="K15" i="5"/>
  <c r="P15" i="5" l="1"/>
  <c r="R15" i="5"/>
</calcChain>
</file>

<file path=xl/sharedStrings.xml><?xml version="1.0" encoding="utf-8"?>
<sst xmlns="http://schemas.openxmlformats.org/spreadsheetml/2006/main" count="38" uniqueCount="38">
  <si>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</si>
  <si>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</si>
  <si>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</si>
  <si>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</si>
  <si>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</si>
  <si>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</si>
  <si>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</si>
  <si>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</si>
  <si>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</si>
  <si>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</si>
  <si>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</si>
  <si>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</si>
  <si>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</si>
  <si>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</si>
  <si>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</si>
  <si>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</si>
  <si>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</si>
  <si>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</si>
  <si>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</si>
  <si>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</si>
  <si>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</si>
  <si>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</si>
  <si>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</si>
  <si>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</si>
  <si>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</si>
  <si>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</si>
  <si>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</si>
  <si>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</si>
  <si>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</si>
  <si>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</si>
  <si>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</si>
  <si>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</si>
  <si>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</si>
  <si>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 xml:space="preserve">  Correspondiente al mes de agosto año 2020</t>
  </si>
  <si>
    <t xml:space="preserve">Lic. Luis Ramón Valverde Rivas </t>
  </si>
  <si>
    <t>Encargado Recursos Humanos</t>
  </si>
  <si>
    <t>Lic. Luis Darío Terrero Méndez</t>
  </si>
  <si>
    <t>Lic. Félix Antonio Santana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</si>
</sst>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39" fontId="2" fillId="2" borderId="6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622300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01"/>
  <sheetViews>
    <sheetView tabSelected="1" topLeftCell="B4" zoomScale="75" zoomScaleNormal="75" workbookViewId="0">
      <selection activeCell="C33" sqref="C33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1" ht="18" customHeight="1" x14ac:dyDescent="0.2">
      <c r="A8" s="2"/>
      <c r="B8" s="48" t="s">
        <v>28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21" ht="23.25" customHeight="1" x14ac:dyDescent="0.2">
      <c r="A9" s="2"/>
      <c r="B9" s="28" t="s">
        <v>17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21" ht="18" customHeight="1" thickBot="1" x14ac:dyDescent="0.25">
      <c r="A10" s="2"/>
      <c r="B10" s="28" t="s">
        <v>33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21" ht="37.5" customHeight="1" x14ac:dyDescent="0.2">
      <c r="B11" s="32" t="s">
        <v>16</v>
      </c>
      <c r="C11" s="35" t="s">
        <v>12</v>
      </c>
      <c r="D11" s="5"/>
      <c r="E11" s="5"/>
      <c r="F11" s="5"/>
      <c r="G11" s="20"/>
      <c r="H11" s="29" t="s">
        <v>14</v>
      </c>
      <c r="I11" s="29" t="s">
        <v>25</v>
      </c>
      <c r="J11" s="41" t="s">
        <v>8</v>
      </c>
      <c r="K11" s="41"/>
      <c r="L11" s="41"/>
      <c r="M11" s="41"/>
      <c r="N11" s="41"/>
      <c r="O11" s="41"/>
      <c r="P11" s="42"/>
      <c r="Q11" s="46" t="s">
        <v>2</v>
      </c>
      <c r="R11" s="47"/>
      <c r="S11" s="32" t="s">
        <v>15</v>
      </c>
    </row>
    <row r="12" spans="1:21" ht="36.75" customHeight="1" thickBot="1" x14ac:dyDescent="0.25">
      <c r="B12" s="33"/>
      <c r="C12" s="36"/>
      <c r="D12" s="6" t="s">
        <v>20</v>
      </c>
      <c r="E12" s="6" t="s">
        <v>13</v>
      </c>
      <c r="F12" s="56" t="s">
        <v>24</v>
      </c>
      <c r="G12" s="37"/>
      <c r="H12" s="30"/>
      <c r="I12" s="30"/>
      <c r="J12" s="51" t="s">
        <v>10</v>
      </c>
      <c r="K12" s="52"/>
      <c r="L12" s="53" t="s">
        <v>21</v>
      </c>
      <c r="M12" s="54" t="s">
        <v>11</v>
      </c>
      <c r="N12" s="55"/>
      <c r="O12" s="43" t="s">
        <v>9</v>
      </c>
      <c r="P12" s="39" t="s">
        <v>0</v>
      </c>
      <c r="Q12" s="49" t="s">
        <v>3</v>
      </c>
      <c r="R12" s="57" t="s">
        <v>1</v>
      </c>
      <c r="S12" s="33"/>
    </row>
    <row r="13" spans="1:21" ht="39" customHeight="1" thickBot="1" x14ac:dyDescent="0.25">
      <c r="A13" t="s">
        <v>23</v>
      </c>
      <c r="B13" s="34"/>
      <c r="C13" s="37"/>
      <c r="D13" s="19"/>
      <c r="E13" s="19"/>
      <c r="F13" s="19" t="s">
        <v>18</v>
      </c>
      <c r="G13" s="7" t="s">
        <v>19</v>
      </c>
      <c r="H13" s="31"/>
      <c r="I13" s="31"/>
      <c r="J13" s="8" t="s">
        <v>4</v>
      </c>
      <c r="K13" s="21" t="s">
        <v>5</v>
      </c>
      <c r="L13" s="44"/>
      <c r="M13" s="8" t="s">
        <v>6</v>
      </c>
      <c r="N13" s="21" t="s">
        <v>7</v>
      </c>
      <c r="O13" s="44"/>
      <c r="P13" s="40"/>
      <c r="Q13" s="50"/>
      <c r="R13" s="58"/>
      <c r="S13" s="34"/>
    </row>
    <row r="14" spans="1:21" ht="36" customHeight="1" thickBot="1" x14ac:dyDescent="0.25">
      <c r="A14" s="2"/>
      <c r="B14" s="9">
        <v>1</v>
      </c>
      <c r="C14" s="23" t="s">
        <v>30</v>
      </c>
      <c r="D14" s="23" t="s">
        <v>31</v>
      </c>
      <c r="E14" s="24" t="s">
        <v>32</v>
      </c>
      <c r="F14" s="14">
        <v>44013</v>
      </c>
      <c r="G14" s="26">
        <v>44378</v>
      </c>
      <c r="H14" s="3">
        <v>60000</v>
      </c>
      <c r="I14" s="3">
        <v>3486.68</v>
      </c>
      <c r="J14" s="3">
        <v>1722</v>
      </c>
      <c r="K14" s="3">
        <f t="shared" ref="K14" si="0">+H14*7.1%</f>
        <v>4260</v>
      </c>
      <c r="L14" s="25">
        <v>593.21</v>
      </c>
      <c r="M14" s="3">
        <v>1824</v>
      </c>
      <c r="N14" s="10">
        <f t="shared" ref="N14" si="1">+H14*7.09%</f>
        <v>4254</v>
      </c>
      <c r="O14" s="3"/>
      <c r="P14" s="3">
        <f t="shared" ref="P14" si="2">SUM(J14:O14)</f>
        <v>12653.21</v>
      </c>
      <c r="Q14" s="3">
        <f t="shared" ref="Q14" si="3">J14+M14+O14+I14</f>
        <v>7032.68</v>
      </c>
      <c r="R14" s="10">
        <f t="shared" ref="R14" si="4">K14+L14+N14</f>
        <v>9107.2099999999991</v>
      </c>
      <c r="S14" s="3">
        <f t="shared" ref="S14" si="5">H14-Q14</f>
        <v>52967.32</v>
      </c>
      <c r="U14" s="15"/>
    </row>
    <row r="15" spans="1:21" ht="24" customHeight="1" thickBot="1" x14ac:dyDescent="0.25">
      <c r="B15" s="45" t="s">
        <v>29</v>
      </c>
      <c r="C15" s="45"/>
      <c r="D15" s="45"/>
      <c r="E15" s="45"/>
      <c r="F15" s="45"/>
      <c r="G15" s="45"/>
      <c r="H15" s="22">
        <f>SUM(H14:H14)</f>
        <v>60000</v>
      </c>
      <c r="I15" s="22">
        <f>SUM(I14:I14)</f>
        <v>3486.68</v>
      </c>
      <c r="J15" s="22">
        <f>SUM(J14:J14)</f>
        <v>1722</v>
      </c>
      <c r="K15" s="22">
        <f>SUM(K14:K14)</f>
        <v>4260</v>
      </c>
      <c r="L15" s="22">
        <f>SUM(L14:L14)</f>
        <v>593.21</v>
      </c>
      <c r="M15" s="22">
        <f>SUM(M14:M14)</f>
        <v>1824</v>
      </c>
      <c r="N15" s="22">
        <f>SUM(N14:N14)</f>
        <v>4254</v>
      </c>
      <c r="O15" s="22">
        <f>SUM(O14:O14)</f>
        <v>0</v>
      </c>
      <c r="P15" s="22">
        <f>SUM(P14:P14)</f>
        <v>12653.21</v>
      </c>
      <c r="Q15" s="22">
        <f>SUM(Q14:Q14)</f>
        <v>7032.68</v>
      </c>
      <c r="R15" s="22">
        <f>SUM(R14:R14)</f>
        <v>9107.2099999999991</v>
      </c>
      <c r="S15" s="22">
        <f>SUM(S14:S14)</f>
        <v>52967.32</v>
      </c>
    </row>
    <row r="16" spans="1:21" ht="30" customHeight="1" x14ac:dyDescent="0.2">
      <c r="A16" s="2"/>
      <c r="B16" s="12"/>
      <c r="C16" s="13"/>
      <c r="D16" s="13"/>
      <c r="E16" s="13"/>
      <c r="F16" s="13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30" customHeight="1" x14ac:dyDescent="0.2">
      <c r="A17" s="2"/>
      <c r="B17" s="12"/>
      <c r="C17" s="13"/>
      <c r="D17" s="13"/>
      <c r="E17" s="13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30" customHeight="1" x14ac:dyDescent="0.2">
      <c r="A18" s="2"/>
      <c r="B18" s="12"/>
      <c r="C18" s="13"/>
      <c r="D18" s="13"/>
      <c r="E18" s="13"/>
      <c r="F18" s="13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30" customHeight="1" x14ac:dyDescent="0.2">
      <c r="A19" s="2"/>
      <c r="B19" s="12"/>
      <c r="C19" s="13"/>
      <c r="D19" s="13"/>
      <c r="E19" s="13"/>
      <c r="F19" s="13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30" customHeight="1" x14ac:dyDescent="0.2">
      <c r="A20" s="2"/>
      <c r="C20" s="4"/>
      <c r="D20" s="2"/>
      <c r="E20" s="2"/>
      <c r="F20" s="2"/>
      <c r="G20" s="2"/>
      <c r="H20" s="2"/>
      <c r="I20" s="2"/>
    </row>
    <row r="21" spans="1:19" ht="15" customHeight="1" x14ac:dyDescent="0.2">
      <c r="A21" s="2"/>
      <c r="C21" s="18" t="s">
        <v>34</v>
      </c>
      <c r="D21" s="2"/>
      <c r="E21" s="2"/>
      <c r="F21" s="2"/>
      <c r="G21" s="2"/>
      <c r="H21" s="2"/>
      <c r="I21" s="2"/>
    </row>
    <row r="22" spans="1:19" ht="15" customHeight="1" x14ac:dyDescent="0.2">
      <c r="A22" s="2"/>
      <c r="C22" s="16" t="s">
        <v>35</v>
      </c>
      <c r="D22" s="2"/>
      <c r="E22" s="2"/>
      <c r="F22" s="2"/>
      <c r="G22" s="2"/>
      <c r="H22" s="2"/>
      <c r="I22" s="2"/>
    </row>
    <row r="23" spans="1:19" ht="15.75" customHeight="1" x14ac:dyDescent="0.2">
      <c r="A23" s="2"/>
      <c r="C23" s="16"/>
      <c r="D23" s="2"/>
      <c r="E23" s="2"/>
      <c r="F23" s="2"/>
      <c r="G23" s="2"/>
      <c r="H23" s="2"/>
      <c r="I23" s="2"/>
    </row>
    <row r="24" spans="1:19" ht="30" customHeight="1" x14ac:dyDescent="0.2">
      <c r="A24" s="2"/>
      <c r="C24" s="1"/>
      <c r="D24" s="2"/>
      <c r="E24" s="2"/>
      <c r="F24" s="2"/>
      <c r="G24" s="2"/>
      <c r="H24" s="2"/>
      <c r="I24" s="2"/>
    </row>
    <row r="25" spans="1:19" ht="30" customHeight="1" x14ac:dyDescent="0.2">
      <c r="A25" s="2"/>
      <c r="C25" s="1"/>
      <c r="D25" s="2"/>
      <c r="E25" s="2"/>
      <c r="F25" s="2"/>
      <c r="G25" s="2"/>
      <c r="H25" s="2"/>
      <c r="I25" s="2"/>
    </row>
    <row r="26" spans="1:19" ht="30" customHeight="1" x14ac:dyDescent="0.2">
      <c r="A26" s="2"/>
      <c r="C26" s="1"/>
      <c r="D26" s="2"/>
      <c r="E26" s="2"/>
      <c r="F26" s="2"/>
      <c r="G26" s="2"/>
      <c r="H26" s="2"/>
      <c r="I26" s="2"/>
    </row>
    <row r="27" spans="1:19" ht="15" customHeight="1" x14ac:dyDescent="0.2">
      <c r="A27" s="2"/>
      <c r="C27" s="18" t="s">
        <v>36</v>
      </c>
      <c r="D27" s="2"/>
      <c r="E27" s="2"/>
      <c r="F27" s="2"/>
      <c r="G27" s="2"/>
      <c r="H27" s="2"/>
      <c r="I27" s="2"/>
    </row>
    <row r="28" spans="1:19" ht="15" customHeight="1" x14ac:dyDescent="0.2">
      <c r="A28" s="2"/>
      <c r="C28" s="17" t="s">
        <v>27</v>
      </c>
      <c r="D28" s="2"/>
      <c r="E28" s="2"/>
      <c r="F28" s="2"/>
      <c r="G28" s="2"/>
      <c r="H28" s="2"/>
      <c r="I28" s="2"/>
    </row>
    <row r="29" spans="1:19" ht="30" customHeight="1" x14ac:dyDescent="0.2">
      <c r="A29" s="2"/>
      <c r="C29" s="1"/>
      <c r="D29" s="2"/>
      <c r="E29" s="2"/>
      <c r="F29" s="2"/>
      <c r="G29" s="2"/>
      <c r="H29" s="2"/>
      <c r="I29" s="2"/>
    </row>
    <row r="30" spans="1:19" ht="30" customHeight="1" x14ac:dyDescent="0.2">
      <c r="A30" s="2"/>
      <c r="C30" s="1"/>
      <c r="D30" s="2"/>
      <c r="E30" s="2"/>
      <c r="F30" s="2"/>
      <c r="G30" s="2"/>
      <c r="H30" s="2"/>
      <c r="I30" s="2"/>
    </row>
    <row r="31" spans="1:19" ht="30" customHeight="1" x14ac:dyDescent="0.2">
      <c r="A31" s="2"/>
      <c r="C31" s="1"/>
      <c r="D31" s="2"/>
      <c r="E31" s="2"/>
      <c r="F31" s="2"/>
      <c r="G31" s="2"/>
      <c r="H31" s="2"/>
      <c r="I31" s="2"/>
    </row>
    <row r="32" spans="1:19" ht="15" customHeight="1" x14ac:dyDescent="0.2">
      <c r="A32" s="2"/>
      <c r="C32" s="18" t="s">
        <v>37</v>
      </c>
      <c r="D32" s="2"/>
      <c r="E32" s="2"/>
      <c r="F32" s="2"/>
      <c r="G32" s="2"/>
      <c r="H32" s="2"/>
      <c r="I32" s="2"/>
    </row>
    <row r="33" spans="1:9" ht="15" customHeight="1" x14ac:dyDescent="0.2">
      <c r="A33" s="2"/>
      <c r="C33" s="17" t="s">
        <v>26</v>
      </c>
      <c r="D33" s="2"/>
      <c r="E33" s="2"/>
      <c r="F33" s="2"/>
      <c r="G33" s="2"/>
      <c r="H33" s="2"/>
      <c r="I33" s="2"/>
    </row>
    <row r="34" spans="1:9" ht="30.95" customHeight="1" x14ac:dyDescent="0.2">
      <c r="A34" s="2"/>
      <c r="C34" s="2"/>
      <c r="D34" s="2"/>
      <c r="E34" s="2"/>
      <c r="F34" s="2"/>
      <c r="G34" s="2"/>
      <c r="H34" s="2"/>
      <c r="I34" s="2"/>
    </row>
    <row r="35" spans="1:9" ht="30.95" customHeight="1" x14ac:dyDescent="0.2">
      <c r="A35" s="2"/>
      <c r="C35" s="2"/>
      <c r="D35" s="2"/>
      <c r="E35" s="2"/>
      <c r="F35" s="2"/>
      <c r="G35" s="2"/>
      <c r="H35" s="2"/>
      <c r="I35" s="2"/>
    </row>
    <row r="36" spans="1:9" ht="30.95" customHeight="1" x14ac:dyDescent="0.2">
      <c r="A36" s="2"/>
      <c r="C36" s="2"/>
      <c r="D36" s="2"/>
      <c r="E36" s="2"/>
      <c r="F36" s="2"/>
      <c r="G36" s="2"/>
      <c r="H36" s="2"/>
      <c r="I36" s="2"/>
    </row>
    <row r="37" spans="1:9" ht="30.95" customHeight="1" x14ac:dyDescent="0.2">
      <c r="A37" s="2"/>
      <c r="C37" s="2"/>
      <c r="D37" s="2"/>
      <c r="E37" s="2"/>
      <c r="F37" s="2"/>
      <c r="G37" s="2"/>
      <c r="H37" s="2"/>
      <c r="I37" s="2"/>
    </row>
    <row r="38" spans="1:9" x14ac:dyDescent="0.2">
      <c r="C38" s="2"/>
      <c r="D38" s="2"/>
      <c r="E38" s="2"/>
      <c r="F38" s="2"/>
      <c r="G38" s="2"/>
      <c r="H38" s="2"/>
      <c r="I38" s="2"/>
    </row>
    <row r="39" spans="1:9" x14ac:dyDescent="0.2">
      <c r="C39" s="2"/>
      <c r="D39" s="2"/>
      <c r="E39" s="2"/>
      <c r="F39" s="2"/>
      <c r="G39" s="2"/>
      <c r="H39" s="2"/>
      <c r="I39" s="2"/>
    </row>
    <row r="40" spans="1:9" ht="30.95" customHeight="1" x14ac:dyDescent="0.2">
      <c r="A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</sheetData>
  <mergeCells count="21">
    <mergeCell ref="B15:G15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2020-06-25T16:27:58Z</cp:lastPrinted>
  <dcterms:created xsi:type="dcterms:W3CDTF">2006-07-11T17:39:34Z</dcterms:created>
  <dcterms:modified xsi:type="dcterms:W3CDTF">2020-09-02T13:13:26Z</dcterms:modified>
</cp:coreProperties>
</file>