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vm-fs01\data\PUBLICACIONES\Datos Abiertos\2018\Ejecución Presupuestaria\"/>
    </mc:Choice>
  </mc:AlternateContent>
  <bookViews>
    <workbookView xWindow="0" yWindow="0" windowWidth="28800" windowHeight="12300"/>
  </bookViews>
  <sheets>
    <sheet name="Hoja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F33" i="3"/>
  <c r="E33" i="3"/>
  <c r="D33" i="3"/>
  <c r="C32" i="3"/>
  <c r="C31" i="3"/>
  <c r="C30" i="3"/>
  <c r="C29" i="3"/>
  <c r="C28" i="3"/>
  <c r="F27" i="3"/>
  <c r="E27" i="3"/>
  <c r="D27" i="3"/>
  <c r="C26" i="3"/>
  <c r="F25" i="3"/>
  <c r="E25" i="3"/>
  <c r="D25" i="3"/>
  <c r="C24" i="3"/>
  <c r="C23" i="3"/>
  <c r="C22" i="3"/>
  <c r="C21" i="3"/>
  <c r="C20" i="3"/>
  <c r="C19" i="3"/>
  <c r="C18" i="3"/>
  <c r="C17" i="3"/>
  <c r="F16" i="3"/>
  <c r="E16" i="3"/>
  <c r="D16" i="3"/>
  <c r="C15" i="3"/>
  <c r="C14" i="3"/>
  <c r="C13" i="3"/>
  <c r="C12" i="3"/>
  <c r="C11" i="3"/>
  <c r="C10" i="3"/>
  <c r="C9" i="3"/>
  <c r="C8" i="3"/>
  <c r="F7" i="3"/>
  <c r="E7" i="3"/>
  <c r="D7" i="3"/>
  <c r="C6" i="3"/>
  <c r="C5" i="3"/>
  <c r="C4" i="3"/>
  <c r="C3" i="3"/>
  <c r="F2" i="3"/>
  <c r="E2" i="3"/>
  <c r="D2" i="3"/>
  <c r="C33" i="3" l="1"/>
  <c r="C25" i="3"/>
  <c r="C7" i="3"/>
  <c r="C16" i="3"/>
  <c r="C2" i="3"/>
  <c r="C27" i="3"/>
</calcChain>
</file>

<file path=xl/sharedStrings.xml><?xml version="1.0" encoding="utf-8"?>
<sst xmlns="http://schemas.openxmlformats.org/spreadsheetml/2006/main" count="354" uniqueCount="316">
  <si>
    <t>Obj.</t>
  </si>
  <si>
    <t>Total Ejecutado</t>
  </si>
  <si>
    <t>SERVICIOS PERSONALES</t>
  </si>
  <si>
    <t>2.1.1</t>
  </si>
  <si>
    <t>REMUNERACIONES</t>
  </si>
  <si>
    <t>2.1.1.1.01</t>
  </si>
  <si>
    <t>SUELDOS FIJOS</t>
  </si>
  <si>
    <t>2.1.1.2.01</t>
  </si>
  <si>
    <t>SUELDOS AL PERSONAL CONTRATADO Y/O IGUALADO</t>
  </si>
  <si>
    <t>2.1.1.2.05</t>
  </si>
  <si>
    <t>SUELDO AL PERSONAL NOMINAL EN PERIODO PROBATORIO</t>
  </si>
  <si>
    <t>2.1.1.4.01</t>
  </si>
  <si>
    <t>SUELDO ANUAL No. 13</t>
  </si>
  <si>
    <t>2.1.1.5.04</t>
  </si>
  <si>
    <t>PROPORCION DE VACACIONES NO DISFRUTADAS</t>
  </si>
  <si>
    <t>2.1.2</t>
  </si>
  <si>
    <t>SOBRESUELDOS</t>
  </si>
  <si>
    <t>2.1.2.2.02</t>
  </si>
  <si>
    <t>COMPENSACION POR HORAS EXTRAORDINARIAS</t>
  </si>
  <si>
    <t>2.1.2.2.03</t>
  </si>
  <si>
    <t>PAGO DE HORAS EXTRAORDINARIAS</t>
  </si>
  <si>
    <t>2.1.2.2.05</t>
  </si>
  <si>
    <t>2.1.2.2.09</t>
  </si>
  <si>
    <t>2.1.4</t>
  </si>
  <si>
    <t>GRATIFICACIONES Y BONIFICACIONES</t>
  </si>
  <si>
    <t>2.1.4.2.01</t>
  </si>
  <si>
    <t>BONO ESCOLAR</t>
  </si>
  <si>
    <t>2.1.4.2.03</t>
  </si>
  <si>
    <t>2.1.5</t>
  </si>
  <si>
    <t>CONTRIBUCIONES A LA SEGURIDAD SOCIAL Y RIESGO LABORAL</t>
  </si>
  <si>
    <t>2.1.5.1.01</t>
  </si>
  <si>
    <t>CONTRIBUCIONES AL SEGURO DE SALUD</t>
  </si>
  <si>
    <t>2.1.5.2.01</t>
  </si>
  <si>
    <t xml:space="preserve">CONTRIBUCIONES AL SEGURO DE PENSIONES </t>
  </si>
  <si>
    <t>2.1.5.3.01</t>
  </si>
  <si>
    <t>CONTRIBUCIONES AL SEGURO DE RIESGO LABORAL</t>
  </si>
  <si>
    <t>SERVICIOS NO PERSONALES</t>
  </si>
  <si>
    <t>2.2.1</t>
  </si>
  <si>
    <t>2.2.1.2.01</t>
  </si>
  <si>
    <t>2.2.1.3.01</t>
  </si>
  <si>
    <t>2.2.1.4.01</t>
  </si>
  <si>
    <t>TELEFAX Y CORREO</t>
  </si>
  <si>
    <t>2.2.1.5.01</t>
  </si>
  <si>
    <t>2.2.1.6.01</t>
  </si>
  <si>
    <t>2.2.1.7.01</t>
  </si>
  <si>
    <t>AGUA</t>
  </si>
  <si>
    <t>2.2.2</t>
  </si>
  <si>
    <t>2.2.2.1.01</t>
  </si>
  <si>
    <t>PUBLICIDAD Y PROPAGANDA</t>
  </si>
  <si>
    <t>2.2.2.2.01</t>
  </si>
  <si>
    <t>2.2.3</t>
  </si>
  <si>
    <t>2.2.3.1.01</t>
  </si>
  <si>
    <t>2.2.3.2.01</t>
  </si>
  <si>
    <t>2.2.4</t>
  </si>
  <si>
    <t>TRANSPORTE Y ALMACENAJES</t>
  </si>
  <si>
    <t>2.2.4.1.01</t>
  </si>
  <si>
    <t>PASAJES</t>
  </si>
  <si>
    <t>2.2.4.2.01</t>
  </si>
  <si>
    <t>FLETES</t>
  </si>
  <si>
    <t>2.2.4.4.01</t>
  </si>
  <si>
    <t>PEAJES</t>
  </si>
  <si>
    <t>2.2.5</t>
  </si>
  <si>
    <t>ALQUILERES Y RENTA</t>
  </si>
  <si>
    <t>2.2.5.1.01</t>
  </si>
  <si>
    <t>EDIFICIOS Y LOCALES</t>
  </si>
  <si>
    <t>2.2.5.8.01</t>
  </si>
  <si>
    <t>OTROS ALQUILERES</t>
  </si>
  <si>
    <t>2.2.6</t>
  </si>
  <si>
    <t>SEGUROS</t>
  </si>
  <si>
    <t>2.2.6.2.01</t>
  </si>
  <si>
    <t>SEGURO DE BIENES MUEBLES</t>
  </si>
  <si>
    <t>2.2.6.3.01</t>
  </si>
  <si>
    <t>SEGURO DE PERSONAS</t>
  </si>
  <si>
    <t>2.2.7</t>
  </si>
  <si>
    <t>2.2.7.1.02</t>
  </si>
  <si>
    <t>2.2.7.1.07</t>
  </si>
  <si>
    <t>SERVICIOS DE PINTURA Y DERIVADOS CON FIN DE HIGIENE Y EMBELLECIMIENTO</t>
  </si>
  <si>
    <t>2.2.7.2.01</t>
  </si>
  <si>
    <t>MANT. Y REP. DE EQUIPO DE OFICINA Y MUEBLES</t>
  </si>
  <si>
    <t>2.2.7.2.06</t>
  </si>
  <si>
    <t>2.2.8</t>
  </si>
  <si>
    <t xml:space="preserve">OTROS SERVICIOS NO PERSONALES </t>
  </si>
  <si>
    <t>2.2.8.2.01</t>
  </si>
  <si>
    <t>COMISIONES Y GASTOS BANCARIOS</t>
  </si>
  <si>
    <t>2.2.8.5.01</t>
  </si>
  <si>
    <t>2.2.8.5.02</t>
  </si>
  <si>
    <t>2.2.8.5.03</t>
  </si>
  <si>
    <t>LIMPIEZA E HIGIENE</t>
  </si>
  <si>
    <t>2.2.8.6.01</t>
  </si>
  <si>
    <t>EVENTOS GENERALES</t>
  </si>
  <si>
    <t>2.2.8.6.02</t>
  </si>
  <si>
    <t>FESTIVIDADES</t>
  </si>
  <si>
    <t>2.2.8.7.02</t>
  </si>
  <si>
    <t>2.2.8.7.04</t>
  </si>
  <si>
    <t>2.2.8.7.06</t>
  </si>
  <si>
    <t>OTROS SERVICIOS TECNICOS PROFESIONALES</t>
  </si>
  <si>
    <t>2.2.8.8.01</t>
  </si>
  <si>
    <t>IMPUESTOS</t>
  </si>
  <si>
    <t>MATERIALES Y SUMINISTROS</t>
  </si>
  <si>
    <t>2.3.1</t>
  </si>
  <si>
    <t>ALIMENTOS Y PRODUCTOS AGROFORESTALES</t>
  </si>
  <si>
    <t>2.3.1.1.01</t>
  </si>
  <si>
    <t>ALIMENTOS Y BEBIDAS PARA PERSONAS</t>
  </si>
  <si>
    <t>2.3.1.3.03</t>
  </si>
  <si>
    <t>PRODUCTOS FORESTALES</t>
  </si>
  <si>
    <t>2.3.1.4.01</t>
  </si>
  <si>
    <t>2.3.2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</si>
  <si>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</si>
  <si>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</si>
  <si>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</si>
  <si>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</si>
  <si>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</si>
  <si>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</si>
  <si>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</si>
  <si>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2.3.2.4.01</t>
  </si>
  <si>
    <t>CALZADOS</t>
  </si>
  <si>
    <t>2.3.3</t>
  </si>
  <si>
    <t>2.3.3.1.01</t>
  </si>
  <si>
    <t>PAPEL DE ESCRITORIO</t>
  </si>
  <si>
    <t>2.3.3.2.01</t>
  </si>
  <si>
    <t>2.3.3.3.01</t>
  </si>
  <si>
    <t>2.3.3.4.01</t>
  </si>
  <si>
    <t>2.3.4</t>
  </si>
  <si>
    <t>2.3.4.1.01</t>
  </si>
  <si>
    <t>PRODUCTOS MEDICINALES</t>
  </si>
  <si>
    <t>2.3.5</t>
  </si>
  <si>
    <t>2.3.5.1.01</t>
  </si>
  <si>
    <t>CUEROS Y PIELES</t>
  </si>
  <si>
    <t>2.3.5.2.01</t>
  </si>
  <si>
    <t>2.3.5.3.01</t>
  </si>
  <si>
    <t>2.3.5.4.01</t>
  </si>
  <si>
    <t>2.3.5.5.01</t>
  </si>
  <si>
    <t>2.3.6</t>
  </si>
  <si>
    <t>2.3.6.1.01</t>
  </si>
  <si>
    <t>PRODUCTOS DE CEMENTO</t>
  </si>
  <si>
    <t>2.3.6.1.04</t>
  </si>
  <si>
    <t>PRODUCTOS DE YESO</t>
  </si>
  <si>
    <t>2.3.6.1.05</t>
  </si>
  <si>
    <t>PRODUCTOS DE ARCILLA</t>
  </si>
  <si>
    <t>2.3.6.2.01</t>
  </si>
  <si>
    <t>PRODUCTOS DE VIDRIO</t>
  </si>
  <si>
    <t>2.3.6.2.02</t>
  </si>
  <si>
    <t>PRODUCTOS DE LOZA</t>
  </si>
  <si>
    <t>2.3.6.3.01</t>
  </si>
  <si>
    <t>PRODUCTOS FERROSOS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</si>
  <si>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</si>
  <si>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</si>
  <si>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</si>
  <si>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</si>
  <si>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</si>
  <si>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</si>
  <si>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2.3.6.4.04</t>
  </si>
  <si>
    <t>2.3.6.4.07</t>
  </si>
  <si>
    <t>OTROS MINERALES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</si>
  <si>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</si>
  <si>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</si>
  <si>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</si>
  <si>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</si>
  <si>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</si>
  <si>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</si>
  <si>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</si>
  <si>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</si>
  <si>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</si>
  <si>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</si>
  <si>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</si>
  <si>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2.3.7.2.03</t>
  </si>
  <si>
    <t>PRODUCTOS QUIMICOS DE USO PERSONAL</t>
  </si>
  <si>
    <t>2.3.7.2.05</t>
  </si>
  <si>
    <t>2.3.7.2.06</t>
  </si>
  <si>
    <t>2.3.9</t>
  </si>
  <si>
    <t>2.3.9.1.01</t>
  </si>
  <si>
    <t>MATERIAL DE LIMPIEZA</t>
  </si>
  <si>
    <t>2.3.9.2.01</t>
  </si>
  <si>
    <t>2.3.9.3.01</t>
  </si>
  <si>
    <t>2.3.9.4.01</t>
  </si>
  <si>
    <t>2.3.9.5.01</t>
  </si>
  <si>
    <t>2.3.9.6.01</t>
  </si>
  <si>
    <t>2.3.9.7.01</t>
  </si>
  <si>
    <t>2.3.9.8.01</t>
  </si>
  <si>
    <t>OTROS RESPUESTOS Y ACCESORIOS MENORES</t>
  </si>
  <si>
    <t>2.3.9.9.01</t>
  </si>
  <si>
    <t>2.3.9.9.02</t>
  </si>
  <si>
    <t>TRANSFERENCIAS CORRIENTES</t>
  </si>
  <si>
    <t>2.4.1</t>
  </si>
  <si>
    <t>TRANSFERENCIAS CORRIENTES AL SECTOR PRIVADO</t>
  </si>
  <si>
    <t>2.4.1.2.02</t>
  </si>
  <si>
    <t>AYUDAS Y DONACIONES OCACIONALES A HOGARES Y PERSONAS</t>
  </si>
  <si>
    <t>2.4.1.4.01</t>
  </si>
  <si>
    <t>BECAS NACIONALES</t>
  </si>
  <si>
    <t>2.4.1.4.02</t>
  </si>
  <si>
    <t>BECAS EXTRANJERAS</t>
  </si>
  <si>
    <t>2.4.1.6.01</t>
  </si>
  <si>
    <t>TRANSFERENCIAS CORRIENTES A ASOCIACIONES SIN FINES DE LUCRO</t>
  </si>
  <si>
    <t>ACTIVOS NO FINANCIEROS</t>
  </si>
  <si>
    <t>2.6.1</t>
  </si>
  <si>
    <t>MOBILIARIO Y EQUIPO</t>
  </si>
  <si>
    <t>2.6.1.1.01</t>
  </si>
  <si>
    <t>2.6.1.3.01</t>
  </si>
  <si>
    <t>EQUIPO COMPUTACIONAL</t>
  </si>
  <si>
    <t>2.6.1.4.01</t>
  </si>
  <si>
    <t>2.6.1.9.01</t>
  </si>
  <si>
    <t>OTROS MOBILIARIOS Y EQUIPOS NO IDENTIFICADOS PRECEDENTEMENTE</t>
  </si>
  <si>
    <t>2.6.2</t>
  </si>
  <si>
    <t>MOBILIARIO Y EQUIPO EDUCACIONAL Y RECREATIVO</t>
  </si>
  <si>
    <t>2.6.2.1.01</t>
  </si>
  <si>
    <t>EQUIPOS Y APARATOS AUDIOVISUALES</t>
  </si>
  <si>
    <t>2.6.2.3.01</t>
  </si>
  <si>
    <t>CAMARAS FOTOGRAFICAS Y DE VIDEO</t>
  </si>
  <si>
    <t>2.6.4</t>
  </si>
  <si>
    <t>2.6.4.1.01</t>
  </si>
  <si>
    <t>2.6.5</t>
  </si>
  <si>
    <t>2.6.5.4.01</t>
  </si>
  <si>
    <t>2.6.5.5.01</t>
  </si>
  <si>
    <t>2.6.5.6.01</t>
  </si>
  <si>
    <t>2.6.8</t>
  </si>
  <si>
    <t>BIENES INTANGIBLES</t>
  </si>
  <si>
    <t>2.6.8.3.01</t>
  </si>
  <si>
    <t>2.6.8.8.01</t>
  </si>
  <si>
    <t>OBRAS</t>
  </si>
  <si>
    <t>2.7.1</t>
  </si>
  <si>
    <t>OBRAS EN EDIFICACIONES</t>
  </si>
  <si>
    <t>2.7.1.2.01</t>
  </si>
  <si>
    <t>2.7.2</t>
  </si>
  <si>
    <t>INFRAESTRUCTURA</t>
  </si>
  <si>
    <t>2.7.2.2.01</t>
  </si>
  <si>
    <t>Descripcion</t>
  </si>
  <si>
    <t>COMPENSACION POR SERVICIO DE SEGURIDAD</t>
  </si>
  <si>
    <t>BONO POR DESEMPENO</t>
  </si>
  <si>
    <t>GRATIFICACIONES POR ANIVERSARIO DE INSTITUCION</t>
  </si>
  <si>
    <t>SERVICIOS BASICOS</t>
  </si>
  <si>
    <t>SERVICIOS TELEFONICO DE LARGA DISTANCIA</t>
  </si>
  <si>
    <t>TELEFONO LOCAL</t>
  </si>
  <si>
    <t>SERVICIO DE INTERNET Y TELEVISION POR CABLE</t>
  </si>
  <si>
    <t>ENERGIA ELECTRICA</t>
  </si>
  <si>
    <t>IMPRESION Y ENCUADERNACION</t>
  </si>
  <si>
    <t>VIATICOS</t>
  </si>
  <si>
    <t>VIATICOS DENTRO DEL PAIS</t>
  </si>
  <si>
    <t>VIATICOS FUERA DEL PAIS</t>
  </si>
  <si>
    <t>SERVICIOS ESPECIALES DE MANTENIMIENTO Y REPARACION</t>
  </si>
  <si>
    <t>FUMIGACION</t>
  </si>
  <si>
    <t>LAVANDERIA</t>
  </si>
  <si>
    <t>SERVICIOS JURIDICOS</t>
  </si>
  <si>
    <t>SERVICIOS DE CAPACITACION</t>
  </si>
  <si>
    <t>PRODUCTOS DE PAPEL Y CARTON</t>
  </si>
  <si>
    <t>PRODUCTOS DE ARTES GRAFICAS</t>
  </si>
  <si>
    <t>PRODUCTOS FARMACEUTICOS</t>
  </si>
  <si>
    <t>ARTICULOS DE CUERO</t>
  </si>
  <si>
    <t>LLANTAS Y NEUMATICOS</t>
  </si>
  <si>
    <t>ARTICULOS DE CAUCHO</t>
  </si>
  <si>
    <t>ARTICULOS DE PLASTICO</t>
  </si>
  <si>
    <t>PRODUCTOS Y UTILES VARIOS</t>
  </si>
  <si>
    <t>UTILES MENORES MEDICO-QUIRURGICOS</t>
  </si>
  <si>
    <t>UTILES DESTINADOS A ACTIVIDADES DEPORTIVAS Y RECREATIVAS</t>
  </si>
  <si>
    <t>UTILES DE COCINA Y COMEDOR</t>
  </si>
  <si>
    <t>PRODUCTOS ELECTRICOS Y AFINES</t>
  </si>
  <si>
    <t>PRODUCTOS Y UTILES VETERINARIOS</t>
  </si>
  <si>
    <t>PRODUCTOS Y UTILES VARIOS N.I.P.</t>
  </si>
  <si>
    <t>BONOS PARA UTILES DIVERSOS</t>
  </si>
  <si>
    <t>MUEBLES DE OFICINA Y ESTANTERIA</t>
  </si>
  <si>
    <t>ELECTRODOMESTICOS</t>
  </si>
  <si>
    <t>AUTOMOVILES Y CAMIONES</t>
  </si>
  <si>
    <t>PROGRAMAS DE INFORMATICA</t>
  </si>
  <si>
    <t>LICENCIAS INFORMATICAS</t>
  </si>
  <si>
    <t>OBRAS PARA EDIFICACION NO RESIDENCIAL</t>
  </si>
  <si>
    <t>OBRAS DE ENERGIA</t>
  </si>
  <si>
    <t>PUBLICIDAD IMPRESION Y ENCUADERNACION</t>
  </si>
  <si>
    <t>MANT. Y REP. DE EQUIPO DE TRANSPORTE TRACCION Y ELEVACION</t>
  </si>
  <si>
    <t>MADERA CORCHO Y SUS MANUFACTURAS</t>
  </si>
  <si>
    <t>PRODUCTOS DE PAPEL CARTON E IMPRESO</t>
  </si>
  <si>
    <t>LIBROS REVISTAS Y PERIODICOS</t>
  </si>
  <si>
    <t>PRODUCTOS DE CUERO CAUCHO Y PLASTICOS</t>
  </si>
  <si>
    <t>PRODUCTOS DE MINERALES METALICOS Y NO METALICOS</t>
  </si>
  <si>
    <t>PIEDRA ARCILLA Y ARENA</t>
  </si>
  <si>
    <t>COMBUSTIBLES LUBRICANTES PRODUCTOS QUIMICOS Y CONEXOS</t>
  </si>
  <si>
    <t>INSECTICIDAS FUMIGANTES Y OTROS</t>
  </si>
  <si>
    <t>PINTURAS LACAS BARNICES DILUYENTES Y ABSORBENTES PARA PINTAR</t>
  </si>
  <si>
    <t>UTILES DE ESCRITORIO OFICINA INFORMATICA Y DE ENSENANZA</t>
  </si>
  <si>
    <t>VEHICULOS Y EQUIPOS DE TRANSPORTE TRACCION Y ELEVACION</t>
  </si>
  <si>
    <t>MAQUINARIA OTROS EQUIPOS Y HERRAMIENTAS</t>
  </si>
  <si>
    <t>SISTEMAS DE AIRE ACONDICIONADO CALEFACCION Y REFRIGERACION INDUSTRIAL Y COMERCIAL</t>
  </si>
  <si>
    <t>EQUIPO DE COMUNICACION TELECOMUNICACIONES Y SENALAMIENTO</t>
  </si>
  <si>
    <t>EQUIPO DE GENERACION ELECTRICA APARATOS Y ACCESORIOS ELECTRICOS</t>
  </si>
  <si>
    <t>CONSERV. REPS. MENORES E INSTALACIONES TEMP.</t>
  </si>
  <si>
    <t>REMUNERACIONES Y CONTRIBUCIONES</t>
  </si>
  <si>
    <t>CONTRIBUCIONES A LA SEGURIDAD SOCIAL</t>
  </si>
  <si>
    <t xml:space="preserve">2.1.5 </t>
  </si>
  <si>
    <t xml:space="preserve">2.2.1 </t>
  </si>
  <si>
    <t xml:space="preserve">2.2.3 </t>
  </si>
  <si>
    <t>TRANSPORTE Y ALMACENAJE</t>
  </si>
  <si>
    <t xml:space="preserve">2.2.4 </t>
  </si>
  <si>
    <t>ALQUILERES Y RENTAS</t>
  </si>
  <si>
    <t xml:space="preserve">2.2.5 </t>
  </si>
  <si>
    <t xml:space="preserve">2.2.6 </t>
  </si>
  <si>
    <t xml:space="preserve">2.2.7 </t>
  </si>
  <si>
    <t>OTROS SERVICIOS NO INCLUIDOS EN CONCEPTOS ANTERIORES</t>
  </si>
  <si>
    <t xml:space="preserve">2.2.8 </t>
  </si>
  <si>
    <t xml:space="preserve">2.3.2 </t>
  </si>
  <si>
    <t xml:space="preserve">2.3.3 </t>
  </si>
  <si>
    <t xml:space="preserve">2.3.5 </t>
  </si>
  <si>
    <t xml:space="preserve">2.3.6 </t>
  </si>
  <si>
    <t xml:space="preserve">2.3.7 </t>
  </si>
  <si>
    <t xml:space="preserve">2.6.2 </t>
  </si>
  <si>
    <t>Abril 2018</t>
  </si>
  <si>
    <t>Mayo 2018</t>
  </si>
  <si>
    <t>Junio 2018</t>
  </si>
  <si>
    <t>VEHICULOS Y EQUIPO DE TRANSPORTE TRACCION Y ELEVACION</t>
  </si>
  <si>
    <t>BIENES MUEBLES INMUEBLES E INTANGIBLES</t>
  </si>
  <si>
    <t>PRODUCTOS DE CUERO CAUCHO Y PLASTICO</t>
  </si>
  <si>
    <t>PRODUCTOS DE PAPEL CARTON E IMPRESOS</t>
  </si>
  <si>
    <t>SERVICIOS DE CONSERVACION REPARACIONES MENORES E INSTALACIONES TEMPORALES</t>
  </si>
  <si>
    <t>CONTRATACION DE SERVICIOS</t>
  </si>
  <si>
    <t>2.2.5.4.01</t>
  </si>
  <si>
    <t xml:space="preserve">ALQUILER EQUIPOS DE TRASPORTE </t>
  </si>
  <si>
    <t>Abril 2017</t>
  </si>
  <si>
    <t>Mayo 2017</t>
  </si>
  <si>
    <t>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</si>
</sst>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workbookViewId="0">
      <selection activeCell="B36" sqref="B36"/>
    </sheetView>
  </sheetViews>
  <sheetFormatPr baseColWidth="10" defaultRowHeight="15" x14ac:dyDescent="0.25"/>
  <cols>
    <col min="1" max="1" width="9.85546875" customWidth="1"/>
    <col min="2" max="2" width="86.5703125" bestFit="1" customWidth="1"/>
    <col min="3" max="3" width="15.7109375" customWidth="1"/>
    <col min="4" max="4" width="13.42578125" customWidth="1"/>
    <col min="5" max="5" width="15" customWidth="1"/>
    <col min="6" max="6" width="14" customWidth="1"/>
  </cols>
  <sheetData>
    <row r="1" spans="1:6" x14ac:dyDescent="0.25">
      <c r="A1" s="1" t="s">
        <v>0</v>
      </c>
      <c r="B1" s="1" t="s">
        <v>225</v>
      </c>
      <c r="C1" s="2" t="s">
        <v>1</v>
      </c>
      <c r="D1" s="2" t="s">
        <v>302</v>
      </c>
      <c r="E1" s="2" t="s">
        <v>303</v>
      </c>
      <c r="F1" s="2" t="s">
        <v>304</v>
      </c>
    </row>
    <row r="2" spans="1:6" x14ac:dyDescent="0.25">
      <c r="A2" s="1">
        <v>2.1</v>
      </c>
      <c r="B2" s="1" t="s">
        <v>283</v>
      </c>
      <c r="C2" s="2">
        <f>+D2+E2+F2</f>
        <v>57200542.579999998</v>
      </c>
      <c r="D2" s="2">
        <f t="shared" ref="D2:F2" si="0">+D3+D4+D5+D6</f>
        <v>17183868.199999999</v>
      </c>
      <c r="E2" s="2">
        <f t="shared" si="0"/>
        <v>22838779.52</v>
      </c>
      <c r="F2" s="2">
        <f t="shared" si="0"/>
        <v>17177894.859999999</v>
      </c>
    </row>
    <row r="3" spans="1:6" x14ac:dyDescent="0.25">
      <c r="A3" s="1" t="s">
        <v>3</v>
      </c>
      <c r="B3" s="1" t="s">
        <v>4</v>
      </c>
      <c r="C3" s="2">
        <f>+D3+E3+F3</f>
        <v>44451330.18</v>
      </c>
      <c r="D3" s="2">
        <v>14846330.18</v>
      </c>
      <c r="E3" s="2">
        <v>14777500</v>
      </c>
      <c r="F3" s="2">
        <v>14827500</v>
      </c>
    </row>
    <row r="4" spans="1:6" x14ac:dyDescent="0.25">
      <c r="A4" s="1" t="s">
        <v>15</v>
      </c>
      <c r="B4" s="1" t="s">
        <v>16</v>
      </c>
      <c r="C4" s="2">
        <f t="shared" ref="C4:C34" si="1">+D4+E4+F4</f>
        <v>6201500</v>
      </c>
      <c r="D4" s="2">
        <v>161000</v>
      </c>
      <c r="E4" s="2">
        <v>5879500</v>
      </c>
      <c r="F4" s="2">
        <v>161000</v>
      </c>
    </row>
    <row r="5" spans="1:6" x14ac:dyDescent="0.25">
      <c r="A5" s="1" t="s">
        <v>23</v>
      </c>
      <c r="B5" s="1" t="s">
        <v>24</v>
      </c>
      <c r="C5" s="2">
        <f t="shared" si="1"/>
        <v>0</v>
      </c>
      <c r="D5" s="2">
        <v>0</v>
      </c>
      <c r="E5" s="2">
        <v>0</v>
      </c>
      <c r="F5" s="2">
        <v>0</v>
      </c>
    </row>
    <row r="6" spans="1:6" x14ac:dyDescent="0.25">
      <c r="A6" s="1" t="s">
        <v>285</v>
      </c>
      <c r="B6" s="1" t="s">
        <v>284</v>
      </c>
      <c r="C6" s="2">
        <f t="shared" si="1"/>
        <v>6547712.4000000004</v>
      </c>
      <c r="D6" s="2">
        <v>2176538.02</v>
      </c>
      <c r="E6" s="2">
        <v>2181779.52</v>
      </c>
      <c r="F6" s="2">
        <v>2189394.8600000003</v>
      </c>
    </row>
    <row r="7" spans="1:6" x14ac:dyDescent="0.25">
      <c r="A7" s="1">
        <v>2.2000000000000002</v>
      </c>
      <c r="B7" s="1" t="s">
        <v>310</v>
      </c>
      <c r="C7" s="2">
        <f t="shared" si="1"/>
        <v>3749213.1</v>
      </c>
      <c r="D7" s="2">
        <f t="shared" ref="D7:F7" si="2">+D8+D9+D10+D11+D12+D13+D14+D15</f>
        <v>967651.95000000007</v>
      </c>
      <c r="E7" s="2">
        <f t="shared" si="2"/>
        <v>1734160.3</v>
      </c>
      <c r="F7" s="2">
        <f t="shared" si="2"/>
        <v>1047400.85</v>
      </c>
    </row>
    <row r="8" spans="1:6" x14ac:dyDescent="0.25">
      <c r="A8" s="1" t="s">
        <v>286</v>
      </c>
      <c r="B8" s="1" t="s">
        <v>229</v>
      </c>
      <c r="C8" s="2">
        <f t="shared" si="1"/>
        <v>1463546.5</v>
      </c>
      <c r="D8" s="2">
        <v>493107.20000000001</v>
      </c>
      <c r="E8" s="2">
        <v>474004.11</v>
      </c>
      <c r="F8" s="2">
        <v>496435.19</v>
      </c>
    </row>
    <row r="9" spans="1:6" x14ac:dyDescent="0.25">
      <c r="A9" s="1" t="s">
        <v>46</v>
      </c>
      <c r="B9" s="1" t="s">
        <v>265</v>
      </c>
      <c r="C9" s="2">
        <f t="shared" si="1"/>
        <v>122060.48</v>
      </c>
      <c r="D9" s="2">
        <v>119825.48</v>
      </c>
      <c r="E9" s="2">
        <v>2235</v>
      </c>
      <c r="F9" s="2">
        <v>0</v>
      </c>
    </row>
    <row r="10" spans="1:6" x14ac:dyDescent="0.25">
      <c r="A10" s="1" t="s">
        <v>287</v>
      </c>
      <c r="B10" s="1" t="s">
        <v>235</v>
      </c>
      <c r="C10" s="2">
        <f t="shared" si="1"/>
        <v>36500</v>
      </c>
      <c r="D10" s="2">
        <v>0</v>
      </c>
      <c r="E10" s="2">
        <v>36500</v>
      </c>
      <c r="F10" s="2">
        <v>0</v>
      </c>
    </row>
    <row r="11" spans="1:6" x14ac:dyDescent="0.25">
      <c r="A11" s="1" t="s">
        <v>289</v>
      </c>
      <c r="B11" s="1" t="s">
        <v>288</v>
      </c>
      <c r="C11" s="2">
        <f t="shared" si="1"/>
        <v>14005</v>
      </c>
      <c r="D11" s="2">
        <v>0</v>
      </c>
      <c r="E11" s="2">
        <v>14005</v>
      </c>
      <c r="F11" s="2">
        <v>0</v>
      </c>
    </row>
    <row r="12" spans="1:6" x14ac:dyDescent="0.25">
      <c r="A12" s="1" t="s">
        <v>291</v>
      </c>
      <c r="B12" s="1" t="s">
        <v>290</v>
      </c>
      <c r="C12" s="2">
        <f t="shared" si="1"/>
        <v>92400</v>
      </c>
      <c r="D12" s="2">
        <v>30800</v>
      </c>
      <c r="E12" s="2">
        <v>30800</v>
      </c>
      <c r="F12" s="2">
        <v>30800</v>
      </c>
    </row>
    <row r="13" spans="1:6" x14ac:dyDescent="0.25">
      <c r="A13" s="1" t="s">
        <v>292</v>
      </c>
      <c r="B13" s="1" t="s">
        <v>68</v>
      </c>
      <c r="C13" s="2">
        <f t="shared" si="1"/>
        <v>87300</v>
      </c>
      <c r="D13" s="2">
        <v>28800</v>
      </c>
      <c r="E13" s="2">
        <v>29100</v>
      </c>
      <c r="F13" s="2">
        <v>29400</v>
      </c>
    </row>
    <row r="14" spans="1:6" x14ac:dyDescent="0.25">
      <c r="A14" s="1" t="s">
        <v>293</v>
      </c>
      <c r="B14" s="1" t="s">
        <v>309</v>
      </c>
      <c r="C14" s="2">
        <f t="shared" si="1"/>
        <v>540607.12</v>
      </c>
      <c r="D14" s="2">
        <v>253477.77</v>
      </c>
      <c r="E14" s="2">
        <v>47150.85</v>
      </c>
      <c r="F14" s="2">
        <v>239978.5</v>
      </c>
    </row>
    <row r="15" spans="1:6" x14ac:dyDescent="0.25">
      <c r="A15" s="1" t="s">
        <v>295</v>
      </c>
      <c r="B15" s="1" t="s">
        <v>294</v>
      </c>
      <c r="C15" s="2">
        <f t="shared" si="1"/>
        <v>1392794</v>
      </c>
      <c r="D15" s="2">
        <v>41641.5</v>
      </c>
      <c r="E15" s="2">
        <v>1100365.3400000001</v>
      </c>
      <c r="F15" s="2">
        <v>250787.16</v>
      </c>
    </row>
    <row r="16" spans="1:6" x14ac:dyDescent="0.25">
      <c r="A16" s="1">
        <v>2.2999999999999998</v>
      </c>
      <c r="B16" s="1" t="s">
        <v>98</v>
      </c>
      <c r="C16" s="2">
        <f t="shared" si="1"/>
        <v>6739270.4000000004</v>
      </c>
      <c r="D16" s="2">
        <f t="shared" ref="D16:F16" si="3">+D17+D18+D19+D20+D21+D22+D23+D24</f>
        <v>2529253.2800000003</v>
      </c>
      <c r="E16" s="2">
        <f t="shared" si="3"/>
        <v>1417827.79</v>
      </c>
      <c r="F16" s="2">
        <f t="shared" si="3"/>
        <v>2792189.33</v>
      </c>
    </row>
    <row r="17" spans="1:6" x14ac:dyDescent="0.25">
      <c r="A17" s="1" t="s">
        <v>99</v>
      </c>
      <c r="B17" s="1" t="s">
        <v>100</v>
      </c>
      <c r="C17" s="2">
        <f t="shared" si="1"/>
        <v>2098310.2699999996</v>
      </c>
      <c r="D17" s="2">
        <v>1252248.48</v>
      </c>
      <c r="E17" s="2">
        <v>316691.36</v>
      </c>
      <c r="F17" s="2">
        <v>529370.42999999993</v>
      </c>
    </row>
    <row r="18" spans="1:6" x14ac:dyDescent="0.25">
      <c r="A18" s="1" t="s">
        <v>296</v>
      </c>
      <c r="B18" s="1" t="s">
        <v>107</v>
      </c>
      <c r="C18" s="2">
        <f t="shared" si="1"/>
        <v>24510</v>
      </c>
      <c r="D18" s="2">
        <v>0</v>
      </c>
      <c r="E18" s="2">
        <v>792</v>
      </c>
      <c r="F18" s="2">
        <v>23718</v>
      </c>
    </row>
    <row r="19" spans="1:6" x14ac:dyDescent="0.25">
      <c r="A19" s="1" t="s">
        <v>297</v>
      </c>
      <c r="B19" s="1" t="s">
        <v>308</v>
      </c>
      <c r="C19" s="2">
        <f t="shared" si="1"/>
        <v>339465.89</v>
      </c>
      <c r="D19" s="2">
        <v>59410</v>
      </c>
      <c r="E19" s="2">
        <v>57051.23</v>
      </c>
      <c r="F19" s="2">
        <v>223004.66</v>
      </c>
    </row>
    <row r="20" spans="1:6" x14ac:dyDescent="0.25">
      <c r="A20" s="1" t="s">
        <v>122</v>
      </c>
      <c r="B20" s="1" t="s">
        <v>245</v>
      </c>
      <c r="C20" s="2">
        <f t="shared" si="1"/>
        <v>380.19</v>
      </c>
      <c r="D20" s="2">
        <v>0</v>
      </c>
      <c r="E20" s="2">
        <v>380.19</v>
      </c>
      <c r="F20" s="2">
        <v>0</v>
      </c>
    </row>
    <row r="21" spans="1:6" x14ac:dyDescent="0.25">
      <c r="A21" s="1" t="s">
        <v>298</v>
      </c>
      <c r="B21" s="1" t="s">
        <v>307</v>
      </c>
      <c r="C21" s="2">
        <f t="shared" si="1"/>
        <v>216562.77</v>
      </c>
      <c r="D21" s="2">
        <v>84960</v>
      </c>
      <c r="E21" s="2">
        <v>69481.67</v>
      </c>
      <c r="F21" s="2">
        <v>62121.100000000006</v>
      </c>
    </row>
    <row r="22" spans="1:6" x14ac:dyDescent="0.25">
      <c r="A22" s="1" t="s">
        <v>299</v>
      </c>
      <c r="B22" s="1" t="s">
        <v>271</v>
      </c>
      <c r="C22" s="2">
        <f t="shared" si="1"/>
        <v>62147.040000000001</v>
      </c>
      <c r="D22" s="2">
        <v>14584.8</v>
      </c>
      <c r="E22" s="2">
        <v>22215.3</v>
      </c>
      <c r="F22" s="2">
        <v>25346.940000000002</v>
      </c>
    </row>
    <row r="23" spans="1:6" x14ac:dyDescent="0.25">
      <c r="A23" s="1" t="s">
        <v>300</v>
      </c>
      <c r="B23" s="1" t="s">
        <v>273</v>
      </c>
      <c r="C23" s="2">
        <f t="shared" si="1"/>
        <v>2231613.86</v>
      </c>
      <c r="D23" s="2">
        <v>1118050</v>
      </c>
      <c r="E23" s="2">
        <v>552779.86</v>
      </c>
      <c r="F23" s="2">
        <v>560784</v>
      </c>
    </row>
    <row r="24" spans="1:6" x14ac:dyDescent="0.25">
      <c r="A24" s="1" t="s">
        <v>169</v>
      </c>
      <c r="B24" s="1" t="s">
        <v>250</v>
      </c>
      <c r="C24" s="2">
        <f t="shared" si="1"/>
        <v>1766280.38</v>
      </c>
      <c r="D24" s="2">
        <v>0</v>
      </c>
      <c r="E24" s="2">
        <v>398436.18000000005</v>
      </c>
      <c r="F24" s="2">
        <v>1367844.2</v>
      </c>
    </row>
    <row r="25" spans="1:6" x14ac:dyDescent="0.25">
      <c r="A25" s="1">
        <v>2.4</v>
      </c>
      <c r="B25" s="1" t="s">
        <v>182</v>
      </c>
      <c r="C25" s="2">
        <f t="shared" si="1"/>
        <v>47136.06</v>
      </c>
      <c r="D25" s="2">
        <f t="shared" ref="D25:F25" si="4">+D26</f>
        <v>0</v>
      </c>
      <c r="E25" s="2">
        <f t="shared" si="4"/>
        <v>31420.560000000001</v>
      </c>
      <c r="F25" s="2">
        <f t="shared" si="4"/>
        <v>15715.5</v>
      </c>
    </row>
    <row r="26" spans="1:6" x14ac:dyDescent="0.25">
      <c r="A26" s="1" t="s">
        <v>183</v>
      </c>
      <c r="B26" s="1" t="s">
        <v>184</v>
      </c>
      <c r="C26" s="2">
        <f t="shared" si="1"/>
        <v>47136.06</v>
      </c>
      <c r="D26" s="2">
        <v>0</v>
      </c>
      <c r="E26" s="2">
        <v>31420.560000000001</v>
      </c>
      <c r="F26" s="2">
        <v>15715.5</v>
      </c>
    </row>
    <row r="27" spans="1:6" x14ac:dyDescent="0.25">
      <c r="A27" s="1">
        <v>2.6</v>
      </c>
      <c r="B27" s="1" t="s">
        <v>306</v>
      </c>
      <c r="C27" s="2">
        <f t="shared" si="1"/>
        <v>245266.14</v>
      </c>
      <c r="D27" s="2">
        <f t="shared" ref="D27:F27" si="5">+D28+D29+D30+D31+D32</f>
        <v>0</v>
      </c>
      <c r="E27" s="2">
        <f t="shared" si="5"/>
        <v>132831.61000000002</v>
      </c>
      <c r="F27" s="2">
        <f t="shared" si="5"/>
        <v>112434.53</v>
      </c>
    </row>
    <row r="28" spans="1:6" x14ac:dyDescent="0.25">
      <c r="A28" s="1" t="s">
        <v>194</v>
      </c>
      <c r="B28" s="1" t="s">
        <v>195</v>
      </c>
      <c r="C28" s="2">
        <f t="shared" si="1"/>
        <v>216249.94</v>
      </c>
      <c r="D28" s="2">
        <v>0</v>
      </c>
      <c r="E28" s="2">
        <v>103815.41</v>
      </c>
      <c r="F28" s="2">
        <v>112434.53</v>
      </c>
    </row>
    <row r="29" spans="1:6" x14ac:dyDescent="0.25">
      <c r="A29" s="1" t="s">
        <v>301</v>
      </c>
      <c r="B29" s="1" t="s">
        <v>203</v>
      </c>
      <c r="C29" s="2">
        <f t="shared" si="1"/>
        <v>29016.2</v>
      </c>
      <c r="D29" s="2">
        <v>0</v>
      </c>
      <c r="E29" s="2">
        <v>29016.2</v>
      </c>
      <c r="F29" s="2">
        <v>0</v>
      </c>
    </row>
    <row r="30" spans="1:6" x14ac:dyDescent="0.25">
      <c r="A30" s="1" t="s">
        <v>208</v>
      </c>
      <c r="B30" s="1" t="s">
        <v>305</v>
      </c>
      <c r="C30" s="2">
        <f t="shared" si="1"/>
        <v>0</v>
      </c>
      <c r="D30" s="2">
        <v>0</v>
      </c>
      <c r="E30" s="2">
        <v>0</v>
      </c>
      <c r="F30" s="2">
        <v>0</v>
      </c>
    </row>
    <row r="31" spans="1:6" x14ac:dyDescent="0.25">
      <c r="A31" s="1" t="s">
        <v>210</v>
      </c>
      <c r="B31" s="1" t="s">
        <v>278</v>
      </c>
      <c r="C31" s="2">
        <f t="shared" si="1"/>
        <v>0</v>
      </c>
      <c r="D31" s="2">
        <v>0</v>
      </c>
      <c r="E31" s="2">
        <v>0</v>
      </c>
      <c r="F31" s="2">
        <v>0</v>
      </c>
    </row>
    <row r="32" spans="1:6" x14ac:dyDescent="0.25">
      <c r="A32" s="1" t="s">
        <v>214</v>
      </c>
      <c r="B32" s="1" t="s">
        <v>215</v>
      </c>
      <c r="C32" s="2">
        <f t="shared" si="1"/>
        <v>0</v>
      </c>
      <c r="D32" s="2">
        <v>0</v>
      </c>
      <c r="E32" s="2">
        <v>0</v>
      </c>
      <c r="F32" s="2">
        <v>0</v>
      </c>
    </row>
    <row r="33" spans="1:6" x14ac:dyDescent="0.25">
      <c r="A33" s="1">
        <v>2.7</v>
      </c>
      <c r="B33" s="1" t="s">
        <v>218</v>
      </c>
      <c r="C33" s="2">
        <f t="shared" si="1"/>
        <v>0</v>
      </c>
      <c r="D33" s="2">
        <f t="shared" ref="D33:F33" si="6">+D34</f>
        <v>0</v>
      </c>
      <c r="E33" s="2">
        <f t="shared" si="6"/>
        <v>0</v>
      </c>
      <c r="F33" s="2">
        <f t="shared" si="6"/>
        <v>0</v>
      </c>
    </row>
    <row r="34" spans="1:6" x14ac:dyDescent="0.25">
      <c r="A34" s="1" t="s">
        <v>219</v>
      </c>
      <c r="B34" s="1" t="s">
        <v>220</v>
      </c>
      <c r="C34" s="2">
        <f t="shared" si="1"/>
        <v>0</v>
      </c>
      <c r="D34" s="2">
        <v>0</v>
      </c>
      <c r="E34" s="2">
        <v>0</v>
      </c>
      <c r="F34" s="2">
        <v>0</v>
      </c>
    </row>
    <row r="35" spans="1:6" x14ac:dyDescent="0.25">
      <c r="A35" s="2" t="s">
        <v>0</v>
      </c>
      <c r="B35" s="2" t="s">
        <v>225</v>
      </c>
      <c r="C35" s="2" t="s">
        <v>1</v>
      </c>
      <c r="D35" s="2" t="s">
        <v>313</v>
      </c>
      <c r="E35" s="2" t="s">
        <v>314</v>
      </c>
      <c r="F35" s="2" t="s">
        <v>315</v>
      </c>
    </row>
    <row r="36" spans="1:6" x14ac:dyDescent="0.25">
      <c r="A36" s="2">
        <v>2.1</v>
      </c>
      <c r="B36" s="2" t="s">
        <v>2</v>
      </c>
      <c r="C36" s="2">
        <v>52880919.049999997</v>
      </c>
      <c r="D36" s="2">
        <v>20979419.920000002</v>
      </c>
      <c r="E36" s="2">
        <v>16328219.08</v>
      </c>
      <c r="F36" s="2">
        <v>15573280.050000001</v>
      </c>
    </row>
    <row r="37" spans="1:6" x14ac:dyDescent="0.25">
      <c r="A37" s="2" t="s">
        <v>3</v>
      </c>
      <c r="B37" s="2" t="s">
        <v>4</v>
      </c>
      <c r="C37" s="2">
        <v>40712967.240000002</v>
      </c>
      <c r="D37" s="2">
        <v>13135000</v>
      </c>
      <c r="E37" s="2">
        <v>14165467.24</v>
      </c>
      <c r="F37" s="2">
        <v>13412500</v>
      </c>
    </row>
    <row r="38" spans="1:6" x14ac:dyDescent="0.25">
      <c r="A38" s="2" t="s">
        <v>5</v>
      </c>
      <c r="B38" s="2" t="s">
        <v>6</v>
      </c>
      <c r="C38" s="2">
        <v>30243500</v>
      </c>
      <c r="D38" s="2">
        <v>10117500</v>
      </c>
      <c r="E38" s="2">
        <v>10063000</v>
      </c>
      <c r="F38" s="2">
        <v>10063000</v>
      </c>
    </row>
    <row r="39" spans="1:6" x14ac:dyDescent="0.25">
      <c r="A39" s="2" t="s">
        <v>7</v>
      </c>
      <c r="B39" s="2" t="s">
        <v>8</v>
      </c>
      <c r="C39" s="2">
        <v>9584000</v>
      </c>
      <c r="D39" s="2">
        <v>2960000</v>
      </c>
      <c r="E39" s="2">
        <v>3332000</v>
      </c>
      <c r="F39" s="2">
        <v>3292000</v>
      </c>
    </row>
    <row r="40" spans="1:6" x14ac:dyDescent="0.25">
      <c r="A40" s="2" t="s">
        <v>9</v>
      </c>
      <c r="B40" s="2" t="s">
        <v>10</v>
      </c>
      <c r="C40" s="2">
        <v>172500</v>
      </c>
      <c r="D40" s="2">
        <v>57500</v>
      </c>
      <c r="E40" s="2">
        <v>57500</v>
      </c>
      <c r="F40" s="2">
        <v>57500</v>
      </c>
    </row>
    <row r="41" spans="1:6" x14ac:dyDescent="0.25">
      <c r="A41" s="2" t="s">
        <v>11</v>
      </c>
      <c r="B41" s="2" t="s">
        <v>12</v>
      </c>
      <c r="C41" s="2">
        <v>0</v>
      </c>
      <c r="D41" s="2">
        <v>0</v>
      </c>
      <c r="E41" s="2">
        <v>0</v>
      </c>
      <c r="F41" s="2">
        <v>0</v>
      </c>
    </row>
    <row r="42" spans="1:6" x14ac:dyDescent="0.25">
      <c r="A42" s="2" t="s">
        <v>13</v>
      </c>
      <c r="B42" s="2" t="s">
        <v>14</v>
      </c>
      <c r="C42" s="2">
        <v>712967.24</v>
      </c>
      <c r="D42" s="2">
        <v>0</v>
      </c>
      <c r="E42" s="2">
        <v>712967.24</v>
      </c>
      <c r="F42" s="2">
        <v>0</v>
      </c>
    </row>
    <row r="43" spans="1:6" x14ac:dyDescent="0.25">
      <c r="A43" s="2" t="s">
        <v>15</v>
      </c>
      <c r="B43" s="2" t="s">
        <v>16</v>
      </c>
      <c r="C43" s="2">
        <v>6332000</v>
      </c>
      <c r="D43" s="2">
        <v>5944000</v>
      </c>
      <c r="E43" s="2">
        <v>194000</v>
      </c>
      <c r="F43" s="2">
        <v>194000</v>
      </c>
    </row>
    <row r="44" spans="1:6" x14ac:dyDescent="0.25">
      <c r="A44" s="2" t="s">
        <v>17</v>
      </c>
      <c r="B44" s="2" t="s">
        <v>18</v>
      </c>
      <c r="C44" s="2">
        <v>0</v>
      </c>
      <c r="D44" s="2">
        <v>0</v>
      </c>
      <c r="E44" s="2">
        <v>0</v>
      </c>
      <c r="F44" s="2">
        <v>0</v>
      </c>
    </row>
    <row r="45" spans="1:6" x14ac:dyDescent="0.25">
      <c r="A45" s="2" t="s">
        <v>19</v>
      </c>
      <c r="B45" s="2" t="s">
        <v>20</v>
      </c>
      <c r="C45" s="2">
        <v>0</v>
      </c>
      <c r="D45" s="2">
        <v>0</v>
      </c>
      <c r="E45" s="2">
        <v>0</v>
      </c>
      <c r="F45" s="2">
        <v>0</v>
      </c>
    </row>
    <row r="46" spans="1:6" x14ac:dyDescent="0.25">
      <c r="A46" s="2" t="s">
        <v>21</v>
      </c>
      <c r="B46" s="2" t="s">
        <v>226</v>
      </c>
      <c r="C46" s="2">
        <v>582000</v>
      </c>
      <c r="D46" s="2">
        <v>194000</v>
      </c>
      <c r="E46" s="2">
        <v>194000</v>
      </c>
      <c r="F46" s="2">
        <v>194000</v>
      </c>
    </row>
    <row r="47" spans="1:6" x14ac:dyDescent="0.25">
      <c r="A47" s="2" t="s">
        <v>22</v>
      </c>
      <c r="B47" s="2" t="s">
        <v>227</v>
      </c>
      <c r="C47" s="2">
        <v>5750000</v>
      </c>
      <c r="D47" s="2">
        <v>5750000</v>
      </c>
      <c r="E47" s="2">
        <v>0</v>
      </c>
      <c r="F47" s="2">
        <v>0</v>
      </c>
    </row>
    <row r="48" spans="1:6" x14ac:dyDescent="0.25">
      <c r="A48" s="2" t="s">
        <v>23</v>
      </c>
      <c r="B48" s="2" t="s">
        <v>24</v>
      </c>
      <c r="C48" s="2">
        <v>0</v>
      </c>
      <c r="D48" s="2">
        <v>0</v>
      </c>
      <c r="E48" s="2">
        <v>0</v>
      </c>
      <c r="F48" s="2">
        <v>0</v>
      </c>
    </row>
    <row r="49" spans="1:6" x14ac:dyDescent="0.25">
      <c r="A49" s="2" t="s">
        <v>25</v>
      </c>
      <c r="B49" s="2" t="s">
        <v>26</v>
      </c>
      <c r="C49" s="2">
        <v>0</v>
      </c>
      <c r="D49" s="2">
        <v>0</v>
      </c>
      <c r="E49" s="2">
        <v>0</v>
      </c>
      <c r="F49" s="2">
        <v>0</v>
      </c>
    </row>
    <row r="50" spans="1:6" x14ac:dyDescent="0.25">
      <c r="A50" s="2" t="s">
        <v>27</v>
      </c>
      <c r="B50" s="2" t="s">
        <v>228</v>
      </c>
      <c r="C50" s="2">
        <v>0</v>
      </c>
      <c r="D50" s="2">
        <v>0</v>
      </c>
      <c r="E50" s="2">
        <v>0</v>
      </c>
      <c r="F50" s="2">
        <v>0</v>
      </c>
    </row>
    <row r="51" spans="1:6" x14ac:dyDescent="0.25">
      <c r="A51" s="2" t="s">
        <v>28</v>
      </c>
      <c r="B51" s="2" t="s">
        <v>29</v>
      </c>
      <c r="C51" s="2">
        <v>5835951.8099999996</v>
      </c>
      <c r="D51" s="2">
        <v>1900419.92</v>
      </c>
      <c r="E51" s="2">
        <v>1968751.84</v>
      </c>
      <c r="F51" s="2">
        <v>1966780.05</v>
      </c>
    </row>
    <row r="52" spans="1:6" x14ac:dyDescent="0.25">
      <c r="A52" s="2" t="s">
        <v>30</v>
      </c>
      <c r="B52" s="2" t="s">
        <v>31</v>
      </c>
      <c r="C52" s="2">
        <v>2689132.82</v>
      </c>
      <c r="D52" s="2">
        <v>873211.6</v>
      </c>
      <c r="E52" s="2">
        <v>907554.71</v>
      </c>
      <c r="F52" s="2">
        <v>908366.51</v>
      </c>
    </row>
    <row r="53" spans="1:6" x14ac:dyDescent="0.25">
      <c r="A53" s="2" t="s">
        <v>32</v>
      </c>
      <c r="B53" s="2" t="s">
        <v>33</v>
      </c>
      <c r="C53" s="2">
        <v>2829817.18</v>
      </c>
      <c r="D53" s="2">
        <v>927977.1</v>
      </c>
      <c r="E53" s="2">
        <v>952340.04</v>
      </c>
      <c r="F53" s="2">
        <v>949500.04</v>
      </c>
    </row>
    <row r="54" spans="1:6" x14ac:dyDescent="0.25">
      <c r="A54" s="2" t="s">
        <v>34</v>
      </c>
      <c r="B54" s="2" t="s">
        <v>35</v>
      </c>
      <c r="C54" s="2">
        <v>317001.81</v>
      </c>
      <c r="D54" s="2">
        <v>99231.22</v>
      </c>
      <c r="E54" s="2">
        <v>108857.09</v>
      </c>
      <c r="F54" s="2">
        <v>108913.5</v>
      </c>
    </row>
    <row r="55" spans="1:6" x14ac:dyDescent="0.25">
      <c r="A55" s="2">
        <v>2.2000000000000002</v>
      </c>
      <c r="B55" s="2" t="s">
        <v>36</v>
      </c>
      <c r="C55" s="2">
        <v>3897329.76</v>
      </c>
      <c r="D55" s="2">
        <v>241592.76</v>
      </c>
      <c r="E55" s="2">
        <v>1066362.3400000001</v>
      </c>
      <c r="F55" s="2">
        <v>2589374.66</v>
      </c>
    </row>
    <row r="56" spans="1:6" x14ac:dyDescent="0.25">
      <c r="A56" s="2" t="s">
        <v>37</v>
      </c>
      <c r="B56" s="2" t="s">
        <v>229</v>
      </c>
      <c r="C56" s="2">
        <v>1533075.96</v>
      </c>
      <c r="D56" s="2">
        <v>206073.76</v>
      </c>
      <c r="E56" s="2">
        <v>494214.73</v>
      </c>
      <c r="F56" s="2">
        <v>832787.47</v>
      </c>
    </row>
    <row r="57" spans="1:6" x14ac:dyDescent="0.25">
      <c r="A57" s="2" t="s">
        <v>38</v>
      </c>
      <c r="B57" s="2" t="s">
        <v>230</v>
      </c>
      <c r="C57" s="2">
        <v>884.98</v>
      </c>
      <c r="D57" s="2">
        <v>231.32</v>
      </c>
      <c r="E57" s="2">
        <v>360.28</v>
      </c>
      <c r="F57" s="2">
        <v>293.38</v>
      </c>
    </row>
    <row r="58" spans="1:6" x14ac:dyDescent="0.25">
      <c r="A58" s="2" t="s">
        <v>39</v>
      </c>
      <c r="B58" s="2" t="s">
        <v>231</v>
      </c>
      <c r="C58" s="2">
        <v>315690.95</v>
      </c>
      <c r="D58" s="2">
        <v>86830.47</v>
      </c>
      <c r="E58" s="2">
        <v>99252.98</v>
      </c>
      <c r="F58" s="2">
        <v>129607.5</v>
      </c>
    </row>
    <row r="59" spans="1:6" x14ac:dyDescent="0.25">
      <c r="A59" s="2" t="s">
        <v>40</v>
      </c>
      <c r="B59" s="2" t="s">
        <v>41</v>
      </c>
      <c r="C59" s="2">
        <v>0</v>
      </c>
      <c r="D59" s="2">
        <v>0</v>
      </c>
      <c r="E59" s="2">
        <v>0</v>
      </c>
      <c r="F59" s="2">
        <v>0</v>
      </c>
    </row>
    <row r="60" spans="1:6" x14ac:dyDescent="0.25">
      <c r="A60" s="2" t="s">
        <v>42</v>
      </c>
      <c r="B60" s="2" t="s">
        <v>232</v>
      </c>
      <c r="C60" s="2">
        <v>358789.89</v>
      </c>
      <c r="D60" s="2">
        <v>119011.97</v>
      </c>
      <c r="E60" s="2">
        <v>119440.61</v>
      </c>
      <c r="F60" s="2">
        <v>120337.31</v>
      </c>
    </row>
    <row r="61" spans="1:6" x14ac:dyDescent="0.25">
      <c r="A61" s="2" t="s">
        <v>43</v>
      </c>
      <c r="B61" s="2" t="s">
        <v>233</v>
      </c>
      <c r="C61" s="2">
        <v>857710.14</v>
      </c>
      <c r="D61" s="2"/>
      <c r="E61" s="2">
        <v>275160.86</v>
      </c>
      <c r="F61" s="2">
        <v>582549.28</v>
      </c>
    </row>
    <row r="62" spans="1:6" x14ac:dyDescent="0.25">
      <c r="A62" s="2" t="s">
        <v>44</v>
      </c>
      <c r="B62" s="2" t="s">
        <v>45</v>
      </c>
      <c r="C62" s="2">
        <v>0</v>
      </c>
      <c r="D62" s="2">
        <v>0</v>
      </c>
      <c r="E62" s="2">
        <v>0</v>
      </c>
      <c r="F62" s="2">
        <v>0</v>
      </c>
    </row>
    <row r="63" spans="1:6" x14ac:dyDescent="0.25">
      <c r="A63" s="2" t="s">
        <v>46</v>
      </c>
      <c r="B63" s="2" t="s">
        <v>265</v>
      </c>
      <c r="C63" s="2">
        <v>44107.22</v>
      </c>
      <c r="D63" s="2">
        <v>20119</v>
      </c>
      <c r="E63" s="2">
        <v>67898.64</v>
      </c>
      <c r="F63" s="2">
        <v>-43910.42</v>
      </c>
    </row>
    <row r="64" spans="1:6" x14ac:dyDescent="0.25">
      <c r="A64" s="2" t="s">
        <v>47</v>
      </c>
      <c r="B64" s="2" t="s">
        <v>48</v>
      </c>
      <c r="C64" s="2">
        <v>0</v>
      </c>
      <c r="D64" s="2">
        <v>0</v>
      </c>
      <c r="E64" s="2">
        <v>43910.42</v>
      </c>
      <c r="F64" s="2">
        <v>-43910.42</v>
      </c>
    </row>
    <row r="65" spans="1:6" x14ac:dyDescent="0.25">
      <c r="A65" s="2" t="s">
        <v>49</v>
      </c>
      <c r="B65" s="2" t="s">
        <v>234</v>
      </c>
      <c r="C65" s="2">
        <v>44107.22</v>
      </c>
      <c r="D65" s="2">
        <v>20119</v>
      </c>
      <c r="E65" s="2">
        <v>23988.22</v>
      </c>
      <c r="F65" s="2">
        <v>0</v>
      </c>
    </row>
    <row r="66" spans="1:6" x14ac:dyDescent="0.25">
      <c r="A66" s="2" t="s">
        <v>50</v>
      </c>
      <c r="B66" s="2" t="s">
        <v>235</v>
      </c>
      <c r="C66" s="2">
        <v>30800</v>
      </c>
      <c r="D66" s="2">
        <v>0</v>
      </c>
      <c r="E66" s="2">
        <v>62600</v>
      </c>
      <c r="F66" s="2">
        <v>-31800</v>
      </c>
    </row>
    <row r="67" spans="1:6" x14ac:dyDescent="0.25">
      <c r="A67" s="2" t="s">
        <v>51</v>
      </c>
      <c r="B67" s="2" t="s">
        <v>236</v>
      </c>
      <c r="C67" s="2">
        <v>30800</v>
      </c>
      <c r="D67" s="2">
        <v>0</v>
      </c>
      <c r="E67" s="2">
        <v>62600</v>
      </c>
      <c r="F67" s="2">
        <v>-31800</v>
      </c>
    </row>
    <row r="68" spans="1:6" x14ac:dyDescent="0.25">
      <c r="A68" s="2" t="s">
        <v>52</v>
      </c>
      <c r="B68" s="2" t="s">
        <v>237</v>
      </c>
      <c r="C68" s="2">
        <v>0</v>
      </c>
      <c r="D68" s="2">
        <v>0</v>
      </c>
      <c r="E68" s="2">
        <v>0</v>
      </c>
      <c r="F68" s="2">
        <v>0</v>
      </c>
    </row>
    <row r="69" spans="1:6" x14ac:dyDescent="0.25">
      <c r="A69" s="2" t="s">
        <v>53</v>
      </c>
      <c r="B69" s="2" t="s">
        <v>54</v>
      </c>
      <c r="C69" s="2">
        <v>0</v>
      </c>
      <c r="D69" s="2">
        <v>0</v>
      </c>
      <c r="E69" s="2">
        <v>0</v>
      </c>
      <c r="F69" s="2">
        <v>0</v>
      </c>
    </row>
    <row r="70" spans="1:6" x14ac:dyDescent="0.25">
      <c r="A70" s="2" t="s">
        <v>55</v>
      </c>
      <c r="B70" s="2" t="s">
        <v>56</v>
      </c>
      <c r="C70" s="2">
        <v>0</v>
      </c>
      <c r="D70" s="2">
        <v>0</v>
      </c>
      <c r="E70" s="2">
        <v>0</v>
      </c>
      <c r="F70" s="2">
        <v>0</v>
      </c>
    </row>
    <row r="71" spans="1:6" x14ac:dyDescent="0.25">
      <c r="A71" s="2" t="s">
        <v>57</v>
      </c>
      <c r="B71" s="2" t="s">
        <v>58</v>
      </c>
      <c r="C71" s="2">
        <v>0</v>
      </c>
      <c r="D71" s="2">
        <v>0</v>
      </c>
      <c r="E71" s="2">
        <v>0</v>
      </c>
      <c r="F71" s="2">
        <v>0</v>
      </c>
    </row>
    <row r="72" spans="1:6" x14ac:dyDescent="0.25">
      <c r="A72" s="2" t="s">
        <v>59</v>
      </c>
      <c r="B72" s="2" t="s">
        <v>60</v>
      </c>
      <c r="C72" s="2">
        <v>0</v>
      </c>
      <c r="D72" s="2">
        <v>0</v>
      </c>
      <c r="E72" s="2">
        <v>0</v>
      </c>
      <c r="F72" s="2">
        <v>0</v>
      </c>
    </row>
    <row r="73" spans="1:6" x14ac:dyDescent="0.25">
      <c r="A73" s="2" t="s">
        <v>61</v>
      </c>
      <c r="B73" s="2" t="s">
        <v>62</v>
      </c>
      <c r="C73" s="2">
        <v>161560</v>
      </c>
      <c r="D73" s="2">
        <v>15400</v>
      </c>
      <c r="E73" s="2">
        <v>15400</v>
      </c>
      <c r="F73" s="2">
        <v>130760</v>
      </c>
    </row>
    <row r="74" spans="1:6" x14ac:dyDescent="0.25">
      <c r="A74" s="2" t="s">
        <v>63</v>
      </c>
      <c r="B74" s="2" t="s">
        <v>64</v>
      </c>
      <c r="C74" s="2">
        <v>61600</v>
      </c>
      <c r="D74" s="2">
        <v>15400</v>
      </c>
      <c r="E74" s="2">
        <v>15400</v>
      </c>
      <c r="F74" s="2">
        <v>30800</v>
      </c>
    </row>
    <row r="75" spans="1:6" x14ac:dyDescent="0.25">
      <c r="A75" s="2" t="s">
        <v>311</v>
      </c>
      <c r="B75" s="2" t="s">
        <v>312</v>
      </c>
      <c r="C75" s="2">
        <v>0</v>
      </c>
      <c r="D75" s="2">
        <v>0</v>
      </c>
      <c r="E75" s="2">
        <v>0</v>
      </c>
      <c r="F75" s="2">
        <v>99960</v>
      </c>
    </row>
    <row r="76" spans="1:6" x14ac:dyDescent="0.25">
      <c r="A76" s="2" t="s">
        <v>65</v>
      </c>
      <c r="B76" s="2" t="s">
        <v>66</v>
      </c>
      <c r="C76" s="2">
        <v>0</v>
      </c>
      <c r="D76" s="2">
        <v>0</v>
      </c>
      <c r="E76" s="2">
        <v>0</v>
      </c>
      <c r="F76" s="2">
        <v>0</v>
      </c>
    </row>
    <row r="77" spans="1:6" x14ac:dyDescent="0.25">
      <c r="A77" s="2" t="s">
        <v>67</v>
      </c>
      <c r="B77" s="2" t="s">
        <v>68</v>
      </c>
      <c r="C77" s="2">
        <v>81600</v>
      </c>
      <c r="D77" s="2">
        <v>0</v>
      </c>
      <c r="E77" s="2">
        <v>54300</v>
      </c>
      <c r="F77" s="2">
        <v>27300</v>
      </c>
    </row>
    <row r="78" spans="1:6" x14ac:dyDescent="0.25">
      <c r="A78" s="2" t="s">
        <v>69</v>
      </c>
      <c r="B78" s="2" t="s">
        <v>70</v>
      </c>
      <c r="C78" s="2">
        <v>0</v>
      </c>
      <c r="D78" s="2">
        <v>0</v>
      </c>
      <c r="E78" s="2">
        <v>0</v>
      </c>
      <c r="F78" s="2">
        <v>0</v>
      </c>
    </row>
    <row r="79" spans="1:6" x14ac:dyDescent="0.25">
      <c r="A79" s="2" t="s">
        <v>71</v>
      </c>
      <c r="B79" s="2" t="s">
        <v>72</v>
      </c>
      <c r="C79" s="2">
        <v>81600</v>
      </c>
      <c r="D79" s="2">
        <v>0</v>
      </c>
      <c r="E79" s="2">
        <v>54300</v>
      </c>
      <c r="F79" s="2">
        <v>27300</v>
      </c>
    </row>
    <row r="80" spans="1:6" x14ac:dyDescent="0.25">
      <c r="A80" s="2" t="s">
        <v>73</v>
      </c>
      <c r="B80" s="2" t="s">
        <v>282</v>
      </c>
      <c r="C80" s="2">
        <v>700029.85</v>
      </c>
      <c r="D80" s="2">
        <v>0</v>
      </c>
      <c r="E80" s="2">
        <v>232443.04</v>
      </c>
      <c r="F80" s="2">
        <v>467586.81</v>
      </c>
    </row>
    <row r="81" spans="1:6" x14ac:dyDescent="0.25">
      <c r="A81" s="2" t="s">
        <v>74</v>
      </c>
      <c r="B81" s="2" t="s">
        <v>238</v>
      </c>
      <c r="C81" s="2">
        <v>25281.439999999999</v>
      </c>
      <c r="D81" s="2">
        <v>0</v>
      </c>
      <c r="E81" s="2">
        <v>18731.2</v>
      </c>
      <c r="F81" s="2">
        <v>6550.24</v>
      </c>
    </row>
    <row r="82" spans="1:6" x14ac:dyDescent="0.25">
      <c r="A82" s="2" t="s">
        <v>75</v>
      </c>
      <c r="B82" s="2" t="s">
        <v>76</v>
      </c>
      <c r="C82" s="2">
        <v>0</v>
      </c>
      <c r="D82" s="2">
        <v>0</v>
      </c>
      <c r="E82" s="2">
        <v>0</v>
      </c>
      <c r="F82" s="2">
        <v>0</v>
      </c>
    </row>
    <row r="83" spans="1:6" x14ac:dyDescent="0.25">
      <c r="A83" s="2" t="s">
        <v>77</v>
      </c>
      <c r="B83" s="2" t="s">
        <v>78</v>
      </c>
      <c r="C83" s="2">
        <v>168127.04</v>
      </c>
      <c r="D83" s="2">
        <v>0</v>
      </c>
      <c r="E83" s="2">
        <v>198833</v>
      </c>
      <c r="F83" s="2">
        <v>-30705.96</v>
      </c>
    </row>
    <row r="84" spans="1:6" x14ac:dyDescent="0.25">
      <c r="A84" s="2" t="s">
        <v>79</v>
      </c>
      <c r="B84" s="2" t="s">
        <v>266</v>
      </c>
      <c r="C84" s="2">
        <v>506621.37</v>
      </c>
      <c r="D84" s="2">
        <v>0</v>
      </c>
      <c r="E84" s="2">
        <v>14878.84</v>
      </c>
      <c r="F84" s="2">
        <v>491742.53</v>
      </c>
    </row>
    <row r="85" spans="1:6" x14ac:dyDescent="0.25">
      <c r="A85" s="2" t="s">
        <v>80</v>
      </c>
      <c r="B85" s="2" t="s">
        <v>81</v>
      </c>
      <c r="C85" s="2">
        <v>1346156.73</v>
      </c>
      <c r="D85" s="2">
        <v>0</v>
      </c>
      <c r="E85" s="2">
        <v>139505.93</v>
      </c>
      <c r="F85" s="2">
        <v>1206650.8</v>
      </c>
    </row>
    <row r="86" spans="1:6" x14ac:dyDescent="0.25">
      <c r="A86" s="2" t="s">
        <v>82</v>
      </c>
      <c r="B86" s="2" t="s">
        <v>83</v>
      </c>
      <c r="C86" s="2">
        <v>1864.63</v>
      </c>
      <c r="D86" s="2">
        <v>0</v>
      </c>
      <c r="E86" s="2">
        <v>2972.13</v>
      </c>
      <c r="F86" s="2">
        <v>-1107.4000000000001</v>
      </c>
    </row>
    <row r="87" spans="1:6" x14ac:dyDescent="0.25">
      <c r="A87" s="2" t="s">
        <v>84</v>
      </c>
      <c r="B87" s="2" t="s">
        <v>239</v>
      </c>
      <c r="C87" s="2">
        <v>41700</v>
      </c>
      <c r="D87" s="2">
        <v>0</v>
      </c>
      <c r="E87" s="2">
        <v>0</v>
      </c>
      <c r="F87" s="2">
        <v>41700</v>
      </c>
    </row>
    <row r="88" spans="1:6" x14ac:dyDescent="0.25">
      <c r="A88" s="2" t="s">
        <v>85</v>
      </c>
      <c r="B88" s="2" t="s">
        <v>240</v>
      </c>
      <c r="C88" s="2">
        <v>0</v>
      </c>
      <c r="D88" s="2">
        <v>0</v>
      </c>
      <c r="E88" s="2">
        <v>0</v>
      </c>
      <c r="F88" s="2">
        <v>0</v>
      </c>
    </row>
    <row r="89" spans="1:6" x14ac:dyDescent="0.25">
      <c r="A89" s="2" t="s">
        <v>86</v>
      </c>
      <c r="B89" s="2" t="s">
        <v>87</v>
      </c>
      <c r="C89" s="2">
        <v>0</v>
      </c>
      <c r="D89" s="2">
        <v>0</v>
      </c>
      <c r="E89" s="2">
        <v>0</v>
      </c>
      <c r="F89" s="2">
        <v>0</v>
      </c>
    </row>
    <row r="90" spans="1:6" x14ac:dyDescent="0.25">
      <c r="A90" s="2" t="s">
        <v>88</v>
      </c>
      <c r="B90" s="2" t="s">
        <v>89</v>
      </c>
      <c r="C90" s="2">
        <v>0</v>
      </c>
      <c r="D90" s="2">
        <v>0</v>
      </c>
      <c r="E90" s="2">
        <v>0</v>
      </c>
      <c r="F90" s="2">
        <v>0</v>
      </c>
    </row>
    <row r="91" spans="1:6" x14ac:dyDescent="0.25">
      <c r="A91" s="2" t="s">
        <v>90</v>
      </c>
      <c r="B91" s="2" t="s">
        <v>91</v>
      </c>
      <c r="C91" s="2">
        <v>93473.7</v>
      </c>
      <c r="D91" s="2">
        <v>0</v>
      </c>
      <c r="E91" s="2">
        <v>0</v>
      </c>
      <c r="F91" s="2">
        <v>93473.7</v>
      </c>
    </row>
    <row r="92" spans="1:6" x14ac:dyDescent="0.25">
      <c r="A92" s="2" t="s">
        <v>92</v>
      </c>
      <c r="B92" s="2" t="s">
        <v>241</v>
      </c>
      <c r="C92" s="2">
        <v>823821.9</v>
      </c>
      <c r="D92" s="2">
        <v>0</v>
      </c>
      <c r="E92" s="2">
        <v>99943.8</v>
      </c>
      <c r="F92" s="2">
        <v>723878.1</v>
      </c>
    </row>
    <row r="93" spans="1:6" x14ac:dyDescent="0.25">
      <c r="A93" s="2" t="s">
        <v>93</v>
      </c>
      <c r="B93" s="2" t="s">
        <v>242</v>
      </c>
      <c r="C93" s="2">
        <v>18295</v>
      </c>
      <c r="D93" s="2">
        <v>0</v>
      </c>
      <c r="E93" s="2">
        <v>36590</v>
      </c>
      <c r="F93" s="2">
        <v>-18295</v>
      </c>
    </row>
    <row r="94" spans="1:6" x14ac:dyDescent="0.25">
      <c r="A94" s="2" t="s">
        <v>94</v>
      </c>
      <c r="B94" s="2" t="s">
        <v>95</v>
      </c>
      <c r="C94" s="2">
        <v>367001.4</v>
      </c>
      <c r="D94" s="2">
        <v>0</v>
      </c>
      <c r="E94" s="2">
        <v>0</v>
      </c>
      <c r="F94" s="2">
        <v>367001.4</v>
      </c>
    </row>
    <row r="95" spans="1:6" x14ac:dyDescent="0.25">
      <c r="A95" s="2" t="s">
        <v>96</v>
      </c>
      <c r="B95" s="2" t="s">
        <v>97</v>
      </c>
      <c r="C95" s="2">
        <v>0</v>
      </c>
      <c r="D95" s="2">
        <v>0</v>
      </c>
      <c r="E95" s="2">
        <v>0</v>
      </c>
      <c r="F95" s="2">
        <v>0</v>
      </c>
    </row>
    <row r="96" spans="1:6" x14ac:dyDescent="0.25">
      <c r="A96" s="2">
        <v>2.2999999999999998</v>
      </c>
      <c r="B96" s="2" t="s">
        <v>98</v>
      </c>
      <c r="C96" s="2">
        <v>4654161.8899999997</v>
      </c>
      <c r="D96" s="2">
        <v>356024.5</v>
      </c>
      <c r="E96" s="2">
        <v>1640026.91</v>
      </c>
      <c r="F96" s="2">
        <v>2658110.48</v>
      </c>
    </row>
    <row r="97" spans="1:6" x14ac:dyDescent="0.25">
      <c r="A97" s="2" t="s">
        <v>99</v>
      </c>
      <c r="B97" s="2" t="s">
        <v>100</v>
      </c>
      <c r="C97" s="2">
        <v>1215205.3899999999</v>
      </c>
      <c r="D97" s="2">
        <v>356024.5</v>
      </c>
      <c r="E97" s="2">
        <v>300573.67</v>
      </c>
      <c r="F97" s="2">
        <v>558607.22</v>
      </c>
    </row>
    <row r="98" spans="1:6" x14ac:dyDescent="0.25">
      <c r="A98" s="2" t="s">
        <v>101</v>
      </c>
      <c r="B98" s="2" t="s">
        <v>102</v>
      </c>
      <c r="C98" s="2">
        <v>1211075.3899999999</v>
      </c>
      <c r="D98" s="2">
        <v>356024.5</v>
      </c>
      <c r="E98" s="2">
        <v>300573.67</v>
      </c>
      <c r="F98" s="2">
        <v>554477.22</v>
      </c>
    </row>
    <row r="99" spans="1:6" x14ac:dyDescent="0.25">
      <c r="A99" s="2" t="s">
        <v>103</v>
      </c>
      <c r="B99" s="2" t="s">
        <v>104</v>
      </c>
      <c r="C99" s="2">
        <v>4130</v>
      </c>
      <c r="D99" s="2">
        <v>0</v>
      </c>
      <c r="E99" s="2">
        <v>0</v>
      </c>
      <c r="F99" s="2">
        <v>4130</v>
      </c>
    </row>
    <row r="100" spans="1:6" x14ac:dyDescent="0.25">
      <c r="A100" s="2" t="s">
        <v>105</v>
      </c>
      <c r="B100" s="2" t="s">
        <v>267</v>
      </c>
      <c r="C100" s="2">
        <v>0</v>
      </c>
      <c r="D100" s="2">
        <v>0</v>
      </c>
      <c r="E100" s="2">
        <v>0</v>
      </c>
      <c r="F100" s="2">
        <v>0</v>
      </c>
    </row>
    <row r="101" spans="1:6" x14ac:dyDescent="0.25">
      <c r="A101" s="2" t="s">
        <v>106</v>
      </c>
      <c r="B101" s="2" t="s">
        <v>107</v>
      </c>
      <c r="C101" s="2">
        <v>215391.3</v>
      </c>
      <c r="D101" s="2">
        <v>0</v>
      </c>
      <c r="E101" s="2">
        <v>221196.9</v>
      </c>
      <c r="F101" s="2">
        <v>-5805.6</v>
      </c>
    </row>
    <row r="102" spans="1:6" x14ac:dyDescent="0.25">
      <c r="A102" s="2" t="s">
        <v>108</v>
      </c>
      <c r="B102" s="2" t="s">
        <v>109</v>
      </c>
      <c r="C102" s="2">
        <v>0</v>
      </c>
      <c r="D102" s="2">
        <v>0</v>
      </c>
      <c r="E102" s="2">
        <v>0</v>
      </c>
      <c r="F102" s="2">
        <v>0</v>
      </c>
    </row>
    <row r="103" spans="1:6" x14ac:dyDescent="0.25">
      <c r="A103" s="2" t="s">
        <v>110</v>
      </c>
      <c r="B103" s="2" t="s">
        <v>111</v>
      </c>
      <c r="C103" s="2">
        <v>14372.4</v>
      </c>
      <c r="D103" s="2">
        <v>0</v>
      </c>
      <c r="E103" s="2">
        <v>10089</v>
      </c>
      <c r="F103" s="2">
        <v>4283.3999999999996</v>
      </c>
    </row>
    <row r="104" spans="1:6" x14ac:dyDescent="0.25">
      <c r="A104" s="2" t="s">
        <v>112</v>
      </c>
      <c r="B104" s="2" t="s">
        <v>113</v>
      </c>
      <c r="C104" s="2">
        <v>201018.9</v>
      </c>
      <c r="D104" s="2">
        <v>0</v>
      </c>
      <c r="E104" s="2">
        <v>211107.9</v>
      </c>
      <c r="F104" s="2">
        <v>-10089</v>
      </c>
    </row>
    <row r="105" spans="1:6" x14ac:dyDescent="0.25">
      <c r="A105" s="2" t="s">
        <v>114</v>
      </c>
      <c r="B105" s="2" t="s">
        <v>115</v>
      </c>
      <c r="C105" s="2">
        <v>0</v>
      </c>
      <c r="D105" s="2">
        <v>0</v>
      </c>
      <c r="E105" s="2">
        <v>0</v>
      </c>
      <c r="F105" s="2">
        <v>0</v>
      </c>
    </row>
    <row r="106" spans="1:6" x14ac:dyDescent="0.25">
      <c r="A106" s="2" t="s">
        <v>116</v>
      </c>
      <c r="B106" s="2" t="s">
        <v>268</v>
      </c>
      <c r="C106" s="2">
        <v>201717.92</v>
      </c>
      <c r="D106" s="2">
        <v>0</v>
      </c>
      <c r="E106" s="2">
        <v>9450</v>
      </c>
      <c r="F106" s="2">
        <v>191721.92</v>
      </c>
    </row>
    <row r="107" spans="1:6" x14ac:dyDescent="0.25">
      <c r="A107" s="2" t="s">
        <v>117</v>
      </c>
      <c r="B107" s="2" t="s">
        <v>118</v>
      </c>
      <c r="C107" s="2">
        <v>51625</v>
      </c>
      <c r="D107" s="2">
        <v>0</v>
      </c>
      <c r="E107" s="2">
        <v>0</v>
      </c>
      <c r="F107" s="2">
        <v>51625</v>
      </c>
    </row>
    <row r="108" spans="1:6" x14ac:dyDescent="0.25">
      <c r="A108" s="2" t="s">
        <v>119</v>
      </c>
      <c r="B108" s="2" t="s">
        <v>243</v>
      </c>
      <c r="C108" s="2">
        <v>136566.92000000001</v>
      </c>
      <c r="D108" s="2">
        <v>0</v>
      </c>
      <c r="E108" s="2">
        <v>9450</v>
      </c>
      <c r="F108" s="2">
        <v>127116.92</v>
      </c>
    </row>
    <row r="109" spans="1:6" x14ac:dyDescent="0.25">
      <c r="A109" s="2" t="s">
        <v>120</v>
      </c>
      <c r="B109" s="2" t="s">
        <v>244</v>
      </c>
      <c r="C109" s="2">
        <v>12980</v>
      </c>
      <c r="D109" s="2">
        <v>0</v>
      </c>
      <c r="E109" s="2">
        <v>0</v>
      </c>
      <c r="F109" s="2">
        <v>12980</v>
      </c>
    </row>
    <row r="110" spans="1:6" x14ac:dyDescent="0.25">
      <c r="A110" s="2" t="s">
        <v>121</v>
      </c>
      <c r="B110" s="2" t="s">
        <v>269</v>
      </c>
      <c r="C110" s="2">
        <v>0</v>
      </c>
      <c r="D110" s="2">
        <v>0</v>
      </c>
      <c r="E110" s="2">
        <v>0</v>
      </c>
      <c r="F110" s="2">
        <v>0</v>
      </c>
    </row>
    <row r="111" spans="1:6" x14ac:dyDescent="0.25">
      <c r="A111" s="2" t="s">
        <v>122</v>
      </c>
      <c r="B111" s="2" t="s">
        <v>245</v>
      </c>
      <c r="C111" s="2">
        <v>0</v>
      </c>
      <c r="D111" s="2">
        <v>0</v>
      </c>
      <c r="E111" s="2">
        <v>0</v>
      </c>
      <c r="F111" s="2">
        <v>0</v>
      </c>
    </row>
    <row r="112" spans="1:6" x14ac:dyDescent="0.25">
      <c r="A112" s="2" t="s">
        <v>123</v>
      </c>
      <c r="B112" s="2" t="s">
        <v>124</v>
      </c>
      <c r="C112" s="2">
        <v>0</v>
      </c>
      <c r="D112" s="2">
        <v>0</v>
      </c>
      <c r="E112" s="2">
        <v>0</v>
      </c>
      <c r="F112" s="2">
        <v>0</v>
      </c>
    </row>
    <row r="113" spans="1:6" x14ac:dyDescent="0.25">
      <c r="A113" s="2" t="s">
        <v>125</v>
      </c>
      <c r="B113" s="2" t="s">
        <v>270</v>
      </c>
      <c r="C113" s="2">
        <v>245425.25</v>
      </c>
      <c r="D113" s="2">
        <v>0</v>
      </c>
      <c r="E113" s="2">
        <v>203319.34</v>
      </c>
      <c r="F113" s="2">
        <v>42105.91</v>
      </c>
    </row>
    <row r="114" spans="1:6" x14ac:dyDescent="0.25">
      <c r="A114" s="2" t="s">
        <v>126</v>
      </c>
      <c r="B114" s="2" t="s">
        <v>127</v>
      </c>
      <c r="C114" s="2">
        <v>0</v>
      </c>
      <c r="D114" s="2">
        <v>0</v>
      </c>
      <c r="E114" s="2">
        <v>0</v>
      </c>
      <c r="F114" s="2">
        <v>0</v>
      </c>
    </row>
    <row r="115" spans="1:6" x14ac:dyDescent="0.25">
      <c r="A115" s="2" t="s">
        <v>128</v>
      </c>
      <c r="B115" s="2" t="s">
        <v>246</v>
      </c>
      <c r="C115" s="2">
        <v>0</v>
      </c>
      <c r="D115" s="2">
        <v>0</v>
      </c>
      <c r="E115" s="2">
        <v>0</v>
      </c>
      <c r="F115" s="2">
        <v>0</v>
      </c>
    </row>
    <row r="116" spans="1:6" x14ac:dyDescent="0.25">
      <c r="A116" s="2" t="s">
        <v>129</v>
      </c>
      <c r="B116" s="2" t="s">
        <v>247</v>
      </c>
      <c r="C116" s="2">
        <v>40438.910000000003</v>
      </c>
      <c r="D116" s="2">
        <v>0</v>
      </c>
      <c r="E116" s="2">
        <v>80877.820000000007</v>
      </c>
      <c r="F116" s="2">
        <v>-40438.910000000003</v>
      </c>
    </row>
    <row r="117" spans="1:6" x14ac:dyDescent="0.25">
      <c r="A117" s="2" t="s">
        <v>130</v>
      </c>
      <c r="B117" s="2" t="s">
        <v>248</v>
      </c>
      <c r="C117" s="2">
        <v>2832</v>
      </c>
      <c r="D117" s="2">
        <v>0</v>
      </c>
      <c r="E117" s="2">
        <v>0</v>
      </c>
      <c r="F117" s="2">
        <v>2832</v>
      </c>
    </row>
    <row r="118" spans="1:6" x14ac:dyDescent="0.25">
      <c r="A118" s="2" t="s">
        <v>131</v>
      </c>
      <c r="B118" s="2" t="s">
        <v>249</v>
      </c>
      <c r="C118" s="2">
        <v>202154.34</v>
      </c>
      <c r="D118" s="2">
        <v>0</v>
      </c>
      <c r="E118" s="2">
        <v>122441.52</v>
      </c>
      <c r="F118" s="2">
        <v>79712.820000000007</v>
      </c>
    </row>
    <row r="119" spans="1:6" x14ac:dyDescent="0.25">
      <c r="A119" s="2" t="s">
        <v>132</v>
      </c>
      <c r="B119" s="2" t="s">
        <v>271</v>
      </c>
      <c r="C119" s="2">
        <v>27352.400000000001</v>
      </c>
      <c r="D119" s="2">
        <v>0</v>
      </c>
      <c r="E119" s="2">
        <v>2714</v>
      </c>
      <c r="F119" s="2">
        <v>24638.400000000001</v>
      </c>
    </row>
    <row r="120" spans="1:6" x14ac:dyDescent="0.25">
      <c r="A120" s="2" t="s">
        <v>133</v>
      </c>
      <c r="B120" s="2" t="s">
        <v>134</v>
      </c>
      <c r="C120" s="2">
        <v>0</v>
      </c>
      <c r="D120" s="2">
        <v>0</v>
      </c>
      <c r="E120" s="2">
        <v>0</v>
      </c>
      <c r="F120" s="2">
        <v>0</v>
      </c>
    </row>
    <row r="121" spans="1:6" x14ac:dyDescent="0.25">
      <c r="A121" s="2" t="s">
        <v>135</v>
      </c>
      <c r="B121" s="2" t="s">
        <v>136</v>
      </c>
      <c r="C121" s="2">
        <v>0</v>
      </c>
      <c r="D121" s="2">
        <v>0</v>
      </c>
      <c r="E121" s="2">
        <v>0</v>
      </c>
      <c r="F121" s="2">
        <v>0</v>
      </c>
    </row>
    <row r="122" spans="1:6" x14ac:dyDescent="0.25">
      <c r="A122" s="2" t="s">
        <v>137</v>
      </c>
      <c r="B122" s="2" t="s">
        <v>138</v>
      </c>
      <c r="C122" s="2">
        <v>0</v>
      </c>
      <c r="D122" s="2">
        <v>0</v>
      </c>
      <c r="E122" s="2">
        <v>0</v>
      </c>
      <c r="F122" s="2">
        <v>0</v>
      </c>
    </row>
    <row r="123" spans="1:6" x14ac:dyDescent="0.25">
      <c r="A123" s="2" t="s">
        <v>139</v>
      </c>
      <c r="B123" s="2" t="s">
        <v>140</v>
      </c>
      <c r="C123" s="2">
        <v>0</v>
      </c>
      <c r="D123" s="2">
        <v>0</v>
      </c>
      <c r="E123" s="2">
        <v>0</v>
      </c>
      <c r="F123" s="2">
        <v>0</v>
      </c>
    </row>
    <row r="124" spans="1:6" x14ac:dyDescent="0.25">
      <c r="A124" s="2" t="s">
        <v>141</v>
      </c>
      <c r="B124" s="2" t="s">
        <v>142</v>
      </c>
      <c r="C124" s="2">
        <v>0</v>
      </c>
      <c r="D124" s="2">
        <v>0</v>
      </c>
      <c r="E124" s="2">
        <v>0</v>
      </c>
      <c r="F124" s="2">
        <v>0</v>
      </c>
    </row>
    <row r="125" spans="1:6" x14ac:dyDescent="0.25">
      <c r="A125" s="2" t="s">
        <v>143</v>
      </c>
      <c r="B125" s="2" t="s">
        <v>144</v>
      </c>
      <c r="C125" s="2">
        <v>0</v>
      </c>
      <c r="D125" s="2">
        <v>0</v>
      </c>
      <c r="E125" s="2">
        <v>0</v>
      </c>
      <c r="F125" s="2">
        <v>0</v>
      </c>
    </row>
    <row r="126" spans="1:6" x14ac:dyDescent="0.25">
      <c r="A126" s="2" t="s">
        <v>145</v>
      </c>
      <c r="B126" s="2" t="s">
        <v>146</v>
      </c>
      <c r="C126" s="2">
        <v>27352.400000000001</v>
      </c>
      <c r="D126" s="2">
        <v>0</v>
      </c>
      <c r="E126" s="2">
        <v>2714</v>
      </c>
      <c r="F126" s="2">
        <v>24638.400000000001</v>
      </c>
    </row>
    <row r="127" spans="1:6" x14ac:dyDescent="0.25">
      <c r="A127" s="2" t="s">
        <v>147</v>
      </c>
      <c r="B127" s="2" t="s">
        <v>148</v>
      </c>
      <c r="C127" s="2">
        <v>0</v>
      </c>
      <c r="D127" s="2">
        <v>0</v>
      </c>
      <c r="E127" s="2">
        <v>0</v>
      </c>
      <c r="F127" s="2">
        <v>0</v>
      </c>
    </row>
    <row r="128" spans="1:6" x14ac:dyDescent="0.25">
      <c r="A128" s="2" t="s">
        <v>149</v>
      </c>
      <c r="B128" s="2" t="s">
        <v>150</v>
      </c>
      <c r="C128" s="2">
        <v>0</v>
      </c>
      <c r="D128" s="2">
        <v>0</v>
      </c>
      <c r="E128" s="2">
        <v>0</v>
      </c>
      <c r="F128" s="2">
        <v>0</v>
      </c>
    </row>
    <row r="129" spans="1:6" x14ac:dyDescent="0.25">
      <c r="A129" s="2" t="s">
        <v>151</v>
      </c>
      <c r="B129" s="2" t="s">
        <v>272</v>
      </c>
      <c r="C129" s="2">
        <v>0</v>
      </c>
      <c r="D129" s="2">
        <v>0</v>
      </c>
      <c r="E129" s="2">
        <v>0</v>
      </c>
      <c r="F129" s="2">
        <v>0</v>
      </c>
    </row>
    <row r="130" spans="1:6" x14ac:dyDescent="0.25">
      <c r="A130" s="2" t="s">
        <v>152</v>
      </c>
      <c r="B130" s="2" t="s">
        <v>153</v>
      </c>
      <c r="C130" s="2">
        <v>0</v>
      </c>
      <c r="D130" s="2">
        <v>0</v>
      </c>
      <c r="E130" s="2">
        <v>0</v>
      </c>
      <c r="F130" s="2">
        <v>0</v>
      </c>
    </row>
    <row r="131" spans="1:6" x14ac:dyDescent="0.25">
      <c r="A131" s="2" t="s">
        <v>154</v>
      </c>
      <c r="B131" s="2" t="s">
        <v>273</v>
      </c>
      <c r="C131" s="2">
        <v>1367520</v>
      </c>
      <c r="D131" s="2">
        <v>0</v>
      </c>
      <c r="E131" s="2">
        <v>900000</v>
      </c>
      <c r="F131" s="2">
        <v>467520</v>
      </c>
    </row>
    <row r="132" spans="1:6" x14ac:dyDescent="0.25">
      <c r="A132" s="2" t="s">
        <v>155</v>
      </c>
      <c r="B132" s="2" t="s">
        <v>156</v>
      </c>
      <c r="C132" s="2">
        <v>607500</v>
      </c>
      <c r="D132" s="2">
        <v>0</v>
      </c>
      <c r="E132" s="2">
        <v>405000</v>
      </c>
      <c r="F132" s="2">
        <v>202500</v>
      </c>
    </row>
    <row r="133" spans="1:6" x14ac:dyDescent="0.25">
      <c r="A133" s="2" t="s">
        <v>157</v>
      </c>
      <c r="B133" s="2" t="s">
        <v>158</v>
      </c>
      <c r="C133" s="2">
        <v>760020</v>
      </c>
      <c r="D133" s="2">
        <v>0</v>
      </c>
      <c r="E133" s="2">
        <v>495000</v>
      </c>
      <c r="F133" s="2">
        <v>265020</v>
      </c>
    </row>
    <row r="134" spans="1:6" x14ac:dyDescent="0.25">
      <c r="A134" s="2" t="s">
        <v>159</v>
      </c>
      <c r="B134" s="2" t="s">
        <v>160</v>
      </c>
      <c r="C134" s="2">
        <v>0</v>
      </c>
      <c r="D134" s="2">
        <v>0</v>
      </c>
      <c r="E134" s="2">
        <v>0</v>
      </c>
      <c r="F134" s="2">
        <v>0</v>
      </c>
    </row>
    <row r="135" spans="1:6" x14ac:dyDescent="0.25">
      <c r="A135" s="2" t="s">
        <v>161</v>
      </c>
      <c r="B135" s="2" t="s">
        <v>162</v>
      </c>
      <c r="C135" s="2">
        <v>0</v>
      </c>
      <c r="D135" s="2">
        <v>0</v>
      </c>
      <c r="E135" s="2">
        <v>0</v>
      </c>
      <c r="F135" s="2">
        <v>0</v>
      </c>
    </row>
    <row r="136" spans="1:6" x14ac:dyDescent="0.25">
      <c r="A136" s="2" t="s">
        <v>163</v>
      </c>
      <c r="B136" s="2" t="s">
        <v>164</v>
      </c>
      <c r="C136" s="2">
        <v>0</v>
      </c>
      <c r="D136" s="2">
        <v>0</v>
      </c>
      <c r="E136" s="2">
        <v>0</v>
      </c>
      <c r="F136" s="2">
        <v>0</v>
      </c>
    </row>
    <row r="137" spans="1:6" x14ac:dyDescent="0.25">
      <c r="A137" s="2" t="s">
        <v>165</v>
      </c>
      <c r="B137" s="2" t="s">
        <v>166</v>
      </c>
      <c r="C137" s="2">
        <v>0</v>
      </c>
      <c r="D137" s="2">
        <v>0</v>
      </c>
      <c r="E137" s="2">
        <v>0</v>
      </c>
      <c r="F137" s="2">
        <v>0</v>
      </c>
    </row>
    <row r="138" spans="1:6" x14ac:dyDescent="0.25">
      <c r="A138" s="2" t="s">
        <v>167</v>
      </c>
      <c r="B138" s="2" t="s">
        <v>274</v>
      </c>
      <c r="C138" s="2">
        <v>0</v>
      </c>
      <c r="D138" s="2">
        <v>0</v>
      </c>
      <c r="E138" s="2">
        <v>0</v>
      </c>
      <c r="F138" s="2">
        <v>0</v>
      </c>
    </row>
    <row r="139" spans="1:6" x14ac:dyDescent="0.25">
      <c r="A139" s="2" t="s">
        <v>168</v>
      </c>
      <c r="B139" s="2" t="s">
        <v>275</v>
      </c>
      <c r="C139" s="2">
        <v>0</v>
      </c>
      <c r="D139" s="2">
        <v>0</v>
      </c>
      <c r="E139" s="2">
        <v>0</v>
      </c>
      <c r="F139" s="2">
        <v>0</v>
      </c>
    </row>
    <row r="140" spans="1:6" x14ac:dyDescent="0.25">
      <c r="A140" s="2" t="s">
        <v>169</v>
      </c>
      <c r="B140" s="2" t="s">
        <v>250</v>
      </c>
      <c r="C140" s="2">
        <v>1382095.63</v>
      </c>
      <c r="D140" s="2">
        <v>0</v>
      </c>
      <c r="E140" s="2">
        <v>2773</v>
      </c>
      <c r="F140" s="2">
        <v>1379322.63</v>
      </c>
    </row>
    <row r="141" spans="1:6" x14ac:dyDescent="0.25">
      <c r="A141" s="2" t="s">
        <v>170</v>
      </c>
      <c r="B141" s="2" t="s">
        <v>171</v>
      </c>
      <c r="C141" s="2">
        <v>38657.18</v>
      </c>
      <c r="D141" s="2">
        <v>0</v>
      </c>
      <c r="E141" s="2">
        <v>0</v>
      </c>
      <c r="F141" s="2">
        <v>38657.18</v>
      </c>
    </row>
    <row r="142" spans="1:6" x14ac:dyDescent="0.25">
      <c r="A142" s="2" t="s">
        <v>172</v>
      </c>
      <c r="B142" s="2" t="s">
        <v>276</v>
      </c>
      <c r="C142" s="2">
        <v>299462.02</v>
      </c>
      <c r="D142" s="2">
        <v>0</v>
      </c>
      <c r="E142" s="2">
        <v>2773</v>
      </c>
      <c r="F142" s="2">
        <v>296689.02</v>
      </c>
    </row>
    <row r="143" spans="1:6" x14ac:dyDescent="0.25">
      <c r="A143" s="2" t="s">
        <v>173</v>
      </c>
      <c r="B143" s="2" t="s">
        <v>251</v>
      </c>
      <c r="C143" s="2">
        <v>8973.9</v>
      </c>
      <c r="D143" s="2">
        <v>0</v>
      </c>
      <c r="E143" s="2">
        <v>0</v>
      </c>
      <c r="F143" s="2">
        <v>8973.9</v>
      </c>
    </row>
    <row r="144" spans="1:6" x14ac:dyDescent="0.25">
      <c r="A144" s="2" t="s">
        <v>174</v>
      </c>
      <c r="B144" s="2" t="s">
        <v>252</v>
      </c>
      <c r="C144" s="2">
        <v>0</v>
      </c>
      <c r="D144" s="2">
        <v>0</v>
      </c>
      <c r="E144" s="2">
        <v>0</v>
      </c>
      <c r="F144" s="2">
        <v>0</v>
      </c>
    </row>
    <row r="145" spans="1:6" x14ac:dyDescent="0.25">
      <c r="A145" s="2" t="s">
        <v>175</v>
      </c>
      <c r="B145" s="2" t="s">
        <v>253</v>
      </c>
      <c r="C145" s="2">
        <v>0</v>
      </c>
      <c r="D145" s="2">
        <v>0</v>
      </c>
      <c r="E145" s="2">
        <v>0</v>
      </c>
      <c r="F145" s="2">
        <v>0</v>
      </c>
    </row>
    <row r="146" spans="1:6" x14ac:dyDescent="0.25">
      <c r="A146" s="2" t="s">
        <v>176</v>
      </c>
      <c r="B146" s="2" t="s">
        <v>254</v>
      </c>
      <c r="C146" s="2">
        <v>30514.799999999999</v>
      </c>
      <c r="D146" s="2">
        <v>0</v>
      </c>
      <c r="E146" s="2">
        <v>0</v>
      </c>
      <c r="F146" s="2">
        <v>30514.799999999999</v>
      </c>
    </row>
    <row r="147" spans="1:6" x14ac:dyDescent="0.25">
      <c r="A147" s="2" t="s">
        <v>177</v>
      </c>
      <c r="B147" s="2" t="s">
        <v>255</v>
      </c>
      <c r="C147" s="2">
        <v>0</v>
      </c>
      <c r="D147" s="2">
        <v>0</v>
      </c>
      <c r="E147" s="2">
        <v>0</v>
      </c>
      <c r="F147" s="2">
        <v>0</v>
      </c>
    </row>
    <row r="148" spans="1:6" x14ac:dyDescent="0.25">
      <c r="A148" s="2" t="s">
        <v>178</v>
      </c>
      <c r="B148" s="2" t="s">
        <v>179</v>
      </c>
      <c r="C148" s="2">
        <v>4487.7299999999996</v>
      </c>
      <c r="D148" s="2">
        <v>0</v>
      </c>
      <c r="E148" s="2">
        <v>0</v>
      </c>
      <c r="F148" s="2">
        <v>4487.7299999999996</v>
      </c>
    </row>
    <row r="149" spans="1:6" x14ac:dyDescent="0.25">
      <c r="A149" s="2" t="s">
        <v>180</v>
      </c>
      <c r="B149" s="2" t="s">
        <v>256</v>
      </c>
      <c r="C149" s="2">
        <v>0</v>
      </c>
      <c r="D149" s="2">
        <v>0</v>
      </c>
      <c r="E149" s="2">
        <v>0</v>
      </c>
      <c r="F149" s="2">
        <v>0</v>
      </c>
    </row>
    <row r="150" spans="1:6" x14ac:dyDescent="0.25">
      <c r="A150" s="2" t="s">
        <v>181</v>
      </c>
      <c r="B150" s="2" t="s">
        <v>257</v>
      </c>
      <c r="C150" s="2">
        <v>1000000</v>
      </c>
      <c r="D150" s="2">
        <v>0</v>
      </c>
      <c r="E150" s="2">
        <v>0</v>
      </c>
      <c r="F150" s="2">
        <v>1000000</v>
      </c>
    </row>
    <row r="151" spans="1:6" x14ac:dyDescent="0.25">
      <c r="A151" s="2">
        <v>2.4</v>
      </c>
      <c r="B151" s="2" t="s">
        <v>182</v>
      </c>
      <c r="C151" s="2">
        <v>100000</v>
      </c>
      <c r="D151" s="2">
        <v>0</v>
      </c>
      <c r="E151" s="2">
        <v>100000</v>
      </c>
      <c r="F151" s="2">
        <v>0</v>
      </c>
    </row>
    <row r="152" spans="1:6" x14ac:dyDescent="0.25">
      <c r="A152" s="2" t="s">
        <v>183</v>
      </c>
      <c r="B152" s="2" t="s">
        <v>184</v>
      </c>
      <c r="C152" s="2">
        <v>100000</v>
      </c>
      <c r="D152" s="2">
        <v>0</v>
      </c>
      <c r="E152" s="2">
        <v>100000</v>
      </c>
      <c r="F152" s="2">
        <v>0</v>
      </c>
    </row>
    <row r="153" spans="1:6" x14ac:dyDescent="0.25">
      <c r="A153" s="2" t="s">
        <v>185</v>
      </c>
      <c r="B153" s="2" t="s">
        <v>186</v>
      </c>
      <c r="C153" s="2">
        <v>100000</v>
      </c>
      <c r="D153" s="2">
        <v>0</v>
      </c>
      <c r="E153" s="2">
        <v>100000</v>
      </c>
      <c r="F153" s="2">
        <v>0</v>
      </c>
    </row>
    <row r="154" spans="1:6" x14ac:dyDescent="0.25">
      <c r="A154" s="2" t="s">
        <v>187</v>
      </c>
      <c r="B154" s="2" t="s">
        <v>188</v>
      </c>
      <c r="C154" s="2">
        <v>0</v>
      </c>
      <c r="D154" s="2">
        <v>0</v>
      </c>
      <c r="E154" s="2">
        <v>0</v>
      </c>
      <c r="F154" s="2">
        <v>0</v>
      </c>
    </row>
    <row r="155" spans="1:6" x14ac:dyDescent="0.25">
      <c r="A155" s="2" t="s">
        <v>189</v>
      </c>
      <c r="B155" s="2" t="s">
        <v>190</v>
      </c>
      <c r="C155" s="2">
        <v>0</v>
      </c>
      <c r="D155" s="2">
        <v>0</v>
      </c>
      <c r="E155" s="2">
        <v>0</v>
      </c>
      <c r="F155" s="2">
        <v>0</v>
      </c>
    </row>
    <row r="156" spans="1:6" x14ac:dyDescent="0.25">
      <c r="A156" s="2" t="s">
        <v>191</v>
      </c>
      <c r="B156" s="2" t="s">
        <v>192</v>
      </c>
      <c r="C156" s="2">
        <v>0</v>
      </c>
      <c r="D156" s="2">
        <v>0</v>
      </c>
      <c r="E156" s="2">
        <v>0</v>
      </c>
      <c r="F156" s="2">
        <v>0</v>
      </c>
    </row>
    <row r="157" spans="1:6" x14ac:dyDescent="0.25">
      <c r="A157" s="2">
        <v>2.6</v>
      </c>
      <c r="B157" s="2" t="s">
        <v>193</v>
      </c>
      <c r="C157" s="2">
        <v>699296.51</v>
      </c>
      <c r="D157" s="2">
        <v>0</v>
      </c>
      <c r="E157" s="2">
        <v>51181.120000000003</v>
      </c>
      <c r="F157" s="2">
        <v>648115.39</v>
      </c>
    </row>
    <row r="158" spans="1:6" x14ac:dyDescent="0.25">
      <c r="A158" s="2" t="s">
        <v>194</v>
      </c>
      <c r="B158" s="2" t="s">
        <v>195</v>
      </c>
      <c r="C158" s="2">
        <v>648115.39</v>
      </c>
      <c r="D158" s="2">
        <v>0</v>
      </c>
      <c r="E158" s="2">
        <v>0</v>
      </c>
      <c r="F158" s="2">
        <v>648115.39</v>
      </c>
    </row>
    <row r="159" spans="1:6" x14ac:dyDescent="0.25">
      <c r="A159" s="2" t="s">
        <v>196</v>
      </c>
      <c r="B159" s="2" t="s">
        <v>258</v>
      </c>
      <c r="C159" s="2">
        <v>0</v>
      </c>
      <c r="D159" s="2">
        <v>0</v>
      </c>
      <c r="E159" s="2">
        <v>0</v>
      </c>
      <c r="F159" s="2">
        <v>0</v>
      </c>
    </row>
    <row r="160" spans="1:6" x14ac:dyDescent="0.25">
      <c r="A160" s="2" t="s">
        <v>197</v>
      </c>
      <c r="B160" s="2" t="s">
        <v>198</v>
      </c>
      <c r="C160" s="2">
        <v>196229.4</v>
      </c>
      <c r="D160" s="2">
        <v>0</v>
      </c>
      <c r="E160" s="2">
        <v>0</v>
      </c>
      <c r="F160" s="2">
        <v>196229.4</v>
      </c>
    </row>
    <row r="161" spans="1:6" x14ac:dyDescent="0.25">
      <c r="A161" s="2" t="s">
        <v>199</v>
      </c>
      <c r="B161" s="2" t="s">
        <v>259</v>
      </c>
      <c r="C161" s="2">
        <v>10995</v>
      </c>
      <c r="D161" s="2">
        <v>0</v>
      </c>
      <c r="E161" s="2">
        <v>0</v>
      </c>
      <c r="F161" s="2">
        <v>10995</v>
      </c>
    </row>
    <row r="162" spans="1:6" x14ac:dyDescent="0.25">
      <c r="A162" s="2" t="s">
        <v>200</v>
      </c>
      <c r="B162" s="2" t="s">
        <v>201</v>
      </c>
      <c r="C162" s="2">
        <v>440890.99</v>
      </c>
      <c r="D162" s="2">
        <v>0</v>
      </c>
      <c r="E162" s="2">
        <v>0</v>
      </c>
      <c r="F162" s="2">
        <v>440890.99</v>
      </c>
    </row>
    <row r="163" spans="1:6" x14ac:dyDescent="0.25">
      <c r="A163" s="2" t="s">
        <v>202</v>
      </c>
      <c r="B163" s="2" t="s">
        <v>203</v>
      </c>
      <c r="C163" s="2">
        <v>0</v>
      </c>
      <c r="D163" s="2">
        <v>0</v>
      </c>
      <c r="E163" s="2">
        <v>0</v>
      </c>
      <c r="F163" s="2">
        <v>0</v>
      </c>
    </row>
    <row r="164" spans="1:6" x14ac:dyDescent="0.25">
      <c r="A164" s="2" t="s">
        <v>204</v>
      </c>
      <c r="B164" s="2" t="s">
        <v>205</v>
      </c>
      <c r="C164" s="2">
        <v>0</v>
      </c>
      <c r="D164" s="2">
        <v>0</v>
      </c>
      <c r="E164" s="2">
        <v>0</v>
      </c>
      <c r="F164" s="2">
        <v>0</v>
      </c>
    </row>
    <row r="165" spans="1:6" x14ac:dyDescent="0.25">
      <c r="A165" s="2" t="s">
        <v>206</v>
      </c>
      <c r="B165" s="2" t="s">
        <v>207</v>
      </c>
      <c r="C165" s="2">
        <v>0</v>
      </c>
      <c r="D165" s="2">
        <v>0</v>
      </c>
      <c r="E165" s="2">
        <v>0</v>
      </c>
      <c r="F165" s="2">
        <v>0</v>
      </c>
    </row>
    <row r="166" spans="1:6" x14ac:dyDescent="0.25">
      <c r="A166" s="2" t="s">
        <v>208</v>
      </c>
      <c r="B166" s="2" t="s">
        <v>277</v>
      </c>
      <c r="C166" s="2">
        <v>0</v>
      </c>
      <c r="D166" s="2">
        <v>0</v>
      </c>
      <c r="E166" s="2">
        <v>0</v>
      </c>
      <c r="F166" s="2">
        <v>0</v>
      </c>
    </row>
    <row r="167" spans="1:6" x14ac:dyDescent="0.25">
      <c r="A167" s="2" t="s">
        <v>209</v>
      </c>
      <c r="B167" s="2" t="s">
        <v>260</v>
      </c>
      <c r="C167" s="2">
        <v>0</v>
      </c>
      <c r="D167" s="2">
        <v>0</v>
      </c>
      <c r="E167" s="2">
        <v>0</v>
      </c>
      <c r="F167" s="2">
        <v>0</v>
      </c>
    </row>
    <row r="168" spans="1:6" x14ac:dyDescent="0.25">
      <c r="A168" s="2" t="s">
        <v>210</v>
      </c>
      <c r="B168" s="2" t="s">
        <v>278</v>
      </c>
      <c r="C168" s="2">
        <v>0</v>
      </c>
      <c r="D168" s="2">
        <v>0</v>
      </c>
      <c r="E168" s="2">
        <v>0</v>
      </c>
      <c r="F168" s="2">
        <v>0</v>
      </c>
    </row>
    <row r="169" spans="1:6" x14ac:dyDescent="0.25">
      <c r="A169" s="2" t="s">
        <v>211</v>
      </c>
      <c r="B169" s="2" t="s">
        <v>279</v>
      </c>
      <c r="C169" s="2">
        <v>0</v>
      </c>
      <c r="D169" s="2">
        <v>0</v>
      </c>
      <c r="E169" s="2">
        <v>0</v>
      </c>
      <c r="F169" s="2">
        <v>0</v>
      </c>
    </row>
    <row r="170" spans="1:6" x14ac:dyDescent="0.25">
      <c r="A170" s="2" t="s">
        <v>212</v>
      </c>
      <c r="B170" s="2" t="s">
        <v>280</v>
      </c>
      <c r="C170" s="2">
        <v>0</v>
      </c>
      <c r="D170" s="2">
        <v>0</v>
      </c>
      <c r="E170" s="2">
        <v>0</v>
      </c>
      <c r="F170" s="2">
        <v>0</v>
      </c>
    </row>
    <row r="171" spans="1:6" x14ac:dyDescent="0.25">
      <c r="A171" s="2" t="s">
        <v>213</v>
      </c>
      <c r="B171" s="2" t="s">
        <v>281</v>
      </c>
      <c r="C171" s="2">
        <v>0</v>
      </c>
      <c r="D171" s="2">
        <v>0</v>
      </c>
      <c r="E171" s="2">
        <v>0</v>
      </c>
      <c r="F171" s="2">
        <v>0</v>
      </c>
    </row>
    <row r="172" spans="1:6" x14ac:dyDescent="0.25">
      <c r="A172" s="2" t="s">
        <v>214</v>
      </c>
      <c r="B172" s="2" t="s">
        <v>215</v>
      </c>
      <c r="C172" s="2">
        <v>51181.120000000003</v>
      </c>
      <c r="D172" s="2">
        <v>0</v>
      </c>
      <c r="E172" s="2">
        <v>51181.120000000003</v>
      </c>
      <c r="F172" s="2">
        <v>0</v>
      </c>
    </row>
    <row r="173" spans="1:6" x14ac:dyDescent="0.25">
      <c r="A173" s="2" t="s">
        <v>216</v>
      </c>
      <c r="B173" s="2" t="s">
        <v>261</v>
      </c>
      <c r="C173" s="2">
        <v>51181.120000000003</v>
      </c>
      <c r="D173" s="2">
        <v>0</v>
      </c>
      <c r="E173" s="2">
        <v>51181.120000000003</v>
      </c>
      <c r="F173" s="2">
        <v>0</v>
      </c>
    </row>
    <row r="174" spans="1:6" x14ac:dyDescent="0.25">
      <c r="A174" s="2" t="s">
        <v>217</v>
      </c>
      <c r="B174" s="2" t="s">
        <v>262</v>
      </c>
      <c r="C174" s="2">
        <v>0</v>
      </c>
      <c r="D174" s="2">
        <v>0</v>
      </c>
      <c r="E174" s="2">
        <v>0</v>
      </c>
      <c r="F174" s="2">
        <v>0</v>
      </c>
    </row>
    <row r="175" spans="1:6" x14ac:dyDescent="0.25">
      <c r="A175" s="2">
        <v>2.7</v>
      </c>
      <c r="B175" s="2" t="s">
        <v>218</v>
      </c>
      <c r="C175" s="2">
        <v>0</v>
      </c>
      <c r="D175" s="2">
        <v>0</v>
      </c>
      <c r="E175" s="2">
        <v>0</v>
      </c>
      <c r="F175" s="2">
        <v>0</v>
      </c>
    </row>
    <row r="176" spans="1:6" x14ac:dyDescent="0.25">
      <c r="A176" s="2" t="s">
        <v>219</v>
      </c>
      <c r="B176" s="2" t="s">
        <v>220</v>
      </c>
      <c r="C176" s="2">
        <v>0</v>
      </c>
      <c r="D176" s="2">
        <v>0</v>
      </c>
      <c r="E176" s="2">
        <v>0</v>
      </c>
      <c r="F176" s="2">
        <v>0</v>
      </c>
    </row>
    <row r="177" spans="1:6" x14ac:dyDescent="0.25">
      <c r="A177" s="2" t="s">
        <v>221</v>
      </c>
      <c r="B177" s="2" t="s">
        <v>263</v>
      </c>
      <c r="C177" s="2">
        <v>0</v>
      </c>
      <c r="D177" s="2">
        <v>0</v>
      </c>
      <c r="E177" s="2">
        <v>0</v>
      </c>
      <c r="F177" s="2">
        <v>0</v>
      </c>
    </row>
    <row r="178" spans="1:6" x14ac:dyDescent="0.25">
      <c r="A178" s="2" t="s">
        <v>222</v>
      </c>
      <c r="B178" s="2" t="s">
        <v>223</v>
      </c>
      <c r="C178" s="2">
        <v>0</v>
      </c>
      <c r="D178" s="2">
        <v>0</v>
      </c>
      <c r="E178" s="2">
        <v>0</v>
      </c>
      <c r="F178" s="2">
        <v>0</v>
      </c>
    </row>
    <row r="179" spans="1:6" x14ac:dyDescent="0.25">
      <c r="A179" s="2" t="s">
        <v>224</v>
      </c>
      <c r="B179" s="2" t="s">
        <v>264</v>
      </c>
      <c r="C179" s="2">
        <v>0</v>
      </c>
      <c r="D179" s="2">
        <v>0</v>
      </c>
      <c r="E179" s="2">
        <v>0</v>
      </c>
      <c r="F179" s="2">
        <v>0</v>
      </c>
    </row>
  </sheetData>
  <pageMargins left="0.39" right="0.7" top="0.59" bottom="0.75" header="0.3" footer="0.3"/>
  <pageSetup scale="8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Ysabel Brujan Nuñez</dc:creator>
  <cp:lastModifiedBy>Evelin Fernandez Jimenez</cp:lastModifiedBy>
  <cp:lastPrinted>2017-11-09T15:10:51Z</cp:lastPrinted>
  <dcterms:created xsi:type="dcterms:W3CDTF">2017-04-07T14:59:44Z</dcterms:created>
  <dcterms:modified xsi:type="dcterms:W3CDTF">2018-07-17T16:14:54Z</dcterms:modified>
</cp:coreProperties>
</file>